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 (MIT)\Uncertainty Study\Scenario Discovery\"/>
    </mc:Choice>
  </mc:AlternateContent>
  <bookViews>
    <workbookView xWindow="0" yWindow="0" windowWidth="38400" windowHeight="17270"/>
  </bookViews>
  <sheets>
    <sheet name="Inputs (X)" sheetId="20" r:id="rId1"/>
    <sheet name="OUTPUT (M) China Renew" sheetId="19" r:id="rId2"/>
    <sheet name="_@RISKFitInformation" sheetId="12" state="hidden" r:id="rId3"/>
  </sheets>
  <definedNames>
    <definedName name="_AtRisk_FitDataRange_FIT_4DDAE_E1481" localSheetId="1" hidden="1">#REF!</definedName>
    <definedName name="_AtRisk_FitDataRange_FIT_4DDAE_E1481" hidden="1">#REF!</definedName>
    <definedName name="_AtRisk_FitDataRange_FIT_70915_5BE0D" localSheetId="1" hidden="1">#REF!</definedName>
    <definedName name="_AtRisk_FitDataRange_FIT_70915_5BE0D" hidden="1">#REF!</definedName>
    <definedName name="_AtRisk_FitDataRange_FIT_7CAEF_475B3" localSheetId="1" hidden="1">#REF!</definedName>
    <definedName name="_AtRisk_FitDataRange_FIT_7CAEF_475B3" hidden="1">#REF!</definedName>
    <definedName name="_AtRisk_FitDataRange_FIT_B8CB1_A946A" localSheetId="1" hidden="1">#REF!</definedName>
    <definedName name="_AtRisk_FitDataRange_FIT_B8CB1_A946A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"AYQLGHMIINZGZFH83AF73B1D"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E386" i="20"/>
  <c r="E387" i="20"/>
  <c r="E388" i="20"/>
  <c r="E389" i="20"/>
  <c r="E390" i="20"/>
  <c r="E391" i="20"/>
  <c r="E392" i="20"/>
  <c r="E393" i="20"/>
  <c r="E394" i="20"/>
  <c r="E395" i="20"/>
  <c r="E396" i="20"/>
  <c r="E397" i="20"/>
  <c r="E4" i="20" l="1"/>
  <c r="D397" i="20" l="1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4" i="20"/>
  <c r="B5" i="19" l="1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B307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B343" i="19"/>
  <c r="B344" i="19"/>
  <c r="B345" i="19"/>
  <c r="B346" i="19"/>
  <c r="B347" i="19"/>
  <c r="B348" i="19"/>
  <c r="B349" i="19"/>
  <c r="B350" i="19"/>
  <c r="B351" i="19"/>
  <c r="B352" i="19"/>
  <c r="B353" i="19"/>
  <c r="B354" i="19"/>
  <c r="B355" i="19"/>
  <c r="B356" i="19"/>
  <c r="B357" i="19"/>
  <c r="B358" i="19"/>
  <c r="B359" i="19"/>
  <c r="B360" i="19"/>
  <c r="B361" i="19"/>
  <c r="B362" i="19"/>
  <c r="B363" i="19"/>
  <c r="B364" i="19"/>
  <c r="B365" i="19"/>
  <c r="B366" i="19"/>
  <c r="B367" i="19"/>
  <c r="B368" i="19"/>
  <c r="B369" i="19"/>
  <c r="B370" i="19"/>
  <c r="B371" i="19"/>
  <c r="B372" i="19"/>
  <c r="B373" i="19"/>
  <c r="B374" i="19"/>
  <c r="B375" i="19"/>
  <c r="B376" i="19"/>
  <c r="B377" i="19"/>
  <c r="B378" i="19"/>
  <c r="B379" i="19"/>
  <c r="B380" i="19"/>
  <c r="B381" i="19"/>
  <c r="B382" i="19"/>
  <c r="B383" i="19"/>
  <c r="B384" i="19"/>
  <c r="B385" i="19"/>
  <c r="B386" i="19"/>
  <c r="B387" i="19"/>
  <c r="B388" i="19"/>
  <c r="B389" i="19"/>
  <c r="B390" i="19"/>
  <c r="B391" i="19"/>
  <c r="B392" i="19"/>
  <c r="B393" i="19"/>
  <c r="B394" i="19"/>
  <c r="B395" i="19"/>
  <c r="B396" i="19"/>
  <c r="B397" i="19"/>
  <c r="B4" i="19"/>
  <c r="B404" i="19" l="1"/>
  <c r="B401" i="19" l="1"/>
  <c r="B402" i="19"/>
  <c r="B403" i="19"/>
  <c r="B400" i="19"/>
  <c r="C12" i="12" l="1"/>
  <c r="C11" i="12"/>
  <c r="C13" i="12"/>
</calcChain>
</file>

<file path=xl/sharedStrings.xml><?xml version="1.0" encoding="utf-8"?>
<sst xmlns="http://schemas.openxmlformats.org/spreadsheetml/2006/main" count="853" uniqueCount="451">
  <si>
    <t>1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</si>
  <si>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</si>
  <si>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</si>
  <si>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</si>
  <si>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</si>
  <si>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</si>
  <si>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</si>
  <si>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</si>
  <si>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</si>
  <si>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</si>
  <si>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</si>
  <si>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</si>
  <si>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</si>
  <si>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</si>
  <si>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</si>
  <si>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</si>
  <si>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</si>
  <si>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</si>
  <si>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</si>
  <si>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</si>
  <si>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</si>
  <si>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</si>
  <si>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</si>
  <si>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</si>
  <si>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</si>
  <si>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</si>
  <si>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</si>
  <si>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</si>
  <si>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</si>
  <si>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</si>
  <si>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</si>
  <si>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</si>
  <si>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</si>
  <si>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</si>
  <si>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</si>
  <si>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</si>
  <si>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</si>
  <si>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</si>
  <si>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</si>
  <si>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</si>
  <si>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</si>
  <si>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</si>
  <si>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</si>
  <si>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</si>
  <si>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</si>
  <si>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</si>
  <si>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</si>
  <si>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</si>
  <si>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</si>
  <si>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</si>
  <si>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</si>
  <si>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</si>
  <si>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</si>
  <si>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</si>
  <si>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</si>
  <si>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</si>
  <si>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</si>
  <si>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</si>
  <si>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</si>
  <si>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</si>
  <si>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</si>
  <si>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</si>
  <si>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</si>
  <si>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</si>
  <si>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</si>
  <si>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72</t>
  </si>
  <si>
    <t>73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</si>
  <si>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</si>
  <si>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</si>
  <si>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</si>
  <si>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</si>
  <si>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</si>
  <si>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</si>
  <si>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</si>
  <si>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</si>
  <si>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</si>
  <si>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</si>
  <si>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</si>
  <si>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</si>
  <si>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</si>
  <si>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</si>
  <si>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</si>
  <si>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</si>
  <si>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</si>
  <si>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</si>
  <si>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</si>
  <si>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</si>
  <si>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</si>
  <si>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</si>
  <si>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</si>
  <si>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</si>
  <si>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</si>
  <si>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</si>
  <si>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</si>
  <si>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</si>
  <si>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</si>
  <si>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</si>
  <si>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</si>
  <si>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</si>
  <si>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</si>
  <si>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</si>
  <si>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</si>
  <si>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</si>
  <si>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</si>
  <si>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</si>
  <si>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</si>
  <si>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</si>
  <si>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</si>
  <si>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</si>
  <si>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</si>
  <si>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</si>
  <si>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</si>
  <si>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</si>
  <si>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</si>
  <si>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</si>
  <si>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</si>
  <si>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</si>
  <si>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</si>
  <si>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</si>
  <si>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</si>
  <si>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</si>
  <si>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</si>
  <si>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</si>
  <si>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</si>
  <si>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</si>
  <si>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</si>
  <si>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</si>
  <si>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</si>
  <si>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</si>
  <si>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</si>
  <si>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</si>
  <si>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</si>
  <si>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</si>
  <si>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</si>
  <si>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</si>
  <si>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</si>
  <si>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</si>
  <si>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</si>
  <si>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</si>
  <si>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</si>
  <si>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</si>
  <si>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</si>
  <si>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</si>
  <si>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</si>
  <si>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</si>
  <si>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</si>
  <si>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</si>
  <si>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</si>
  <si>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</si>
  <si>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</si>
  <si>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</si>
  <si>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</si>
  <si>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</si>
  <si>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</si>
  <si>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</si>
  <si>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</si>
  <si>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</si>
  <si>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</si>
  <si>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</si>
  <si>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</si>
  <si>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</si>
  <si>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</si>
  <si>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</si>
  <si>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</si>
  <si>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</si>
  <si>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</si>
  <si>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</si>
  <si>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</si>
  <si>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</si>
  <si>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</si>
  <si>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</si>
  <si>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</si>
  <si>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</si>
  <si>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</si>
  <si>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</si>
  <si>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</si>
  <si>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</si>
  <si>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</si>
  <si>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</si>
  <si>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</si>
  <si>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</si>
  <si>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</si>
  <si>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</si>
  <si>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195</t>
  </si>
  <si>
    <t>196</t>
  </si>
  <si>
    <t>197</t>
  </si>
  <si>
    <t>198</t>
  </si>
  <si>
    <t>199</t>
  </si>
  <si>
    <t>200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</si>
  <si>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</si>
  <si>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</si>
  <si>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</si>
  <si>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</si>
  <si>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</si>
  <si>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</si>
  <si>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</si>
  <si>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</si>
  <si>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</si>
  <si>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</si>
  <si>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</si>
  <si>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</si>
  <si>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</si>
  <si>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</si>
  <si>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</si>
  <si>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</si>
  <si>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</si>
  <si>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</si>
  <si>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</si>
  <si>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</si>
  <si>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</si>
  <si>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</si>
  <si>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</si>
  <si>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</si>
  <si>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</si>
  <si>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</si>
  <si>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</si>
  <si>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</si>
  <si>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</si>
  <si>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</si>
  <si>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</si>
  <si>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</si>
  <si>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</si>
  <si>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</si>
  <si>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</si>
  <si>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</si>
  <si>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</si>
  <si>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</si>
  <si>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</si>
  <si>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</si>
  <si>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</si>
  <si>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</si>
  <si>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</si>
  <si>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</si>
  <si>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</si>
  <si>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</si>
  <si>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</si>
  <si>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</si>
  <si>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</si>
  <si>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</si>
  <si>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</si>
  <si>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</si>
  <si>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</si>
  <si>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</si>
  <si>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</si>
  <si>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</si>
  <si>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</si>
  <si>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</si>
  <si>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</si>
  <si>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</si>
  <si>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</si>
  <si>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</si>
  <si>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</si>
  <si>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</si>
  <si>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</si>
  <si>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</si>
  <si>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</si>
  <si>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</si>
  <si>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</si>
  <si>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</si>
  <si>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</si>
  <si>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</si>
  <si>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</si>
  <si>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</si>
  <si>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279</t>
  </si>
  <si>
    <t>280</t>
  </si>
  <si>
    <t>281</t>
  </si>
  <si>
    <t>282</t>
  </si>
  <si>
    <t>284</t>
  </si>
  <si>
    <t>285</t>
  </si>
  <si>
    <t>286</t>
  </si>
  <si>
    <t>287</t>
  </si>
  <si>
    <t>289</t>
  </si>
  <si>
    <t>290</t>
  </si>
  <si>
    <t>291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</si>
  <si>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</si>
  <si>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</si>
  <si>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</si>
  <si>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</si>
  <si>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</si>
  <si>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</si>
  <si>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</si>
  <si>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</si>
  <si>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</si>
  <si>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</si>
  <si>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</si>
  <si>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</si>
  <si>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</si>
  <si>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</si>
  <si>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</si>
  <si>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</si>
  <si>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</si>
  <si>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</si>
  <si>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</si>
  <si>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</si>
  <si>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</si>
  <si>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</si>
  <si>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</si>
  <si>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</si>
  <si>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</si>
  <si>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</si>
  <si>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</si>
  <si>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</si>
  <si>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</si>
  <si>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</si>
  <si>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</si>
  <si>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</si>
  <si>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</si>
  <si>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</si>
  <si>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</si>
  <si>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</si>
  <si>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</si>
  <si>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</si>
  <si>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</si>
  <si>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</si>
  <si>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</si>
  <si>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</si>
  <si>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</si>
  <si>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</si>
  <si>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338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</si>
  <si>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</si>
  <si>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</si>
  <si>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</si>
  <si>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</si>
  <si>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</si>
  <si>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</si>
  <si>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</si>
  <si>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</si>
  <si>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</si>
  <si>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</si>
  <si>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</si>
  <si>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</si>
  <si>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</si>
  <si>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</si>
  <si>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</si>
  <si>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</si>
  <si>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</si>
  <si>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</si>
  <si>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</si>
  <si>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</si>
  <si>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</si>
  <si>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</si>
  <si>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</si>
  <si>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</si>
  <si>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</si>
  <si>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</si>
  <si>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</si>
  <si>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</si>
  <si>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369</t>
  </si>
  <si>
    <t>370</t>
  </si>
  <si>
    <t>371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</si>
  <si>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</si>
  <si>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</si>
  <si>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</si>
  <si>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</si>
  <si>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</si>
  <si>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</si>
  <si>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</si>
  <si>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</si>
  <si>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</si>
  <si>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</si>
  <si>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</si>
  <si>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</si>
  <si>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</si>
  <si>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</si>
  <si>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</si>
  <si>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</si>
  <si>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</si>
  <si>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</si>
  <si>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</si>
  <si>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</si>
  <si>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</si>
  <si>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</si>
  <si>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</si>
  <si>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</si>
  <si>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</si>
  <si>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</si>
  <si>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</si>
  <si>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</si>
  <si>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Created By Version</t>
  </si>
  <si>
    <t>7.5.1</t>
  </si>
  <si>
    <t>Required Version</t>
  </si>
  <si>
    <t>5.0.0</t>
  </si>
  <si>
    <t>Recommended Version</t>
  </si>
  <si>
    <t>Modified By Version</t>
  </si>
  <si>
    <t>Count</t>
  </si>
  <si>
    <t>GUID</t>
  </si>
  <si>
    <t>Name</t>
  </si>
  <si>
    <t>Range</t>
  </si>
  <si>
    <t>CRC</t>
  </si>
  <si>
    <t>Options</t>
  </si>
  <si>
    <t>Comp. Graph Serialization</t>
  </si>
  <si>
    <t>PP Graph Serialization</t>
  </si>
  <si>
    <t>QQ Graph Serialization</t>
  </si>
  <si>
    <t>Unsued</t>
  </si>
  <si>
    <t>Fixed Params</t>
  </si>
  <si>
    <t>Bootstrap Options</t>
  </si>
  <si>
    <t>BootstrapParamGraphSerialization</t>
  </si>
  <si>
    <t>BatchFit Options</t>
  </si>
  <si>
    <t>BootstrapGOFGraphSerialization</t>
  </si>
  <si>
    <t>FitSelector</t>
  </si>
  <si>
    <t>FIT_7CAEF_475B3</t>
  </si>
  <si>
    <t>Dataset 1</t>
  </si>
  <si>
    <t>F1	0	0	-1E+300	 1E+300	 1	0	0	 0	0	 1	25	BetaGeneral	Binomial	Expon	ExtValue	ExtValueMin	Gamma	Geomet	IntUniform	InvGauss	Kumaraswamy	Laplace	Levy	Logistic	LogLogistic	Lognorm	NegBin	Normal	Pareto	Pearson5	Pearson6	Poisson	Reciprocal	Triang	Uniform	Weibull	0	1	-1	1	 0	 1	0	0	0</t>
  </si>
  <si>
    <t xml:space="preserve"> 0	 8								</t>
  </si>
  <si>
    <t>F1	0	 1000	 .95</t>
  </si>
  <si>
    <t>FIT_B8CB1_A946A</t>
  </si>
  <si>
    <t>Dataset 2</t>
  </si>
  <si>
    <t>GF1_rK0qDwEAEADOAQwjACYANACHAJsAnACqALgAqAHKAcQBKgD//wAAAAAAAQQAAAAAAAAAAAEcRml0IENvbXBhcmlzb24gZm9yIERhdGFzZXQgMgExUmlza1BlYXJzb241KDEuMjkzOSwwLjAyOTcyMSxSaXNrU2hpZnQoMC4xODUzMzApKQEBEAACAAEKU3RhdGlzdGljcwMBAQD/AQEBAQEAAQEBAAQAAAABAQEBAQABAQEABAAAAArXAAHmAAD4AAAOAQAkAQA6AQBQAQBmAQB8AQCSAQANAAVJbnB1dAAAJQEBAgAQAAhQZWFyc29uNQABLwEAAgAUAAxVbnVzZWQgQ3VydmUAAk8BAAIAFAAMVW51c2VkIEN1cnZlAAOMAQACABQADFVudXNlZCBDdXJ2ZQAETAEAAgAUAAxVbnVzZWQgQ3VydmUABTkBAAIAFAAMVW51c2VkIEN1cnZlAAZOAQACABQADFVudXNlZCBDdXJ2ZQAHIwEAAgAUAAxVbnVzZWQgQ3VydmUACCkBAAIAFAAMVW51c2VkIEN1cnZlAAlgAQACALABugEBAQIBmpmZmZmZqT8AAGZmZmZmZu4/AAAFAAEBAQABAQEA</t>
  </si>
  <si>
    <t>GF1_rK0qDwEAEAChAQwjACYANABWAGoAawB5AIcAewGdAZcBKgD//wAAAAAAAQQAAAAAAAAAAAEcRml0IENvbXBhcmlzb24gZm9yIERhdGFzZXQgMQEAAQEQAAIAAQpTdGF0aXN0aWNzAwEBAP8BAQEBAQABAQEABAAAAAEBAQEBAAEBAQAEAAAACqYAAbUAAMsAAOEAAPcAAA0BACMBADkBAE8BAGUBAA0ABUlucHV0AAAlAQECABQADFVudXNlZCBDdXJ2ZQABLwEAAgAUAAxVbnVzZWQgQ3VydmUAAk8BAAIAFAAMVW51c2VkIEN1cnZlAAOMAQACABQADFVudXNlZCBDdXJ2ZQAETAEAAgAUAAxVbnVzZWQgQ3VydmUABTkBAAIAFAAMVW51c2VkIEN1cnZlAAZOAQACABQADFVudXNlZCBDdXJ2ZQAHIwEAAgAUAAxVbnVzZWQgQ3VydmUACCkBAAIAFAAMVW51c2VkIEN1cnZlAAlgAQACAIMBjQEBAQIBmpmZmZmZqT8AAGZmZmZmZu4/AAAFAAEBAQABAQEA</t>
  </si>
  <si>
    <t>FIT_70915_5BE0D</t>
  </si>
  <si>
    <t>Dataset 3</t>
  </si>
  <si>
    <t>GF1_rK0qDwEAEAChAQwjACYANABWAGoAawB5AIcAewGdAZcBKgD//wAAAAAAAQQAAAAAAAAAAAEcRml0IENvbXBhcmlzb24gZm9yIERhdGFzZXQgMwEAAQEQAAIAAQpTdGF0aXN0aWNzAwEBAP8BAQEBAQABAQEABAAAAAEBAQEBAAEBAQAEAAAACqYAAbUAAMsAAOEAAPcAAA0BACMBADkBAE8BAGUBAA0ABUlucHV0AAAlAQECABQADFVudXNlZCBDdXJ2ZQABLwEAAgAUAAxVbnVzZWQgQ3VydmUAAk8BAAIAFAAMVW51c2VkIEN1cnZlAAOMAQACABQADFVudXNlZCBDdXJ2ZQAETAEAAgAUAAxVbnVzZWQgQ3VydmUABTkBAAIAFAAMVW51c2VkIEN1cnZlAAZOAQACABQADFVudXNlZCBDdXJ2ZQAHIwEAAgAUAAxVbnVzZWQgQ3VydmUACCkBAAIAFAAMVW51c2VkIEN1cnZlAAlgAQACAIMBjQEBAQIBmpmZmZmZqT8AAGZmZmZmZu4/AAAFAAEBAQABAQEA</t>
  </si>
  <si>
    <t>27</t>
  </si>
  <si>
    <t>39</t>
  </si>
  <si>
    <t>52</t>
  </si>
  <si>
    <t>71</t>
  </si>
  <si>
    <t>177</t>
  </si>
  <si>
    <t>194</t>
  </si>
  <si>
    <t>201</t>
  </si>
  <si>
    <t>216</t>
  </si>
  <si>
    <t>227</t>
  </si>
  <si>
    <t>278</t>
  </si>
  <si>
    <t>283</t>
  </si>
  <si>
    <t>288</t>
  </si>
  <si>
    <t>292</t>
  </si>
  <si>
    <t>339</t>
  </si>
  <si>
    <t>368</t>
  </si>
  <si>
    <t>372</t>
  </si>
  <si>
    <t>Inputs (X)</t>
  </si>
  <si>
    <t>Output/Metric (M)</t>
  </si>
  <si>
    <t>run #</t>
  </si>
  <si>
    <t>95th</t>
  </si>
  <si>
    <t>50th</t>
  </si>
  <si>
    <t>5th</t>
  </si>
  <si>
    <t>max</t>
  </si>
  <si>
    <t>min</t>
  </si>
  <si>
    <t>Share of Renewables in China in 2050 under Paris2C Scenario</t>
  </si>
  <si>
    <t>China 2050 Renew Share</t>
  </si>
  <si>
    <t>Total Elec China 2050</t>
  </si>
  <si>
    <t>Total Renew China 2050</t>
  </si>
  <si>
    <t>run#</t>
  </si>
  <si>
    <t>ROW GDP Growth</t>
  </si>
  <si>
    <t>Coal CCS Elec (TWh)</t>
  </si>
  <si>
    <t>Nuclear Elec (TWh)</t>
  </si>
  <si>
    <t>Emssions (mmt CO2eq)</t>
  </si>
  <si>
    <t>Paris2C Scenario (results IN 2050, except GDP Growth which is Av Annual Growth 2020-2050)</t>
  </si>
  <si>
    <t>China GDP Growth</t>
  </si>
  <si>
    <t>China Total Elec (TWh)</t>
  </si>
  <si>
    <t>China Coal CCS Share</t>
  </si>
  <si>
    <t>China Nuclear Share</t>
  </si>
  <si>
    <t>China Emissions (GT CO2eq)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</si>
</sst>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2" fillId="0" borderId="0" xfId="0" quotePrefix="1" applyFont="1"/>
    <xf numFmtId="0" fontId="2" fillId="0" borderId="0" xfId="0" applyFont="1"/>
    <xf numFmtId="2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0" fontId="3" fillId="0" borderId="0" xfId="0" applyFont="1" applyFill="1" applyBorder="1"/>
    <xf numFmtId="9" fontId="0" fillId="0" borderId="0" xfId="0" applyNumberFormat="1"/>
    <xf numFmtId="0" fontId="4" fillId="0" borderId="0" xfId="0" applyFont="1"/>
    <xf numFmtId="165" fontId="0" fillId="0" borderId="0" xfId="0" applyNumberFormat="1"/>
    <xf numFmtId="10" fontId="0" fillId="0" borderId="0" xfId="1" applyNumberFormat="1" applyFont="1"/>
    <xf numFmtId="0" fontId="0" fillId="2" borderId="0" xfId="0" applyFill="1"/>
    <xf numFmtId="0" fontId="0" fillId="0" borderId="0" xfId="0" applyAlignment="1">
      <alignment wrapText="1"/>
    </xf>
    <xf numFmtId="9" fontId="0" fillId="0" borderId="0" xfId="1" applyFont="1"/>
    <xf numFmtId="0" fontId="0" fillId="0" borderId="0" xfId="0" quotePrefix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4BC9"/>
      <color rgb="FFA365D1"/>
      <color rgb="FF7496D2"/>
      <color rgb="FFFFB3FF"/>
      <color rgb="FFC59EE2"/>
      <color rgb="FFFFB3B3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7"/>
  <sheetViews>
    <sheetView tabSelected="1" workbookViewId="0">
      <selection activeCell="G3" sqref="G3"/>
    </sheetView>
  </sheetViews>
  <sheetFormatPr defaultRowHeight="14.5" x14ac:dyDescent="0.35"/>
  <cols>
    <col min="5" max="5" width="9.6328125" customWidth="1"/>
    <col min="17" max="17" width="9.36328125" bestFit="1" customWidth="1"/>
  </cols>
  <sheetData>
    <row r="1" spans="1:19" ht="17.5" x14ac:dyDescent="0.35">
      <c r="A1" s="7" t="s">
        <v>428</v>
      </c>
    </row>
    <row r="2" spans="1:19" ht="21" x14ac:dyDescent="0.5">
      <c r="A2" s="9" t="s">
        <v>445</v>
      </c>
    </row>
    <row r="3" spans="1:19" ht="58" x14ac:dyDescent="0.35">
      <c r="A3" t="s">
        <v>440</v>
      </c>
      <c r="B3" s="13" t="s">
        <v>447</v>
      </c>
      <c r="C3" s="13" t="s">
        <v>448</v>
      </c>
      <c r="D3" s="13" t="s">
        <v>449</v>
      </c>
      <c r="E3" s="13" t="s">
        <v>450</v>
      </c>
      <c r="F3" s="13" t="s">
        <v>446</v>
      </c>
      <c r="G3" s="13" t="s">
        <v>441</v>
      </c>
      <c r="H3" s="13"/>
      <c r="Q3" s="13" t="s">
        <v>442</v>
      </c>
      <c r="R3" s="13" t="s">
        <v>443</v>
      </c>
      <c r="S3" s="15" t="s">
        <v>444</v>
      </c>
    </row>
    <row r="4" spans="1:19" x14ac:dyDescent="0.35">
      <c r="A4" t="s">
        <v>0</v>
      </c>
      <c r="B4" s="6">
        <v>9204.3408126804807</v>
      </c>
      <c r="C4" s="14">
        <f>Q4/B4</f>
        <v>0.22870157690558543</v>
      </c>
      <c r="D4" s="14">
        <f>R4/B4</f>
        <v>0.27689442612485621</v>
      </c>
      <c r="E4" s="4">
        <f>S4/1000</f>
        <v>7.8068666162228944</v>
      </c>
      <c r="F4" s="11">
        <v>3.995920724369828E-2</v>
      </c>
      <c r="G4" s="11">
        <v>2.1933447978933485E-2</v>
      </c>
      <c r="Q4" s="6">
        <v>2105.0472582364637</v>
      </c>
      <c r="R4" s="6">
        <v>2548.6306671847542</v>
      </c>
      <c r="S4" s="6">
        <v>7806.8666162228947</v>
      </c>
    </row>
    <row r="5" spans="1:19" x14ac:dyDescent="0.35">
      <c r="A5" t="s">
        <v>1</v>
      </c>
      <c r="B5" s="6">
        <v>4210.6753924259283</v>
      </c>
      <c r="C5" s="14">
        <f t="shared" ref="C5:C66" si="0">Q5/B5</f>
        <v>1.0115057534162994E-2</v>
      </c>
      <c r="D5" s="14">
        <f t="shared" ref="D5:D66" si="1">R5/B5</f>
        <v>0.16053957866333016</v>
      </c>
      <c r="E5" s="4">
        <f t="shared" ref="E5:E68" si="2">S5/1000</f>
        <v>4.4951346771557503</v>
      </c>
      <c r="F5" s="11">
        <v>1.9438457396321107E-2</v>
      </c>
      <c r="G5" s="11">
        <v>2.8335976181129041E-2</v>
      </c>
      <c r="Q5" s="6">
        <v>42.591223852072602</v>
      </c>
      <c r="R5" s="6">
        <v>675.98005338811095</v>
      </c>
      <c r="S5" s="6">
        <v>4495.1346771557501</v>
      </c>
    </row>
    <row r="6" spans="1:19" x14ac:dyDescent="0.35">
      <c r="A6" t="s">
        <v>2</v>
      </c>
      <c r="B6" s="6">
        <v>13660.473050841949</v>
      </c>
      <c r="C6" s="14">
        <f t="shared" si="0"/>
        <v>0</v>
      </c>
      <c r="D6" s="14">
        <f t="shared" si="1"/>
        <v>0.53045111577539894</v>
      </c>
      <c r="E6" s="4">
        <f t="shared" si="2"/>
        <v>9.3994855114344471</v>
      </c>
      <c r="F6" s="11">
        <v>5.0521983350776178E-2</v>
      </c>
      <c r="G6" s="11">
        <v>1.8181766684314482E-2</v>
      </c>
      <c r="Q6" s="6">
        <v>0</v>
      </c>
      <c r="R6" s="6">
        <v>7246.2131718388791</v>
      </c>
      <c r="S6" s="6">
        <v>9399.4855114344464</v>
      </c>
    </row>
    <row r="7" spans="1:19" x14ac:dyDescent="0.35">
      <c r="A7" t="s">
        <v>3</v>
      </c>
      <c r="B7" s="6">
        <v>8608.0867955051945</v>
      </c>
      <c r="C7" s="14">
        <f t="shared" si="0"/>
        <v>6.9895135198598746E-2</v>
      </c>
      <c r="D7" s="14">
        <f t="shared" si="1"/>
        <v>0.30297143973205259</v>
      </c>
      <c r="E7" s="4">
        <f t="shared" si="2"/>
        <v>7.8417489648720018</v>
      </c>
      <c r="F7" s="11">
        <v>3.8922207180989821E-2</v>
      </c>
      <c r="G7" s="11">
        <v>2.1252994171288897E-2</v>
      </c>
      <c r="Q7" s="6">
        <v>601.6633903731082</v>
      </c>
      <c r="R7" s="6">
        <v>2608.0044497726799</v>
      </c>
      <c r="S7" s="6">
        <v>7841.748964872002</v>
      </c>
    </row>
    <row r="8" spans="1:19" x14ac:dyDescent="0.35">
      <c r="A8" t="s">
        <v>4</v>
      </c>
      <c r="B8" s="6">
        <v>15812.858965157047</v>
      </c>
      <c r="C8" s="14">
        <f t="shared" si="0"/>
        <v>0</v>
      </c>
      <c r="D8" s="14">
        <f t="shared" si="1"/>
        <v>0.11564095159518206</v>
      </c>
      <c r="E8" s="4">
        <f t="shared" si="2"/>
        <v>7.5678489085967735</v>
      </c>
      <c r="F8" s="11">
        <v>3.7436631223817463E-2</v>
      </c>
      <c r="G8" s="11">
        <v>2.4222844747357364E-2</v>
      </c>
      <c r="Q8" s="6">
        <v>0</v>
      </c>
      <c r="R8" s="6">
        <v>1828.6140581711668</v>
      </c>
      <c r="S8" s="6">
        <v>7567.8489085967731</v>
      </c>
    </row>
    <row r="9" spans="1:19" x14ac:dyDescent="0.35">
      <c r="A9" t="s">
        <v>5</v>
      </c>
      <c r="B9" s="6">
        <v>6119.6937894266985</v>
      </c>
      <c r="C9" s="14">
        <f t="shared" si="0"/>
        <v>0.22731935043440551</v>
      </c>
      <c r="D9" s="14">
        <f t="shared" si="1"/>
        <v>0.22835960890965096</v>
      </c>
      <c r="E9" s="4">
        <f t="shared" si="2"/>
        <v>4.9139781421712332</v>
      </c>
      <c r="F9" s="11">
        <v>2.0308050176924164E-2</v>
      </c>
      <c r="G9" s="11">
        <v>2.4056964016442306E-2</v>
      </c>
      <c r="Q9" s="6">
        <v>1391.1248170699428</v>
      </c>
      <c r="R9" s="6">
        <v>1397.4908804003007</v>
      </c>
      <c r="S9" s="6">
        <v>4913.9781421712332</v>
      </c>
    </row>
    <row r="10" spans="1:19" x14ac:dyDescent="0.35">
      <c r="A10" t="s">
        <v>6</v>
      </c>
      <c r="B10" s="6">
        <v>14179.420599304372</v>
      </c>
      <c r="C10" s="14">
        <f t="shared" si="0"/>
        <v>0</v>
      </c>
      <c r="D10" s="14">
        <f t="shared" si="1"/>
        <v>0.54623438544092273</v>
      </c>
      <c r="E10" s="4">
        <f t="shared" si="2"/>
        <v>7.8466769406804318</v>
      </c>
      <c r="F10" s="11">
        <v>3.9944599790078028E-2</v>
      </c>
      <c r="G10" s="11">
        <v>1.9464268140121366E-2</v>
      </c>
      <c r="Q10" s="6">
        <v>0</v>
      </c>
      <c r="R10" s="6">
        <v>7745.287096969384</v>
      </c>
      <c r="S10" s="6">
        <v>7846.6769406804315</v>
      </c>
    </row>
    <row r="11" spans="1:19" x14ac:dyDescent="0.35">
      <c r="A11" t="s">
        <v>7</v>
      </c>
      <c r="B11" s="6">
        <v>9532.8750954822262</v>
      </c>
      <c r="C11" s="14">
        <f t="shared" si="0"/>
        <v>0</v>
      </c>
      <c r="D11" s="14">
        <f t="shared" si="1"/>
        <v>0.11607427429201059</v>
      </c>
      <c r="E11" s="4">
        <f t="shared" si="2"/>
        <v>6.9279212405096331</v>
      </c>
      <c r="F11" s="11">
        <v>2.8970888682406049E-2</v>
      </c>
      <c r="G11" s="11">
        <v>2.2823808955147573E-2</v>
      </c>
      <c r="Q11" s="6">
        <v>0</v>
      </c>
      <c r="R11" s="6">
        <v>1106.5215586244806</v>
      </c>
      <c r="S11" s="6">
        <v>6927.9212405096332</v>
      </c>
    </row>
    <row r="12" spans="1:19" x14ac:dyDescent="0.35">
      <c r="A12" t="s">
        <v>8</v>
      </c>
      <c r="B12" s="6">
        <v>10228.859835678062</v>
      </c>
      <c r="C12" s="14">
        <f t="shared" si="0"/>
        <v>0</v>
      </c>
      <c r="D12" s="14">
        <f t="shared" si="1"/>
        <v>0.47730284214706098</v>
      </c>
      <c r="E12" s="4">
        <f t="shared" si="2"/>
        <v>7.3387254520020235</v>
      </c>
      <c r="F12" s="11">
        <v>4.2281874079068471E-2</v>
      </c>
      <c r="G12" s="11">
        <v>2.2386231480178154E-2</v>
      </c>
      <c r="Q12" s="6">
        <v>0</v>
      </c>
      <c r="R12" s="6">
        <v>4882.2638714930581</v>
      </c>
      <c r="S12" s="6">
        <v>7338.7254520020233</v>
      </c>
    </row>
    <row r="13" spans="1:19" x14ac:dyDescent="0.35">
      <c r="A13" t="s">
        <v>9</v>
      </c>
      <c r="B13" s="6">
        <v>8891.0281533698781</v>
      </c>
      <c r="C13" s="14">
        <f t="shared" si="0"/>
        <v>9.3167944043098097E-2</v>
      </c>
      <c r="D13" s="14">
        <f t="shared" si="1"/>
        <v>0.26830939394408165</v>
      </c>
      <c r="E13" s="4">
        <f t="shared" si="2"/>
        <v>6.5306494574850387</v>
      </c>
      <c r="F13" s="11">
        <v>3.2724979880425664E-2</v>
      </c>
      <c r="G13" s="11">
        <v>2.353072693568059E-2</v>
      </c>
      <c r="Q13" s="6">
        <v>828.35881347877455</v>
      </c>
      <c r="R13" s="6">
        <v>2385.5463753704394</v>
      </c>
      <c r="S13" s="6">
        <v>6530.6494574850385</v>
      </c>
    </row>
    <row r="14" spans="1:19" x14ac:dyDescent="0.35">
      <c r="A14" t="s">
        <v>10</v>
      </c>
      <c r="B14" s="6">
        <v>12112.727742936131</v>
      </c>
      <c r="C14" s="14">
        <f t="shared" si="0"/>
        <v>0</v>
      </c>
      <c r="D14" s="14">
        <f t="shared" si="1"/>
        <v>0.11582731785474074</v>
      </c>
      <c r="E14" s="4">
        <f t="shared" si="2"/>
        <v>8.492905673878326</v>
      </c>
      <c r="F14" s="11">
        <v>3.963832344796514E-2</v>
      </c>
      <c r="G14" s="11">
        <v>2.0797041552198081E-2</v>
      </c>
      <c r="Q14" s="6">
        <v>0</v>
      </c>
      <c r="R14" s="6">
        <v>1402.9847663689995</v>
      </c>
      <c r="S14" s="6">
        <v>8492.9056738783256</v>
      </c>
    </row>
    <row r="15" spans="1:19" x14ac:dyDescent="0.35">
      <c r="A15" t="s">
        <v>11</v>
      </c>
      <c r="B15" s="6">
        <v>6217.8603818223164</v>
      </c>
      <c r="C15" s="14">
        <f t="shared" si="0"/>
        <v>9.5100542948444652E-2</v>
      </c>
      <c r="D15" s="14">
        <f t="shared" si="1"/>
        <v>0.11584125935273376</v>
      </c>
      <c r="E15" s="4">
        <f t="shared" si="2"/>
        <v>5.7619384635469526</v>
      </c>
      <c r="F15" s="11">
        <v>2.6115930758072281E-2</v>
      </c>
      <c r="G15" s="11">
        <v>2.094244695395675E-2</v>
      </c>
      <c r="Q15" s="6">
        <v>591.32189828892569</v>
      </c>
      <c r="R15" s="6">
        <v>720.28477710976711</v>
      </c>
      <c r="S15" s="6">
        <v>5761.9384635469523</v>
      </c>
    </row>
    <row r="16" spans="1:19" x14ac:dyDescent="0.35">
      <c r="A16" t="s">
        <v>12</v>
      </c>
      <c r="B16" s="6">
        <v>20088.097366477876</v>
      </c>
      <c r="C16" s="14">
        <f t="shared" si="0"/>
        <v>0</v>
      </c>
      <c r="D16" s="14">
        <f t="shared" si="1"/>
        <v>0.1167392607221306</v>
      </c>
      <c r="E16" s="4">
        <f t="shared" si="2"/>
        <v>11.683889567359856</v>
      </c>
      <c r="F16" s="11">
        <v>6.0476426242973336E-2</v>
      </c>
      <c r="G16" s="11">
        <v>1.785883333047722E-2</v>
      </c>
      <c r="Q16" s="6">
        <v>0</v>
      </c>
      <c r="R16" s="6">
        <v>2345.0696358768059</v>
      </c>
      <c r="S16" s="6">
        <v>11683.889567359856</v>
      </c>
    </row>
    <row r="17" spans="1:19" x14ac:dyDescent="0.35">
      <c r="A17" t="s">
        <v>13</v>
      </c>
      <c r="B17" s="6">
        <v>8697.2927529741137</v>
      </c>
      <c r="C17" s="14">
        <f t="shared" si="0"/>
        <v>0</v>
      </c>
      <c r="D17" s="14">
        <f t="shared" si="1"/>
        <v>0.11436215329514744</v>
      </c>
      <c r="E17" s="4">
        <f t="shared" si="2"/>
        <v>5.9738157776345977</v>
      </c>
      <c r="F17" s="11">
        <v>2.3260376642977976E-2</v>
      </c>
      <c r="G17" s="11">
        <v>2.5969615532327461E-2</v>
      </c>
      <c r="Q17" s="6">
        <v>0</v>
      </c>
      <c r="R17" s="6">
        <v>994.64112706840046</v>
      </c>
      <c r="S17" s="6">
        <v>5973.8157776345979</v>
      </c>
    </row>
    <row r="18" spans="1:19" x14ac:dyDescent="0.35">
      <c r="A18" t="s">
        <v>14</v>
      </c>
      <c r="B18" s="6">
        <v>7167.1360631554162</v>
      </c>
      <c r="C18" s="14">
        <f t="shared" si="0"/>
        <v>0.16985470044225734</v>
      </c>
      <c r="D18" s="14">
        <f t="shared" si="1"/>
        <v>0.11733386479684134</v>
      </c>
      <c r="E18" s="4">
        <f t="shared" si="2"/>
        <v>5.6299485031083361</v>
      </c>
      <c r="F18" s="11">
        <v>2.3656236044645729E-2</v>
      </c>
      <c r="G18" s="11">
        <v>2.7680615434919842E-2</v>
      </c>
      <c r="Q18" s="6">
        <v>1217.3717490361628</v>
      </c>
      <c r="R18" s="6">
        <v>840.94777381484334</v>
      </c>
      <c r="S18" s="6">
        <v>5629.9485031083359</v>
      </c>
    </row>
    <row r="19" spans="1:19" x14ac:dyDescent="0.35">
      <c r="A19" t="s">
        <v>15</v>
      </c>
      <c r="B19" s="6">
        <v>10486.126250505817</v>
      </c>
      <c r="C19" s="14">
        <f t="shared" si="0"/>
        <v>0</v>
      </c>
      <c r="D19" s="14">
        <f t="shared" si="1"/>
        <v>0.48583232314122549</v>
      </c>
      <c r="E19" s="4">
        <f t="shared" si="2"/>
        <v>5.6234833788562515</v>
      </c>
      <c r="F19" s="11">
        <v>2.4405937374978759E-2</v>
      </c>
      <c r="G19" s="11">
        <v>2.3797088853764414E-2</v>
      </c>
      <c r="Q19" s="6">
        <v>0</v>
      </c>
      <c r="R19" s="6">
        <v>5094.4990770354289</v>
      </c>
      <c r="S19" s="6">
        <v>5623.4833788562519</v>
      </c>
    </row>
    <row r="20" spans="1:19" x14ac:dyDescent="0.35">
      <c r="A20" t="s">
        <v>16</v>
      </c>
      <c r="B20" s="6">
        <v>7889.4635953389943</v>
      </c>
      <c r="C20" s="14">
        <f t="shared" si="0"/>
        <v>0</v>
      </c>
      <c r="D20" s="14">
        <f t="shared" si="1"/>
        <v>0.46466133864228687</v>
      </c>
      <c r="E20" s="4">
        <f t="shared" si="2"/>
        <v>6.2927468784277387</v>
      </c>
      <c r="F20" s="11">
        <v>3.079498377073242E-2</v>
      </c>
      <c r="G20" s="11">
        <v>2.6534887913988836E-2</v>
      </c>
      <c r="Q20" s="6">
        <v>0</v>
      </c>
      <c r="R20" s="6">
        <v>3665.9287153798064</v>
      </c>
      <c r="S20" s="6">
        <v>6292.7468784277389</v>
      </c>
    </row>
    <row r="21" spans="1:19" x14ac:dyDescent="0.35">
      <c r="A21" t="s">
        <v>17</v>
      </c>
      <c r="B21" s="6">
        <v>14985.228488507253</v>
      </c>
      <c r="C21" s="14">
        <f t="shared" si="0"/>
        <v>0</v>
      </c>
      <c r="D21" s="14">
        <f t="shared" si="1"/>
        <v>0.5137537371427594</v>
      </c>
      <c r="E21" s="4">
        <f t="shared" si="2"/>
        <v>7.0653947841219944</v>
      </c>
      <c r="F21" s="11">
        <v>3.31023254042766E-2</v>
      </c>
      <c r="G21" s="11">
        <v>2.2727281905377206E-2</v>
      </c>
      <c r="Q21" s="6">
        <v>0</v>
      </c>
      <c r="R21" s="6">
        <v>7698.7171379087449</v>
      </c>
      <c r="S21" s="6">
        <v>7065.3947841219942</v>
      </c>
    </row>
    <row r="22" spans="1:19" x14ac:dyDescent="0.35">
      <c r="A22" t="s">
        <v>18</v>
      </c>
      <c r="B22" s="6">
        <v>8790.4016659260342</v>
      </c>
      <c r="C22" s="14">
        <f t="shared" si="0"/>
        <v>5.1867058162203905E-3</v>
      </c>
      <c r="D22" s="14">
        <f t="shared" si="1"/>
        <v>0.11535602525348369</v>
      </c>
      <c r="E22" s="4">
        <f t="shared" si="2"/>
        <v>7.5369018167607029</v>
      </c>
      <c r="F22" s="11">
        <v>3.6438060839345532E-2</v>
      </c>
      <c r="G22" s="11">
        <v>2.2059200887764252E-2</v>
      </c>
      <c r="Q22" s="6">
        <v>45.593227447571969</v>
      </c>
      <c r="R22" s="6">
        <v>1014.0257965628288</v>
      </c>
      <c r="S22" s="6">
        <v>7536.9018167607028</v>
      </c>
    </row>
    <row r="23" spans="1:19" x14ac:dyDescent="0.35">
      <c r="A23" t="s">
        <v>19</v>
      </c>
      <c r="B23" s="6">
        <v>16840.567271437321</v>
      </c>
      <c r="C23" s="14">
        <f t="shared" si="0"/>
        <v>0</v>
      </c>
      <c r="D23" s="14">
        <f t="shared" si="1"/>
        <v>0.54030992045325421</v>
      </c>
      <c r="E23" s="4">
        <f t="shared" si="2"/>
        <v>8.4485433785346</v>
      </c>
      <c r="F23" s="11">
        <v>4.2435662158303522E-2</v>
      </c>
      <c r="G23" s="11">
        <v>2.0173818996210624E-2</v>
      </c>
      <c r="Q23" s="6">
        <v>0</v>
      </c>
      <c r="R23" s="6">
        <v>9099.1255628179752</v>
      </c>
      <c r="S23" s="6">
        <v>8448.5433785345995</v>
      </c>
    </row>
    <row r="24" spans="1:19" x14ac:dyDescent="0.35">
      <c r="A24" t="s">
        <v>20</v>
      </c>
      <c r="B24" s="6">
        <v>11495.41273287978</v>
      </c>
      <c r="C24" s="14">
        <f t="shared" si="0"/>
        <v>1.2364418116793972E-2</v>
      </c>
      <c r="D24" s="14">
        <f t="shared" si="1"/>
        <v>0.30386091812823623</v>
      </c>
      <c r="E24" s="4">
        <f t="shared" si="2"/>
        <v>7.4603051674572649</v>
      </c>
      <c r="F24" s="11">
        <v>3.8897868681486258E-2</v>
      </c>
      <c r="G24" s="11">
        <v>2.4996415513710346E-2</v>
      </c>
      <c r="Q24" s="6">
        <v>142.13408945444286</v>
      </c>
      <c r="R24" s="6">
        <v>3493.0066672758671</v>
      </c>
      <c r="S24" s="6">
        <v>7460.3051674572653</v>
      </c>
    </row>
    <row r="25" spans="1:19" x14ac:dyDescent="0.35">
      <c r="A25" t="s">
        <v>21</v>
      </c>
      <c r="B25" s="6">
        <v>7592.0292145706626</v>
      </c>
      <c r="C25" s="14">
        <f t="shared" si="0"/>
        <v>0.24993721935915228</v>
      </c>
      <c r="D25" s="14">
        <f t="shared" si="1"/>
        <v>0.11518808324875153</v>
      </c>
      <c r="E25" s="4">
        <f t="shared" si="2"/>
        <v>6.3733938574944879</v>
      </c>
      <c r="F25" s="11">
        <v>3.1674542375667913E-2</v>
      </c>
      <c r="G25" s="11">
        <v>2.3472459862236228E-2</v>
      </c>
      <c r="Q25" s="6">
        <v>1897.5306711832402</v>
      </c>
      <c r="R25" s="6">
        <v>874.51129319491918</v>
      </c>
      <c r="S25" s="6">
        <v>6373.3938574944877</v>
      </c>
    </row>
    <row r="26" spans="1:19" x14ac:dyDescent="0.35">
      <c r="A26" t="s">
        <v>22</v>
      </c>
      <c r="B26" s="6">
        <v>9837.9461604124135</v>
      </c>
      <c r="C26" s="14">
        <f t="shared" si="0"/>
        <v>0</v>
      </c>
      <c r="D26" s="14">
        <f t="shared" si="1"/>
        <v>0.51263786954544266</v>
      </c>
      <c r="E26" s="4">
        <f t="shared" si="2"/>
        <v>6.0449291700518915</v>
      </c>
      <c r="F26" s="11">
        <v>2.9422021422089051E-2</v>
      </c>
      <c r="G26" s="11">
        <v>2.6562237573810155E-2</v>
      </c>
      <c r="Q26" s="6">
        <v>0</v>
      </c>
      <c r="R26" s="6">
        <v>5043.3037603765879</v>
      </c>
      <c r="S26" s="6">
        <v>6044.9291700518916</v>
      </c>
    </row>
    <row r="27" spans="1:19" x14ac:dyDescent="0.35">
      <c r="A27" t="s">
        <v>23</v>
      </c>
      <c r="B27" s="6">
        <v>10405.691628892861</v>
      </c>
      <c r="C27" s="14">
        <f t="shared" si="0"/>
        <v>0</v>
      </c>
      <c r="D27" s="14">
        <f t="shared" si="1"/>
        <v>0.11484527175955471</v>
      </c>
      <c r="E27" s="4">
        <f t="shared" si="2"/>
        <v>5.9183985945866846</v>
      </c>
      <c r="F27" s="11">
        <v>2.9847895830586557E-2</v>
      </c>
      <c r="G27" s="11">
        <v>2.3518732623166949E-2</v>
      </c>
      <c r="Q27" s="6">
        <v>0</v>
      </c>
      <c r="R27" s="6">
        <v>1195.044482966324</v>
      </c>
      <c r="S27" s="6">
        <v>5918.3985945866843</v>
      </c>
    </row>
    <row r="28" spans="1:19" x14ac:dyDescent="0.35">
      <c r="A28" t="s">
        <v>412</v>
      </c>
      <c r="B28" s="6">
        <v>11458.484008970745</v>
      </c>
      <c r="C28" s="14">
        <f t="shared" si="0"/>
        <v>7.2495410592779461E-2</v>
      </c>
      <c r="D28" s="14">
        <f t="shared" si="1"/>
        <v>0.39627495568262228</v>
      </c>
      <c r="E28" s="4">
        <f t="shared" si="2"/>
        <v>7.5428933384684003</v>
      </c>
      <c r="F28" s="11">
        <v>4.1540892765866699E-2</v>
      </c>
      <c r="G28" s="11">
        <v>2.3939734035479221E-2</v>
      </c>
      <c r="Q28" s="6">
        <v>830.68750300113186</v>
      </c>
      <c r="R28" s="6">
        <v>4540.710242844918</v>
      </c>
      <c r="S28" s="6">
        <v>7542.8933384684005</v>
      </c>
    </row>
    <row r="29" spans="1:19" x14ac:dyDescent="0.35">
      <c r="A29" t="s">
        <v>24</v>
      </c>
      <c r="B29" s="6">
        <v>14699.768246667045</v>
      </c>
      <c r="C29" s="14">
        <f t="shared" si="0"/>
        <v>0</v>
      </c>
      <c r="D29" s="14">
        <f t="shared" si="1"/>
        <v>0.11599721106874833</v>
      </c>
      <c r="E29" s="4">
        <f t="shared" si="2"/>
        <v>7.4678536037712187</v>
      </c>
      <c r="F29" s="11">
        <v>3.7410209702718022E-2</v>
      </c>
      <c r="G29" s="11">
        <v>2.36629055840063E-2</v>
      </c>
      <c r="Q29" s="6">
        <v>0</v>
      </c>
      <c r="R29" s="6">
        <v>1705.1321199703218</v>
      </c>
      <c r="S29" s="6">
        <v>7467.8536037712183</v>
      </c>
    </row>
    <row r="30" spans="1:19" x14ac:dyDescent="0.35">
      <c r="A30" t="s">
        <v>25</v>
      </c>
      <c r="B30" s="6">
        <v>20551.408707277697</v>
      </c>
      <c r="C30" s="14">
        <f t="shared" si="0"/>
        <v>0</v>
      </c>
      <c r="D30" s="14">
        <f t="shared" si="1"/>
        <v>0.56497831285226086</v>
      </c>
      <c r="E30" s="4">
        <f t="shared" si="2"/>
        <v>8.713678146150226</v>
      </c>
      <c r="F30" s="11">
        <v>3.9914721649074281E-2</v>
      </c>
      <c r="G30" s="11">
        <v>1.8705292270564833E-2</v>
      </c>
      <c r="Q30" s="6">
        <v>0</v>
      </c>
      <c r="R30" s="6">
        <v>11611.100218175017</v>
      </c>
      <c r="S30" s="6">
        <v>8713.6781461502251</v>
      </c>
    </row>
    <row r="31" spans="1:19" x14ac:dyDescent="0.35">
      <c r="A31" t="s">
        <v>26</v>
      </c>
      <c r="B31" s="6">
        <v>8078.8707711915886</v>
      </c>
      <c r="C31" s="14">
        <f t="shared" si="0"/>
        <v>0</v>
      </c>
      <c r="D31" s="14">
        <f t="shared" si="1"/>
        <v>0.11698522480012931</v>
      </c>
      <c r="E31" s="4">
        <f t="shared" si="2"/>
        <v>6.3188678029288097</v>
      </c>
      <c r="F31" s="11">
        <v>2.3417717806196281E-2</v>
      </c>
      <c r="G31" s="11">
        <v>2.6302986113087456E-2</v>
      </c>
      <c r="Q31" s="6">
        <v>0</v>
      </c>
      <c r="R31" s="6">
        <v>945.10851329904199</v>
      </c>
      <c r="S31" s="6">
        <v>6318.8678029288094</v>
      </c>
    </row>
    <row r="32" spans="1:19" x14ac:dyDescent="0.35">
      <c r="A32" t="s">
        <v>27</v>
      </c>
      <c r="B32" s="6">
        <v>6972.7761520677723</v>
      </c>
      <c r="C32" s="14">
        <f t="shared" si="0"/>
        <v>0</v>
      </c>
      <c r="D32" s="14">
        <f t="shared" si="1"/>
        <v>0.4209133379545294</v>
      </c>
      <c r="E32" s="4">
        <f t="shared" si="2"/>
        <v>5.312247413125073</v>
      </c>
      <c r="F32" s="11">
        <v>1.6549741263345741E-2</v>
      </c>
      <c r="G32" s="11">
        <v>2.9021171638180521E-2</v>
      </c>
      <c r="Q32" s="6">
        <v>0</v>
      </c>
      <c r="R32" s="6">
        <v>2934.9344849765853</v>
      </c>
      <c r="S32" s="6">
        <v>5312.2474131250729</v>
      </c>
    </row>
    <row r="33" spans="1:19" x14ac:dyDescent="0.35">
      <c r="A33" t="s">
        <v>28</v>
      </c>
      <c r="B33" s="6">
        <v>9611.2284599123668</v>
      </c>
      <c r="C33" s="14">
        <f t="shared" si="0"/>
        <v>0</v>
      </c>
      <c r="D33" s="14">
        <f t="shared" si="1"/>
        <v>0.46603657109843144</v>
      </c>
      <c r="E33" s="4">
        <f t="shared" si="2"/>
        <v>5.8525027225771238</v>
      </c>
      <c r="F33" s="11">
        <v>2.4537706022239369E-2</v>
      </c>
      <c r="G33" s="11">
        <v>2.2549107857644746E-2</v>
      </c>
      <c r="Q33" s="6">
        <v>0</v>
      </c>
      <c r="R33" s="6">
        <v>4479.1839555012175</v>
      </c>
      <c r="S33" s="6">
        <v>5852.5027225771237</v>
      </c>
    </row>
    <row r="34" spans="1:19" x14ac:dyDescent="0.35">
      <c r="A34" t="s">
        <v>29</v>
      </c>
      <c r="B34" s="6">
        <v>12343.057395255697</v>
      </c>
      <c r="C34" s="14">
        <f t="shared" si="0"/>
        <v>0</v>
      </c>
      <c r="D34" s="14">
        <f t="shared" si="1"/>
        <v>0.11655453701587302</v>
      </c>
      <c r="E34" s="4">
        <f t="shared" si="2"/>
        <v>8.1088857824429095</v>
      </c>
      <c r="F34" s="11">
        <v>3.5177631396929421E-2</v>
      </c>
      <c r="G34" s="11">
        <v>2.4537724794126081E-2</v>
      </c>
      <c r="Q34" s="6">
        <v>0</v>
      </c>
      <c r="R34" s="6">
        <v>1438.6393400643753</v>
      </c>
      <c r="S34" s="6">
        <v>8108.8857824429097</v>
      </c>
    </row>
    <row r="35" spans="1:19" x14ac:dyDescent="0.35">
      <c r="A35" t="s">
        <v>30</v>
      </c>
      <c r="B35" s="6">
        <v>9625.6272535453299</v>
      </c>
      <c r="C35" s="14">
        <f t="shared" si="0"/>
        <v>0.44034244527789568</v>
      </c>
      <c r="D35" s="14">
        <f t="shared" si="1"/>
        <v>0.11761593423017784</v>
      </c>
      <c r="E35" s="4">
        <f t="shared" si="2"/>
        <v>7.1070824409242253</v>
      </c>
      <c r="F35" s="11">
        <v>3.0725896221280635E-2</v>
      </c>
      <c r="G35" s="11">
        <v>2.2160987661302034E-2</v>
      </c>
      <c r="Q35" s="6">
        <v>4238.5722421597056</v>
      </c>
      <c r="R35" s="6">
        <v>1132.1271419771949</v>
      </c>
      <c r="S35" s="6">
        <v>7107.082440924225</v>
      </c>
    </row>
    <row r="36" spans="1:19" x14ac:dyDescent="0.35">
      <c r="A36" t="s">
        <v>31</v>
      </c>
      <c r="B36" s="6">
        <v>10563.156937871041</v>
      </c>
      <c r="C36" s="14">
        <f t="shared" si="0"/>
        <v>0</v>
      </c>
      <c r="D36" s="14">
        <f t="shared" si="1"/>
        <v>0.50030939067278801</v>
      </c>
      <c r="E36" s="4">
        <f t="shared" si="2"/>
        <v>7.2288848900751281</v>
      </c>
      <c r="F36" s="11">
        <v>3.3598000183424848E-2</v>
      </c>
      <c r="G36" s="11">
        <v>2.100366230465478E-2</v>
      </c>
      <c r="Q36" s="6">
        <v>0</v>
      </c>
      <c r="R36" s="6">
        <v>5284.8466111672933</v>
      </c>
      <c r="S36" s="6">
        <v>7228.8848900751282</v>
      </c>
    </row>
    <row r="37" spans="1:19" x14ac:dyDescent="0.35">
      <c r="A37" t="s">
        <v>32</v>
      </c>
      <c r="B37" s="6">
        <v>15435.396735844184</v>
      </c>
      <c r="C37" s="14">
        <f t="shared" si="0"/>
        <v>0.13550344287081342</v>
      </c>
      <c r="D37" s="14">
        <f t="shared" si="1"/>
        <v>0.11581770597742586</v>
      </c>
      <c r="E37" s="4">
        <f t="shared" si="2"/>
        <v>9.0304660828271306</v>
      </c>
      <c r="F37" s="11">
        <v>4.7400466523265461E-2</v>
      </c>
      <c r="G37" s="11">
        <v>1.9250449986001117E-2</v>
      </c>
      <c r="Q37" s="6">
        <v>2091.5493997838025</v>
      </c>
      <c r="R37" s="6">
        <v>1787.6922407969205</v>
      </c>
      <c r="S37" s="6">
        <v>9030.4660828271299</v>
      </c>
    </row>
    <row r="38" spans="1:19" x14ac:dyDescent="0.35">
      <c r="A38" t="s">
        <v>33</v>
      </c>
      <c r="B38" s="6">
        <v>13352.275203314201</v>
      </c>
      <c r="C38" s="14">
        <f t="shared" si="0"/>
        <v>0</v>
      </c>
      <c r="D38" s="14">
        <f t="shared" si="1"/>
        <v>0.51783445142351969</v>
      </c>
      <c r="E38" s="4">
        <f t="shared" si="2"/>
        <v>7.1994751251896174</v>
      </c>
      <c r="F38" s="11">
        <v>3.4461755752433154E-2</v>
      </c>
      <c r="G38" s="11">
        <v>2.2712023021743688E-2</v>
      </c>
      <c r="Q38" s="6">
        <v>0</v>
      </c>
      <c r="R38" s="6">
        <v>6914.2681051640739</v>
      </c>
      <c r="S38" s="6">
        <v>7199.4751251896178</v>
      </c>
    </row>
    <row r="39" spans="1:19" x14ac:dyDescent="0.35">
      <c r="A39" t="s">
        <v>34</v>
      </c>
      <c r="B39" s="6">
        <v>9164.1128066033998</v>
      </c>
      <c r="C39" s="14">
        <f t="shared" si="0"/>
        <v>0</v>
      </c>
      <c r="D39" s="14">
        <f t="shared" si="1"/>
        <v>0.23971060140813094</v>
      </c>
      <c r="E39" s="4">
        <f t="shared" si="2"/>
        <v>7.1576284217192896</v>
      </c>
      <c r="F39" s="11">
        <v>3.2535899922483402E-2</v>
      </c>
      <c r="G39" s="11">
        <v>2.2457573938132525E-2</v>
      </c>
      <c r="Q39" s="6">
        <v>0</v>
      </c>
      <c r="R39" s="6">
        <v>2196.7349922428557</v>
      </c>
      <c r="S39" s="6">
        <v>7157.6284217192897</v>
      </c>
    </row>
    <row r="40" spans="1:19" x14ac:dyDescent="0.35">
      <c r="A40" t="s">
        <v>413</v>
      </c>
      <c r="B40" s="6">
        <v>10000.20369185645</v>
      </c>
      <c r="C40" s="14">
        <f t="shared" si="0"/>
        <v>0.43826905118127124</v>
      </c>
      <c r="D40" s="14">
        <f t="shared" si="1"/>
        <v>0.11806202028914116</v>
      </c>
      <c r="E40" s="4">
        <f t="shared" si="2"/>
        <v>7.3700428531217135</v>
      </c>
      <c r="F40" s="11">
        <v>3.6434002745473038E-2</v>
      </c>
      <c r="G40" s="11">
        <v>2.1465502704661077E-2</v>
      </c>
      <c r="Q40" s="6">
        <v>4382.7797836493719</v>
      </c>
      <c r="R40" s="6">
        <v>1180.6442511635005</v>
      </c>
      <c r="S40" s="6">
        <v>7370.0428531217131</v>
      </c>
    </row>
    <row r="41" spans="1:19" x14ac:dyDescent="0.35">
      <c r="A41" t="s">
        <v>35</v>
      </c>
      <c r="B41" s="6">
        <v>11613.865583334857</v>
      </c>
      <c r="C41" s="14">
        <f t="shared" si="0"/>
        <v>0</v>
      </c>
      <c r="D41" s="14">
        <f t="shared" si="1"/>
        <v>0.11732668658245778</v>
      </c>
      <c r="E41" s="4">
        <f t="shared" si="2"/>
        <v>8.4912719746437677</v>
      </c>
      <c r="F41" s="11">
        <v>3.8912902604783417E-2</v>
      </c>
      <c r="G41" s="11">
        <v>2.2630362287102246E-2</v>
      </c>
      <c r="Q41" s="6">
        <v>0</v>
      </c>
      <c r="R41" s="6">
        <v>1362.6163673067219</v>
      </c>
      <c r="S41" s="6">
        <v>8491.271974643767</v>
      </c>
    </row>
    <row r="42" spans="1:19" x14ac:dyDescent="0.35">
      <c r="A42" t="s">
        <v>36</v>
      </c>
      <c r="B42" s="6">
        <v>18298.970871293201</v>
      </c>
      <c r="C42" s="14">
        <f t="shared" si="0"/>
        <v>9.3698206825477818E-4</v>
      </c>
      <c r="D42" s="14">
        <f t="shared" si="1"/>
        <v>0.58298861240086564</v>
      </c>
      <c r="E42" s="4">
        <f t="shared" si="2"/>
        <v>7.882062056215303</v>
      </c>
      <c r="F42" s="11">
        <v>3.7727609865244371E-2</v>
      </c>
      <c r="G42" s="11">
        <v>2.3330417633025569E-2</v>
      </c>
      <c r="Q42" s="6">
        <v>17.145807573918244</v>
      </c>
      <c r="R42" s="6">
        <v>10668.091636619081</v>
      </c>
      <c r="S42" s="6">
        <v>7882.0620562153026</v>
      </c>
    </row>
    <row r="43" spans="1:19" x14ac:dyDescent="0.35">
      <c r="A43" t="s">
        <v>37</v>
      </c>
      <c r="B43" s="6">
        <v>6599.2189796600151</v>
      </c>
      <c r="C43" s="14">
        <f t="shared" si="0"/>
        <v>0</v>
      </c>
      <c r="D43" s="14">
        <f t="shared" si="1"/>
        <v>0.11673719840796809</v>
      </c>
      <c r="E43" s="4">
        <f t="shared" si="2"/>
        <v>5.661374418681187</v>
      </c>
      <c r="F43" s="11">
        <v>2.5281818497289166E-2</v>
      </c>
      <c r="G43" s="11">
        <v>2.6305600453739419E-2</v>
      </c>
      <c r="Q43" s="6">
        <v>0</v>
      </c>
      <c r="R43" s="6">
        <v>770.37433536619994</v>
      </c>
      <c r="S43" s="6">
        <v>5661.3744186811873</v>
      </c>
    </row>
    <row r="44" spans="1:19" x14ac:dyDescent="0.35">
      <c r="A44" t="s">
        <v>38</v>
      </c>
      <c r="B44" s="6">
        <v>9233.1921132638854</v>
      </c>
      <c r="C44" s="14">
        <f t="shared" si="0"/>
        <v>0</v>
      </c>
      <c r="D44" s="14">
        <f t="shared" si="1"/>
        <v>0.11712327851506563</v>
      </c>
      <c r="E44" s="4">
        <f t="shared" si="2"/>
        <v>6.6569562950067862</v>
      </c>
      <c r="F44" s="11">
        <v>3.3152547670284971E-2</v>
      </c>
      <c r="G44" s="11">
        <v>2.4589993174016334E-2</v>
      </c>
      <c r="Q44" s="6">
        <v>0</v>
      </c>
      <c r="R44" s="6">
        <v>1081.4217314649134</v>
      </c>
      <c r="S44" s="6">
        <v>6656.9562950067866</v>
      </c>
    </row>
    <row r="45" spans="1:19" x14ac:dyDescent="0.35">
      <c r="A45" t="s">
        <v>39</v>
      </c>
      <c r="B45" s="6">
        <v>6696.3818653391363</v>
      </c>
      <c r="C45" s="14">
        <f t="shared" si="0"/>
        <v>1.9289132605140888E-3</v>
      </c>
      <c r="D45" s="14">
        <f t="shared" si="1"/>
        <v>0.4561465672935382</v>
      </c>
      <c r="E45" s="4">
        <f t="shared" si="2"/>
        <v>5.3683090431474083</v>
      </c>
      <c r="F45" s="11">
        <v>2.5343527939878152E-2</v>
      </c>
      <c r="G45" s="11">
        <v>2.7693735769900307E-2</v>
      </c>
      <c r="Q45" s="6">
        <v>12.91673977751873</v>
      </c>
      <c r="R45" s="6">
        <v>3054.5316011611471</v>
      </c>
      <c r="S45" s="6">
        <v>5368.3090431474084</v>
      </c>
    </row>
    <row r="46" spans="1:19" x14ac:dyDescent="0.35">
      <c r="A46" t="s">
        <v>40</v>
      </c>
      <c r="B46" s="6">
        <v>16854.698011816952</v>
      </c>
      <c r="C46" s="14">
        <f t="shared" si="0"/>
        <v>0</v>
      </c>
      <c r="D46" s="14">
        <f t="shared" si="1"/>
        <v>0.11700133796554971</v>
      </c>
      <c r="E46" s="4">
        <f t="shared" si="2"/>
        <v>9.4783559112455222</v>
      </c>
      <c r="F46" s="11">
        <v>4.6109119483817018E-2</v>
      </c>
      <c r="G46" s="11">
        <v>2.168490828520242E-2</v>
      </c>
      <c r="Q46" s="6">
        <v>0</v>
      </c>
      <c r="R46" s="6">
        <v>1972.0222183878739</v>
      </c>
      <c r="S46" s="6">
        <v>9478.3559112455223</v>
      </c>
    </row>
    <row r="47" spans="1:19" x14ac:dyDescent="0.35">
      <c r="A47" t="s">
        <v>41</v>
      </c>
      <c r="B47" s="6">
        <v>14432.470258416071</v>
      </c>
      <c r="C47" s="14">
        <f t="shared" si="0"/>
        <v>0</v>
      </c>
      <c r="D47" s="14">
        <f t="shared" si="1"/>
        <v>0.49750559149560752</v>
      </c>
      <c r="E47" s="4">
        <f t="shared" si="2"/>
        <v>7.8064552225615316</v>
      </c>
      <c r="F47" s="11">
        <v>3.6192458663706351E-2</v>
      </c>
      <c r="G47" s="11">
        <v>1.8257200955347441E-2</v>
      </c>
      <c r="Q47" s="6">
        <v>0</v>
      </c>
      <c r="R47" s="6">
        <v>7180.2346526560514</v>
      </c>
      <c r="S47" s="6">
        <v>7806.4552225615316</v>
      </c>
    </row>
    <row r="48" spans="1:19" x14ac:dyDescent="0.35">
      <c r="A48" t="s">
        <v>42</v>
      </c>
      <c r="B48" s="6">
        <v>18244.363398072404</v>
      </c>
      <c r="C48" s="14">
        <f t="shared" si="0"/>
        <v>0</v>
      </c>
      <c r="D48" s="14">
        <f t="shared" si="1"/>
        <v>0.11642392056907799</v>
      </c>
      <c r="E48" s="4">
        <f t="shared" si="2"/>
        <v>9.8694860429003786</v>
      </c>
      <c r="F48" s="11">
        <v>4.4887377298851172E-2</v>
      </c>
      <c r="G48" s="11">
        <v>1.9127934680706726E-2</v>
      </c>
      <c r="Q48" s="6">
        <v>0</v>
      </c>
      <c r="R48" s="6">
        <v>2124.0803150905754</v>
      </c>
      <c r="S48" s="6">
        <v>9869.4860429003784</v>
      </c>
    </row>
    <row r="49" spans="1:19" x14ac:dyDescent="0.35">
      <c r="A49" t="s">
        <v>43</v>
      </c>
      <c r="B49" s="6">
        <v>14446.182697690543</v>
      </c>
      <c r="C49" s="14">
        <f t="shared" si="0"/>
        <v>0</v>
      </c>
      <c r="D49" s="14">
        <f t="shared" si="1"/>
        <v>0.52536020809140949</v>
      </c>
      <c r="E49" s="4">
        <f t="shared" si="2"/>
        <v>7.0665477546693687</v>
      </c>
      <c r="F49" s="11">
        <v>3.3741076648311497E-2</v>
      </c>
      <c r="G49" s="11">
        <v>2.2053340995725756E-2</v>
      </c>
      <c r="Q49" s="6">
        <v>0</v>
      </c>
      <c r="R49" s="6">
        <v>7589.4495481852227</v>
      </c>
      <c r="S49" s="6">
        <v>7066.5477546693683</v>
      </c>
    </row>
    <row r="50" spans="1:19" x14ac:dyDescent="0.35">
      <c r="A50" t="s">
        <v>44</v>
      </c>
      <c r="B50" s="6">
        <v>12023.398662625057</v>
      </c>
      <c r="C50" s="14">
        <f t="shared" si="0"/>
        <v>0</v>
      </c>
      <c r="D50" s="14">
        <f t="shared" si="1"/>
        <v>0.4890760717807589</v>
      </c>
      <c r="E50" s="4">
        <f t="shared" si="2"/>
        <v>6.8392857319318283</v>
      </c>
      <c r="F50" s="11">
        <v>3.4322007544208111E-2</v>
      </c>
      <c r="G50" s="11">
        <v>2.1822221241105E-2</v>
      </c>
      <c r="Q50" s="6">
        <v>0</v>
      </c>
      <c r="R50" s="6">
        <v>5880.356587370693</v>
      </c>
      <c r="S50" s="6">
        <v>6839.2857319318282</v>
      </c>
    </row>
    <row r="51" spans="1:19" x14ac:dyDescent="0.35">
      <c r="A51" t="s">
        <v>45</v>
      </c>
      <c r="B51" s="6">
        <v>10494.928745442401</v>
      </c>
      <c r="C51" s="14">
        <f t="shared" si="0"/>
        <v>0.39892015096580297</v>
      </c>
      <c r="D51" s="14">
        <f t="shared" si="1"/>
        <v>0.15802628925980411</v>
      </c>
      <c r="E51" s="4">
        <f t="shared" si="2"/>
        <v>7.8497368964801026</v>
      </c>
      <c r="F51" s="11">
        <v>3.8866079213553339E-2</v>
      </c>
      <c r="G51" s="11">
        <v>2.1483774939234923E-2</v>
      </c>
      <c r="Q51" s="6">
        <v>4186.6385595072279</v>
      </c>
      <c r="R51" s="6">
        <v>1658.4746456883138</v>
      </c>
      <c r="S51" s="6">
        <v>7849.7368964801026</v>
      </c>
    </row>
    <row r="52" spans="1:19" x14ac:dyDescent="0.35">
      <c r="A52" t="s">
        <v>46</v>
      </c>
      <c r="B52" s="6">
        <v>10079.476082893254</v>
      </c>
      <c r="C52" s="14">
        <f t="shared" si="0"/>
        <v>0</v>
      </c>
      <c r="D52" s="14">
        <f t="shared" si="1"/>
        <v>0.47768772811080656</v>
      </c>
      <c r="E52" s="4">
        <f t="shared" si="2"/>
        <v>7.0191506642147496</v>
      </c>
      <c r="F52" s="11">
        <v>3.5902465250618798E-2</v>
      </c>
      <c r="G52" s="11">
        <v>2.5510887298163754E-2</v>
      </c>
      <c r="Q52" s="6">
        <v>0</v>
      </c>
      <c r="R52" s="6">
        <v>4814.8420305844902</v>
      </c>
      <c r="S52" s="6">
        <v>7019.1506642147497</v>
      </c>
    </row>
    <row r="53" spans="1:19" x14ac:dyDescent="0.35">
      <c r="A53" t="s">
        <v>414</v>
      </c>
      <c r="B53" s="6">
        <v>11386.212905394445</v>
      </c>
      <c r="C53" s="14">
        <f t="shared" si="0"/>
        <v>7.0552429526872823E-2</v>
      </c>
      <c r="D53" s="14">
        <f t="shared" si="1"/>
        <v>0.37255007889573477</v>
      </c>
      <c r="E53" s="4">
        <f t="shared" si="2"/>
        <v>7.626822954912023</v>
      </c>
      <c r="F53" s="11">
        <v>4.1013226476585896E-2</v>
      </c>
      <c r="G53" s="11">
        <v>2.2398261811879872E-2</v>
      </c>
      <c r="Q53" s="6">
        <v>803.32498358581142</v>
      </c>
      <c r="R53" s="6">
        <v>4241.9345162283335</v>
      </c>
      <c r="S53" s="6">
        <v>7626.8229549120233</v>
      </c>
    </row>
    <row r="54" spans="1:19" x14ac:dyDescent="0.35">
      <c r="A54" t="s">
        <v>47</v>
      </c>
      <c r="B54" s="6">
        <v>8860.3810475721766</v>
      </c>
      <c r="C54" s="14">
        <f t="shared" si="0"/>
        <v>9.2799017858166677E-4</v>
      </c>
      <c r="D54" s="14">
        <f t="shared" si="1"/>
        <v>0.4624355070558277</v>
      </c>
      <c r="E54" s="4">
        <f t="shared" si="2"/>
        <v>6.397663330487827</v>
      </c>
      <c r="F54" s="11">
        <v>2.8084301339957429E-2</v>
      </c>
      <c r="G54" s="11">
        <v>2.7036607501825349E-2</v>
      </c>
      <c r="Q54" s="6">
        <v>8.2223465906381197</v>
      </c>
      <c r="R54" s="6">
        <v>4097.3548024418851</v>
      </c>
      <c r="S54" s="6">
        <v>6397.6633304878269</v>
      </c>
    </row>
    <row r="55" spans="1:19" x14ac:dyDescent="0.35">
      <c r="A55" t="s">
        <v>48</v>
      </c>
      <c r="B55" s="6">
        <v>8988.4714252714803</v>
      </c>
      <c r="C55" s="14">
        <f t="shared" si="0"/>
        <v>0</v>
      </c>
      <c r="D55" s="14">
        <f t="shared" si="1"/>
        <v>0.11579407837934806</v>
      </c>
      <c r="E55" s="4">
        <f t="shared" si="2"/>
        <v>6.638081082725714</v>
      </c>
      <c r="F55" s="11">
        <v>3.1896545450178948E-2</v>
      </c>
      <c r="G55" s="11">
        <v>2.412639490344648E-2</v>
      </c>
      <c r="Q55" s="6">
        <v>0</v>
      </c>
      <c r="R55" s="6">
        <v>1040.8117647284162</v>
      </c>
      <c r="S55" s="6">
        <v>6638.0810827257137</v>
      </c>
    </row>
    <row r="56" spans="1:19" x14ac:dyDescent="0.35">
      <c r="A56" t="s">
        <v>49</v>
      </c>
      <c r="B56" s="6">
        <v>8999.3305694627488</v>
      </c>
      <c r="C56" s="14">
        <f t="shared" si="0"/>
        <v>0</v>
      </c>
      <c r="D56" s="14">
        <f t="shared" si="1"/>
        <v>0.11583172275465989</v>
      </c>
      <c r="E56" s="4">
        <f t="shared" si="2"/>
        <v>6.7399327365670434</v>
      </c>
      <c r="F56" s="11">
        <v>3.1963845520222245E-2</v>
      </c>
      <c r="G56" s="11">
        <v>2.2630838415125476E-2</v>
      </c>
      <c r="Q56" s="6">
        <v>0</v>
      </c>
      <c r="R56" s="6">
        <v>1042.4079634995446</v>
      </c>
      <c r="S56" s="6">
        <v>6739.9327365670433</v>
      </c>
    </row>
    <row r="57" spans="1:19" x14ac:dyDescent="0.35">
      <c r="A57" t="s">
        <v>50</v>
      </c>
      <c r="B57" s="6">
        <v>10540.310806586971</v>
      </c>
      <c r="C57" s="14">
        <f t="shared" si="0"/>
        <v>5.9352924602807167E-2</v>
      </c>
      <c r="D57" s="14">
        <f t="shared" si="1"/>
        <v>0.43848880726765882</v>
      </c>
      <c r="E57" s="4">
        <f t="shared" si="2"/>
        <v>9.0332362094027001</v>
      </c>
      <c r="F57" s="11">
        <v>4.8176353891208779E-2</v>
      </c>
      <c r="G57" s="11">
        <v>2.1455316722194695E-2</v>
      </c>
      <c r="Q57" s="6">
        <v>625.59827259351005</v>
      </c>
      <c r="R57" s="6">
        <v>4621.8083138107359</v>
      </c>
      <c r="S57" s="6">
        <v>9033.2362094026994</v>
      </c>
    </row>
    <row r="58" spans="1:19" x14ac:dyDescent="0.35">
      <c r="A58" t="s">
        <v>51</v>
      </c>
      <c r="B58" s="6">
        <v>19540.041288169785</v>
      </c>
      <c r="C58" s="14">
        <f t="shared" si="0"/>
        <v>0</v>
      </c>
      <c r="D58" s="14">
        <f t="shared" si="1"/>
        <v>0.11512514657160279</v>
      </c>
      <c r="E58" s="4">
        <f t="shared" si="2"/>
        <v>9.483781278672387</v>
      </c>
      <c r="F58" s="11">
        <v>4.982206692082447E-2</v>
      </c>
      <c r="G58" s="11">
        <v>2.1991770838063474E-2</v>
      </c>
      <c r="Q58" s="6">
        <v>0</v>
      </c>
      <c r="R58" s="6">
        <v>2249.5501173157168</v>
      </c>
      <c r="S58" s="6">
        <v>9483.7812786723862</v>
      </c>
    </row>
    <row r="59" spans="1:19" x14ac:dyDescent="0.35">
      <c r="A59" t="s">
        <v>52</v>
      </c>
      <c r="B59" s="6">
        <v>9129.7131363727585</v>
      </c>
      <c r="C59" s="14">
        <f t="shared" si="0"/>
        <v>0</v>
      </c>
      <c r="D59" s="14">
        <f t="shared" si="1"/>
        <v>0.1141790372753496</v>
      </c>
      <c r="E59" s="4">
        <f t="shared" si="2"/>
        <v>8.6446221161355421</v>
      </c>
      <c r="F59" s="11">
        <v>4.5708192641288559E-2</v>
      </c>
      <c r="G59" s="11">
        <v>2.2715252830207033E-2</v>
      </c>
      <c r="Q59" s="6">
        <v>0</v>
      </c>
      <c r="R59" s="6">
        <v>1042.4218565111541</v>
      </c>
      <c r="S59" s="6">
        <v>8644.6221161355425</v>
      </c>
    </row>
    <row r="60" spans="1:19" x14ac:dyDescent="0.35">
      <c r="A60" t="s">
        <v>53</v>
      </c>
      <c r="B60" s="6">
        <v>10846.894758893779</v>
      </c>
      <c r="C60" s="14">
        <f t="shared" si="0"/>
        <v>0</v>
      </c>
      <c r="D60" s="14">
        <f t="shared" si="1"/>
        <v>0.11763910348936059</v>
      </c>
      <c r="E60" s="4">
        <f t="shared" si="2"/>
        <v>7.9118930313154756</v>
      </c>
      <c r="F60" s="11">
        <v>4.078876517839225E-2</v>
      </c>
      <c r="G60" s="11">
        <v>2.406494749900423E-2</v>
      </c>
      <c r="Q60" s="6">
        <v>0</v>
      </c>
      <c r="R60" s="6">
        <v>1276.0189750797083</v>
      </c>
      <c r="S60" s="6">
        <v>7911.893031315476</v>
      </c>
    </row>
    <row r="61" spans="1:19" x14ac:dyDescent="0.35">
      <c r="A61" t="s">
        <v>54</v>
      </c>
      <c r="B61" s="6">
        <v>10652.53866498125</v>
      </c>
      <c r="C61" s="14">
        <f t="shared" si="0"/>
        <v>0</v>
      </c>
      <c r="D61" s="14">
        <f t="shared" si="1"/>
        <v>0.11754768445241608</v>
      </c>
      <c r="E61" s="4">
        <f t="shared" si="2"/>
        <v>7.0156020949101521</v>
      </c>
      <c r="F61" s="11">
        <v>3.3795925450669229E-2</v>
      </c>
      <c r="G61" s="11">
        <v>2.1351598046358111E-2</v>
      </c>
      <c r="Q61" s="6">
        <v>0</v>
      </c>
      <c r="R61" s="6">
        <v>1252.1812536083776</v>
      </c>
      <c r="S61" s="6">
        <v>7015.6020949101521</v>
      </c>
    </row>
    <row r="62" spans="1:19" x14ac:dyDescent="0.35">
      <c r="A62" t="s">
        <v>55</v>
      </c>
      <c r="B62" s="6">
        <v>16772.875337396945</v>
      </c>
      <c r="C62" s="14">
        <f t="shared" si="0"/>
        <v>0</v>
      </c>
      <c r="D62" s="14">
        <f t="shared" si="1"/>
        <v>0.54880088022137896</v>
      </c>
      <c r="E62" s="4">
        <f t="shared" si="2"/>
        <v>8.0939910312346424</v>
      </c>
      <c r="F62" s="11">
        <v>4.194282017400619E-2</v>
      </c>
      <c r="G62" s="11">
        <v>1.9525835784965917E-2</v>
      </c>
      <c r="Q62" s="6">
        <v>0</v>
      </c>
      <c r="R62" s="6">
        <v>9204.9687490069027</v>
      </c>
      <c r="S62" s="6">
        <v>8093.9910312346419</v>
      </c>
    </row>
    <row r="63" spans="1:19" x14ac:dyDescent="0.35">
      <c r="A63" t="s">
        <v>56</v>
      </c>
      <c r="B63" s="6">
        <v>16095.794282328925</v>
      </c>
      <c r="C63" s="14">
        <f t="shared" si="0"/>
        <v>0</v>
      </c>
      <c r="D63" s="14">
        <f t="shared" si="1"/>
        <v>0.55004293988598807</v>
      </c>
      <c r="E63" s="4">
        <f t="shared" si="2"/>
        <v>7.6381280814881078</v>
      </c>
      <c r="F63" s="11">
        <v>3.8912611524824392E-2</v>
      </c>
      <c r="G63" s="11">
        <v>2.457910845918776E-2</v>
      </c>
      <c r="Q63" s="6">
        <v>0</v>
      </c>
      <c r="R63" s="6">
        <v>8853.3780068522792</v>
      </c>
      <c r="S63" s="6">
        <v>7638.1280814881075</v>
      </c>
    </row>
    <row r="64" spans="1:19" x14ac:dyDescent="0.35">
      <c r="A64" t="s">
        <v>57</v>
      </c>
      <c r="B64" s="6">
        <v>13347.948733884443</v>
      </c>
      <c r="C64" s="14">
        <f t="shared" si="0"/>
        <v>7.7576303610973132E-2</v>
      </c>
      <c r="D64" s="14">
        <f t="shared" si="1"/>
        <v>0.44657475534740088</v>
      </c>
      <c r="E64" s="4">
        <f t="shared" si="2"/>
        <v>8.2789938883282304</v>
      </c>
      <c r="F64" s="11">
        <v>3.9093568444988902E-2</v>
      </c>
      <c r="G64" s="11">
        <v>1.7877144805400258E-2</v>
      </c>
      <c r="Q64" s="6">
        <v>1035.4845235635239</v>
      </c>
      <c r="R64" s="6">
        <v>5960.8569402240946</v>
      </c>
      <c r="S64" s="6">
        <v>8278.9938883282302</v>
      </c>
    </row>
    <row r="65" spans="1:19" x14ac:dyDescent="0.35">
      <c r="A65" t="s">
        <v>58</v>
      </c>
      <c r="B65" s="6">
        <v>9350.6910494811254</v>
      </c>
      <c r="C65" s="14">
        <f t="shared" si="0"/>
        <v>0</v>
      </c>
      <c r="D65" s="14">
        <f t="shared" si="1"/>
        <v>0.48412161411807025</v>
      </c>
      <c r="E65" s="4">
        <f t="shared" si="2"/>
        <v>6.954774742485057</v>
      </c>
      <c r="F65" s="11">
        <v>3.6894328896287298E-2</v>
      </c>
      <c r="G65" s="11">
        <v>2.357308992379803E-2</v>
      </c>
      <c r="Q65" s="6">
        <v>0</v>
      </c>
      <c r="R65" s="6">
        <v>4526.8716439941945</v>
      </c>
      <c r="S65" s="6">
        <v>6954.7747424850568</v>
      </c>
    </row>
    <row r="66" spans="1:19" x14ac:dyDescent="0.35">
      <c r="A66" t="s">
        <v>59</v>
      </c>
      <c r="B66" s="6">
        <v>15985.82637367992</v>
      </c>
      <c r="C66" s="14">
        <f t="shared" si="0"/>
        <v>0</v>
      </c>
      <c r="D66" s="14">
        <f t="shared" si="1"/>
        <v>0.51220283161517577</v>
      </c>
      <c r="E66" s="4">
        <f t="shared" si="2"/>
        <v>7.0182284138159563</v>
      </c>
      <c r="F66" s="11">
        <v>3.3909851153794524E-2</v>
      </c>
      <c r="G66" s="11">
        <v>2.3352928781718241E-2</v>
      </c>
      <c r="Q66" s="6">
        <v>0</v>
      </c>
      <c r="R66" s="6">
        <v>8187.9855343074123</v>
      </c>
      <c r="S66" s="6">
        <v>7018.2284138159566</v>
      </c>
    </row>
    <row r="67" spans="1:19" x14ac:dyDescent="0.35">
      <c r="A67" t="s">
        <v>60</v>
      </c>
      <c r="B67" s="6">
        <v>9270.6741531775806</v>
      </c>
      <c r="C67" s="14">
        <f t="shared" ref="C67:C128" si="3">Q67/B67</f>
        <v>0</v>
      </c>
      <c r="D67" s="14">
        <f t="shared" ref="D67:D128" si="4">R67/B67</f>
        <v>0.46101077190777151</v>
      </c>
      <c r="E67" s="4">
        <f t="shared" si="2"/>
        <v>4.8520161723219788</v>
      </c>
      <c r="F67" s="11">
        <v>1.8294819787540328E-2</v>
      </c>
      <c r="G67" s="11">
        <v>2.8165250287413013E-2</v>
      </c>
      <c r="Q67" s="6">
        <v>0</v>
      </c>
      <c r="R67" s="6">
        <v>4273.8806474618223</v>
      </c>
      <c r="S67" s="6">
        <v>4852.016172321979</v>
      </c>
    </row>
    <row r="68" spans="1:19" x14ac:dyDescent="0.35">
      <c r="A68" t="s">
        <v>61</v>
      </c>
      <c r="B68" s="6">
        <v>14784.891500867716</v>
      </c>
      <c r="C68" s="14">
        <f t="shared" si="3"/>
        <v>0</v>
      </c>
      <c r="D68" s="14">
        <f t="shared" si="4"/>
        <v>0.52021434034824299</v>
      </c>
      <c r="E68" s="4">
        <f t="shared" si="2"/>
        <v>8.1411559079434284</v>
      </c>
      <c r="F68" s="11">
        <v>4.1027315317280211E-2</v>
      </c>
      <c r="G68" s="11">
        <v>2.3668818182731588E-2</v>
      </c>
      <c r="Q68" s="6">
        <v>0</v>
      </c>
      <c r="R68" s="6">
        <v>7691.3125792442424</v>
      </c>
      <c r="S68" s="6">
        <v>8141.1559079434292</v>
      </c>
    </row>
    <row r="69" spans="1:19" x14ac:dyDescent="0.35">
      <c r="A69" t="s">
        <v>62</v>
      </c>
      <c r="B69" s="6">
        <v>9887.3627291659286</v>
      </c>
      <c r="C69" s="14">
        <f t="shared" si="3"/>
        <v>0</v>
      </c>
      <c r="D69" s="14">
        <f t="shared" si="4"/>
        <v>0.32500841880203746</v>
      </c>
      <c r="E69" s="4">
        <f t="shared" ref="E69:E132" si="5">S69/1000</f>
        <v>5.2850227830930709</v>
      </c>
      <c r="F69" s="11">
        <v>2.0806189512275974E-2</v>
      </c>
      <c r="G69" s="11">
        <v>3.0411222516191216E-2</v>
      </c>
      <c r="Q69" s="6">
        <v>0</v>
      </c>
      <c r="R69" s="6">
        <v>3213.4761267284161</v>
      </c>
      <c r="S69" s="6">
        <v>5285.0227830930708</v>
      </c>
    </row>
    <row r="70" spans="1:19" x14ac:dyDescent="0.35">
      <c r="A70" t="s">
        <v>63</v>
      </c>
      <c r="B70" s="6">
        <v>7766.429914960012</v>
      </c>
      <c r="C70" s="14">
        <f t="shared" si="3"/>
        <v>0</v>
      </c>
      <c r="D70" s="14">
        <f t="shared" si="4"/>
        <v>0.11690968731316342</v>
      </c>
      <c r="E70" s="4">
        <f t="shared" si="5"/>
        <v>6.0928306543613564</v>
      </c>
      <c r="F70" s="11">
        <v>2.8464391935558053E-2</v>
      </c>
      <c r="G70" s="11">
        <v>2.38528865671912E-2</v>
      </c>
      <c r="Q70" s="6">
        <v>0</v>
      </c>
      <c r="R70" s="6">
        <v>907.97089289757344</v>
      </c>
      <c r="S70" s="6">
        <v>6092.8306543613562</v>
      </c>
    </row>
    <row r="71" spans="1:19" x14ac:dyDescent="0.35">
      <c r="A71" t="s">
        <v>64</v>
      </c>
      <c r="B71" s="6">
        <v>9646.2717798053181</v>
      </c>
      <c r="C71" s="14">
        <f t="shared" si="3"/>
        <v>8.148572278500904E-2</v>
      </c>
      <c r="D71" s="14">
        <f t="shared" si="4"/>
        <v>0.13099003974725934</v>
      </c>
      <c r="E71" s="4">
        <f t="shared" si="5"/>
        <v>7.2367543938347225</v>
      </c>
      <c r="F71" s="11">
        <v>3.3095449282980693E-2</v>
      </c>
      <c r="G71" s="11">
        <v>2.1567827898796299E-2</v>
      </c>
      <c r="Q71" s="6">
        <v>786.03342815807196</v>
      </c>
      <c r="R71" s="6">
        <v>1263.5655238495647</v>
      </c>
      <c r="S71" s="6">
        <v>7236.7543938347226</v>
      </c>
    </row>
    <row r="72" spans="1:19" x14ac:dyDescent="0.35">
      <c r="A72" t="s">
        <v>415</v>
      </c>
      <c r="B72" s="6">
        <v>11074.499552462488</v>
      </c>
      <c r="C72" s="14">
        <f t="shared" si="3"/>
        <v>7.9590362206464024E-2</v>
      </c>
      <c r="D72" s="14">
        <f t="shared" si="4"/>
        <v>0.35878107777138857</v>
      </c>
      <c r="E72" s="4">
        <f t="shared" si="5"/>
        <v>7.5478158868773608</v>
      </c>
      <c r="F72" s="11">
        <v>4.0196044413562726E-2</v>
      </c>
      <c r="G72" s="11">
        <v>2.3452727413967756E-2</v>
      </c>
      <c r="Q72" s="6">
        <v>881.42343063581325</v>
      </c>
      <c r="R72" s="6">
        <v>3973.3208852112521</v>
      </c>
      <c r="S72" s="6">
        <v>7547.8158868773608</v>
      </c>
    </row>
    <row r="73" spans="1:19" x14ac:dyDescent="0.35">
      <c r="A73" t="s">
        <v>65</v>
      </c>
      <c r="B73" s="6">
        <v>8673.7232531097361</v>
      </c>
      <c r="C73" s="14">
        <f t="shared" si="3"/>
        <v>0</v>
      </c>
      <c r="D73" s="14">
        <f t="shared" si="4"/>
        <v>0.11635969359276541</v>
      </c>
      <c r="E73" s="4">
        <f t="shared" si="5"/>
        <v>6.2241510900430788</v>
      </c>
      <c r="F73" s="11">
        <v>3.1517575065941994E-2</v>
      </c>
      <c r="G73" s="11">
        <v>2.485523224189512E-2</v>
      </c>
      <c r="Q73" s="6">
        <v>0</v>
      </c>
      <c r="R73" s="6">
        <v>1009.2717800402933</v>
      </c>
      <c r="S73" s="6">
        <v>6224.1510900430785</v>
      </c>
    </row>
    <row r="74" spans="1:19" x14ac:dyDescent="0.35">
      <c r="A74" t="s">
        <v>66</v>
      </c>
      <c r="B74" s="6">
        <v>10863.731735583557</v>
      </c>
      <c r="C74" s="14">
        <f t="shared" si="3"/>
        <v>0.24841144385006114</v>
      </c>
      <c r="D74" s="14">
        <f t="shared" si="4"/>
        <v>0.16607814555915185</v>
      </c>
      <c r="E74" s="4">
        <f t="shared" si="5"/>
        <v>6.8267828643059998</v>
      </c>
      <c r="F74" s="11">
        <v>3.055541622075042E-2</v>
      </c>
      <c r="G74" s="11">
        <v>2.3083760596908087E-2</v>
      </c>
      <c r="Q74" s="6">
        <v>2698.6752860360421</v>
      </c>
      <c r="R74" s="6">
        <v>1804.2284204978232</v>
      </c>
      <c r="S74" s="6">
        <v>6826.7828643060002</v>
      </c>
    </row>
    <row r="75" spans="1:19" x14ac:dyDescent="0.35">
      <c r="A75" t="s">
        <v>67</v>
      </c>
      <c r="B75" s="6">
        <v>10297.747420832033</v>
      </c>
      <c r="C75" s="14">
        <f t="shared" si="3"/>
        <v>0</v>
      </c>
      <c r="D75" s="14">
        <f t="shared" si="4"/>
        <v>0.48337058297660651</v>
      </c>
      <c r="E75" s="4">
        <f t="shared" si="5"/>
        <v>6.4928205212385235</v>
      </c>
      <c r="F75" s="11">
        <v>3.240186082376395E-2</v>
      </c>
      <c r="G75" s="11">
        <v>2.3513863928116496E-2</v>
      </c>
      <c r="Q75" s="6">
        <v>0</v>
      </c>
      <c r="R75" s="6">
        <v>4977.6281741534258</v>
      </c>
      <c r="S75" s="6">
        <v>6492.8205212385237</v>
      </c>
    </row>
    <row r="76" spans="1:19" x14ac:dyDescent="0.35">
      <c r="A76" t="s">
        <v>68</v>
      </c>
      <c r="B76" s="6">
        <v>15849.429231693764</v>
      </c>
      <c r="C76" s="14">
        <f t="shared" si="3"/>
        <v>0.36080827081646077</v>
      </c>
      <c r="D76" s="14">
        <f t="shared" si="4"/>
        <v>0.11511566271992602</v>
      </c>
      <c r="E76" s="4">
        <f t="shared" si="5"/>
        <v>8.6363158914500655</v>
      </c>
      <c r="F76" s="11">
        <v>4.1195858908136485E-2</v>
      </c>
      <c r="G76" s="11">
        <v>1.9594988224334253E-2</v>
      </c>
      <c r="Q76" s="6">
        <v>5718.6051545152932</v>
      </c>
      <c r="R76" s="6">
        <v>1824.5175497389955</v>
      </c>
      <c r="S76" s="6">
        <v>8636.3158914500655</v>
      </c>
    </row>
    <row r="77" spans="1:19" x14ac:dyDescent="0.35">
      <c r="A77" t="s">
        <v>69</v>
      </c>
      <c r="B77" s="6">
        <v>8135.7718721958536</v>
      </c>
      <c r="C77" s="14">
        <f t="shared" si="3"/>
        <v>5.1867287061142424E-3</v>
      </c>
      <c r="D77" s="14">
        <f t="shared" si="4"/>
        <v>0.49982542340292774</v>
      </c>
      <c r="E77" s="4">
        <f t="shared" si="5"/>
        <v>7.4117032921629109</v>
      </c>
      <c r="F77" s="11">
        <v>3.7824735923758679E-2</v>
      </c>
      <c r="G77" s="11">
        <v>1.9101312774016277E-2</v>
      </c>
      <c r="Q77" s="6">
        <v>42.198041515915044</v>
      </c>
      <c r="R77" s="6">
        <v>4066.4656207299226</v>
      </c>
      <c r="S77" s="6">
        <v>7411.7032921629107</v>
      </c>
    </row>
    <row r="78" spans="1:19" x14ac:dyDescent="0.35">
      <c r="A78" t="s">
        <v>70</v>
      </c>
      <c r="B78" s="6">
        <v>9655.5289021196168</v>
      </c>
      <c r="C78" s="14">
        <f t="shared" si="3"/>
        <v>0</v>
      </c>
      <c r="D78" s="14">
        <f t="shared" si="4"/>
        <v>0.1161362462616146</v>
      </c>
      <c r="E78" s="4">
        <f t="shared" si="5"/>
        <v>7.4192304087353564</v>
      </c>
      <c r="F78" s="11">
        <v>3.8371370722034337E-2</v>
      </c>
      <c r="G78" s="11">
        <v>2.2877587510586439E-2</v>
      </c>
      <c r="Q78" s="6">
        <v>0</v>
      </c>
      <c r="R78" s="6">
        <v>1121.3568823627011</v>
      </c>
      <c r="S78" s="6">
        <v>7419.2304087353568</v>
      </c>
    </row>
    <row r="79" spans="1:19" x14ac:dyDescent="0.35">
      <c r="A79" t="s">
        <v>71</v>
      </c>
      <c r="B79" s="6">
        <v>15758.109148122352</v>
      </c>
      <c r="C79" s="14">
        <f t="shared" si="3"/>
        <v>0</v>
      </c>
      <c r="D79" s="14">
        <f t="shared" si="4"/>
        <v>0.52123330699280179</v>
      </c>
      <c r="E79" s="4">
        <f t="shared" si="5"/>
        <v>8.3943065252545743</v>
      </c>
      <c r="F79" s="11">
        <v>4.0780308151561195E-2</v>
      </c>
      <c r="G79" s="11">
        <v>2.1720312071090708E-2</v>
      </c>
      <c r="Q79" s="6">
        <v>0</v>
      </c>
      <c r="R79" s="6">
        <v>8213.6513432293359</v>
      </c>
      <c r="S79" s="6">
        <v>8394.3065252545748</v>
      </c>
    </row>
    <row r="80" spans="1:19" x14ac:dyDescent="0.35">
      <c r="A80" t="s">
        <v>72</v>
      </c>
      <c r="B80" s="6">
        <v>11087.279228249214</v>
      </c>
      <c r="C80" s="14">
        <f t="shared" si="3"/>
        <v>0</v>
      </c>
      <c r="D80" s="14">
        <f t="shared" si="4"/>
        <v>0.34865380414220248</v>
      </c>
      <c r="E80" s="4">
        <f t="shared" si="5"/>
        <v>7.6878387512112969</v>
      </c>
      <c r="F80" s="11">
        <v>3.9688516124691597E-2</v>
      </c>
      <c r="G80" s="11">
        <v>2.0437150312706986E-2</v>
      </c>
      <c r="Q80" s="6">
        <v>0</v>
      </c>
      <c r="R80" s="6">
        <v>3865.622080515911</v>
      </c>
      <c r="S80" s="6">
        <v>7687.8387512112968</v>
      </c>
    </row>
    <row r="81" spans="1:19" x14ac:dyDescent="0.35">
      <c r="A81" t="s">
        <v>73</v>
      </c>
      <c r="B81" s="6">
        <v>12479.144984190812</v>
      </c>
      <c r="C81" s="14">
        <f t="shared" si="3"/>
        <v>0</v>
      </c>
      <c r="D81" s="14">
        <f t="shared" si="4"/>
        <v>0.1159736134782899</v>
      </c>
      <c r="E81" s="4">
        <f t="shared" si="5"/>
        <v>8.756043739171</v>
      </c>
      <c r="F81" s="11">
        <v>4.314723446765778E-2</v>
      </c>
      <c r="G81" s="11">
        <v>1.9741645216426074E-2</v>
      </c>
      <c r="Q81" s="6">
        <v>0</v>
      </c>
      <c r="R81" s="6">
        <v>1447.2515369360854</v>
      </c>
      <c r="S81" s="6">
        <v>8756.0437391710002</v>
      </c>
    </row>
    <row r="82" spans="1:19" x14ac:dyDescent="0.35">
      <c r="A82" t="s">
        <v>74</v>
      </c>
      <c r="B82" s="6">
        <v>11386.547131110545</v>
      </c>
      <c r="C82" s="14">
        <f t="shared" si="3"/>
        <v>1.5814899979671778E-2</v>
      </c>
      <c r="D82" s="14">
        <f t="shared" si="4"/>
        <v>0.19275568815239275</v>
      </c>
      <c r="E82" s="4">
        <f t="shared" si="5"/>
        <v>7.2811612968196409</v>
      </c>
      <c r="F82" s="11">
        <v>3.2831706866916166E-2</v>
      </c>
      <c r="G82" s="11">
        <v>2.1861033110457617E-2</v>
      </c>
      <c r="Q82" s="6">
        <v>180.0771039923319</v>
      </c>
      <c r="R82" s="6">
        <v>2194.8217279368664</v>
      </c>
      <c r="S82" s="6">
        <v>7281.1612968196405</v>
      </c>
    </row>
    <row r="83" spans="1:19" x14ac:dyDescent="0.35">
      <c r="A83" t="s">
        <v>75</v>
      </c>
      <c r="B83" s="6">
        <v>12538.756567899081</v>
      </c>
      <c r="C83" s="14">
        <f t="shared" si="3"/>
        <v>0</v>
      </c>
      <c r="D83" s="14">
        <f t="shared" si="4"/>
        <v>0.11682584640588042</v>
      </c>
      <c r="E83" s="4">
        <f t="shared" si="5"/>
        <v>8.2250147848702397</v>
      </c>
      <c r="F83" s="11">
        <v>3.9579676490829607E-2</v>
      </c>
      <c r="G83" s="11">
        <v>2.0750863669205977E-2</v>
      </c>
      <c r="Q83" s="6">
        <v>0</v>
      </c>
      <c r="R83" s="6">
        <v>1464.8508489221024</v>
      </c>
      <c r="S83" s="6">
        <v>8225.01478487024</v>
      </c>
    </row>
    <row r="84" spans="1:19" x14ac:dyDescent="0.35">
      <c r="A84" t="s">
        <v>76</v>
      </c>
      <c r="B84" s="6">
        <v>10429.090786262823</v>
      </c>
      <c r="C84" s="14">
        <f t="shared" si="3"/>
        <v>1.1253925319857194E-3</v>
      </c>
      <c r="D84" s="14">
        <f t="shared" si="4"/>
        <v>0.11509042528715159</v>
      </c>
      <c r="E84" s="4">
        <f t="shared" si="5"/>
        <v>7.5407207980062445</v>
      </c>
      <c r="F84" s="11">
        <v>3.1883342088451005E-2</v>
      </c>
      <c r="G84" s="11">
        <v>2.2894603978225847E-2</v>
      </c>
      <c r="Q84" s="6">
        <v>11.736820886261256</v>
      </c>
      <c r="R84" s="6">
        <v>1200.2884939493024</v>
      </c>
      <c r="S84" s="6">
        <v>7540.7207980062449</v>
      </c>
    </row>
    <row r="85" spans="1:19" x14ac:dyDescent="0.35">
      <c r="A85" t="s">
        <v>77</v>
      </c>
      <c r="B85" s="6">
        <v>7370.5270039613706</v>
      </c>
      <c r="C85" s="14">
        <f t="shared" si="3"/>
        <v>4.0857652731827322E-2</v>
      </c>
      <c r="D85" s="14">
        <f t="shared" si="4"/>
        <v>0.13772114963361964</v>
      </c>
      <c r="E85" s="4">
        <f t="shared" si="5"/>
        <v>6.5204565121168061</v>
      </c>
      <c r="F85" s="11">
        <v>3.0505953259126972E-2</v>
      </c>
      <c r="G85" s="11">
        <v>2.3738638322300831E-2</v>
      </c>
      <c r="Q85" s="6">
        <v>301.14243277840933</v>
      </c>
      <c r="R85" s="6">
        <v>1015.0774523911981</v>
      </c>
      <c r="S85" s="6">
        <v>6520.4565121168062</v>
      </c>
    </row>
    <row r="86" spans="1:19" x14ac:dyDescent="0.35">
      <c r="A86" t="s">
        <v>78</v>
      </c>
      <c r="B86" s="6">
        <v>16788.291843604933</v>
      </c>
      <c r="C86" s="14">
        <f t="shared" si="3"/>
        <v>3.5845334912574995E-3</v>
      </c>
      <c r="D86" s="14">
        <f t="shared" si="4"/>
        <v>0.44355648795597813</v>
      </c>
      <c r="E86" s="4">
        <f t="shared" si="5"/>
        <v>8.5743058614354162</v>
      </c>
      <c r="F86" s="11">
        <v>4.1747033442040227E-2</v>
      </c>
      <c r="G86" s="11">
        <v>1.781938556038698E-2</v>
      </c>
      <c r="Q86" s="6">
        <v>60.178194374406992</v>
      </c>
      <c r="R86" s="6">
        <v>7446.5557689293973</v>
      </c>
      <c r="S86" s="6">
        <v>8574.3058614354159</v>
      </c>
    </row>
    <row r="87" spans="1:19" x14ac:dyDescent="0.35">
      <c r="A87" t="s">
        <v>79</v>
      </c>
      <c r="B87" s="6">
        <v>12235.576290158975</v>
      </c>
      <c r="C87" s="14">
        <f t="shared" si="3"/>
        <v>9.4701408907209392E-2</v>
      </c>
      <c r="D87" s="14">
        <f t="shared" si="4"/>
        <v>0.34372062099690093</v>
      </c>
      <c r="E87" s="4">
        <f t="shared" si="5"/>
        <v>8.5371602995372253</v>
      </c>
      <c r="F87" s="11">
        <v>4.1709570654493433E-2</v>
      </c>
      <c r="G87" s="11">
        <v>1.7911442735035532E-2</v>
      </c>
      <c r="Q87" s="6">
        <v>1158.7263134697012</v>
      </c>
      <c r="R87" s="6">
        <v>4205.6198807084002</v>
      </c>
      <c r="S87" s="6">
        <v>8537.160299537225</v>
      </c>
    </row>
    <row r="88" spans="1:19" x14ac:dyDescent="0.35">
      <c r="A88" t="s">
        <v>80</v>
      </c>
      <c r="B88" s="6">
        <v>22840.944503879575</v>
      </c>
      <c r="C88" s="14">
        <f t="shared" si="3"/>
        <v>4.5204254146189029E-4</v>
      </c>
      <c r="D88" s="14">
        <f t="shared" si="4"/>
        <v>0.11698861276146662</v>
      </c>
      <c r="E88" s="4">
        <f t="shared" si="5"/>
        <v>10.564514924520038</v>
      </c>
      <c r="F88" s="11">
        <v>5.2829645729000063E-2</v>
      </c>
      <c r="G88" s="11">
        <v>1.6596885215057755E-2</v>
      </c>
      <c r="Q88" s="6">
        <v>10.325078602923718</v>
      </c>
      <c r="R88" s="6">
        <v>2672.1304116705169</v>
      </c>
      <c r="S88" s="6">
        <v>10564.514924520039</v>
      </c>
    </row>
    <row r="89" spans="1:19" x14ac:dyDescent="0.35">
      <c r="A89" t="s">
        <v>81</v>
      </c>
      <c r="B89" s="6">
        <v>5671.6869784929277</v>
      </c>
      <c r="C89" s="14">
        <f t="shared" si="3"/>
        <v>8.6683732608717513E-3</v>
      </c>
      <c r="D89" s="14">
        <f t="shared" si="4"/>
        <v>0.11661046931716362</v>
      </c>
      <c r="E89" s="4">
        <f t="shared" si="5"/>
        <v>5.3944053364609861</v>
      </c>
      <c r="F89" s="11">
        <v>2.6804948602705325E-2</v>
      </c>
      <c r="G89" s="11">
        <v>2.7539510225385033E-2</v>
      </c>
      <c r="Q89" s="6">
        <v>49.164299748402591</v>
      </c>
      <c r="R89" s="6">
        <v>661.37808038210596</v>
      </c>
      <c r="S89" s="6">
        <v>5394.4053364609863</v>
      </c>
    </row>
    <row r="90" spans="1:19" x14ac:dyDescent="0.35">
      <c r="A90" t="s">
        <v>82</v>
      </c>
      <c r="B90" s="6">
        <v>16604.171811939177</v>
      </c>
      <c r="C90" s="14">
        <f t="shared" si="3"/>
        <v>6.482697034497803E-3</v>
      </c>
      <c r="D90" s="14">
        <f t="shared" si="4"/>
        <v>0.25657088271754119</v>
      </c>
      <c r="E90" s="4">
        <f t="shared" si="5"/>
        <v>9.3606077696727876</v>
      </c>
      <c r="F90" s="11">
        <v>4.9164499765539382E-2</v>
      </c>
      <c r="G90" s="11">
        <v>2.3298676317122347E-2</v>
      </c>
      <c r="Q90" s="6">
        <v>107.63981536555012</v>
      </c>
      <c r="R90" s="6">
        <v>4260.1470185829503</v>
      </c>
      <c r="S90" s="6">
        <v>9360.607769672788</v>
      </c>
    </row>
    <row r="91" spans="1:19" x14ac:dyDescent="0.35">
      <c r="A91" t="s">
        <v>83</v>
      </c>
      <c r="B91" s="6">
        <v>16095.082964086872</v>
      </c>
      <c r="C91" s="14">
        <f t="shared" si="3"/>
        <v>0</v>
      </c>
      <c r="D91" s="14">
        <f t="shared" si="4"/>
        <v>0.11465026526810396</v>
      </c>
      <c r="E91" s="4">
        <f t="shared" si="5"/>
        <v>8.7365255992935342</v>
      </c>
      <c r="F91" s="11">
        <v>4.39506239420977E-2</v>
      </c>
      <c r="G91" s="11">
        <v>2.1958972030533985E-2</v>
      </c>
      <c r="Q91" s="6">
        <v>0</v>
      </c>
      <c r="R91" s="6">
        <v>1845.3055313447007</v>
      </c>
      <c r="S91" s="6">
        <v>8736.5255992935345</v>
      </c>
    </row>
    <row r="92" spans="1:19" x14ac:dyDescent="0.35">
      <c r="A92" t="s">
        <v>84</v>
      </c>
      <c r="B92" s="6">
        <v>8108.5950409534908</v>
      </c>
      <c r="C92" s="14">
        <f t="shared" si="3"/>
        <v>0.27858620194463135</v>
      </c>
      <c r="D92" s="14">
        <f t="shared" si="4"/>
        <v>0.21854898408562887</v>
      </c>
      <c r="E92" s="4">
        <f t="shared" si="5"/>
        <v>5.1508040114283595</v>
      </c>
      <c r="F92" s="11">
        <v>2.165014256297737E-2</v>
      </c>
      <c r="G92" s="11">
        <v>2.6871472437906885E-2</v>
      </c>
      <c r="Q92" s="6">
        <v>2258.9426955663057</v>
      </c>
      <c r="R92" s="6">
        <v>1772.1252085621536</v>
      </c>
      <c r="S92" s="6">
        <v>5150.8040114283594</v>
      </c>
    </row>
    <row r="93" spans="1:19" x14ac:dyDescent="0.35">
      <c r="A93" t="s">
        <v>85</v>
      </c>
      <c r="B93" s="6">
        <v>8887.1119351378238</v>
      </c>
      <c r="C93" s="14">
        <f t="shared" si="3"/>
        <v>0.16528012181374757</v>
      </c>
      <c r="D93" s="14">
        <f t="shared" si="4"/>
        <v>0.11628205821691739</v>
      </c>
      <c r="E93" s="4">
        <f t="shared" si="5"/>
        <v>6.7279146593041652</v>
      </c>
      <c r="F93" s="11">
        <v>3.3100917060149948E-2</v>
      </c>
      <c r="G93" s="11">
        <v>2.283865025272358E-2</v>
      </c>
      <c r="Q93" s="6">
        <v>1468.8629432119894</v>
      </c>
      <c r="R93" s="6">
        <v>1033.4116674219579</v>
      </c>
      <c r="S93" s="6">
        <v>6727.9146593041651</v>
      </c>
    </row>
    <row r="94" spans="1:19" x14ac:dyDescent="0.35">
      <c r="A94" t="s">
        <v>86</v>
      </c>
      <c r="B94" s="6">
        <v>9056.4766850670858</v>
      </c>
      <c r="C94" s="14">
        <f t="shared" si="3"/>
        <v>0.26745857792078281</v>
      </c>
      <c r="D94" s="14">
        <f t="shared" si="4"/>
        <v>0.11683239737391872</v>
      </c>
      <c r="E94" s="4">
        <f t="shared" si="5"/>
        <v>6.565220612923869</v>
      </c>
      <c r="F94" s="11">
        <v>2.4298196219291857E-2</v>
      </c>
      <c r="G94" s="11">
        <v>2.2662217957509556E-2</v>
      </c>
      <c r="Q94" s="6">
        <v>2422.2323751607682</v>
      </c>
      <c r="R94" s="6">
        <v>1058.0898828773879</v>
      </c>
      <c r="S94" s="6">
        <v>6565.2206129238693</v>
      </c>
    </row>
    <row r="95" spans="1:19" x14ac:dyDescent="0.35">
      <c r="A95" t="s">
        <v>87</v>
      </c>
      <c r="B95" s="6">
        <v>13405.26886636066</v>
      </c>
      <c r="C95" s="14">
        <f t="shared" si="3"/>
        <v>6.8435788649102838E-2</v>
      </c>
      <c r="D95" s="14">
        <f t="shared" si="4"/>
        <v>0.11686685017595341</v>
      </c>
      <c r="E95" s="4">
        <f t="shared" si="5"/>
        <v>7.889630592089496</v>
      </c>
      <c r="F95" s="11">
        <v>4.354860664296778E-2</v>
      </c>
      <c r="G95" s="11">
        <v>2.250192319062716E-2</v>
      </c>
      <c r="Q95" s="6">
        <v>917.40014692265652</v>
      </c>
      <c r="R95" s="6">
        <v>1566.6315481733441</v>
      </c>
      <c r="S95" s="6">
        <v>7889.6305920894956</v>
      </c>
    </row>
    <row r="96" spans="1:19" x14ac:dyDescent="0.35">
      <c r="A96" t="s">
        <v>88</v>
      </c>
      <c r="B96" s="6">
        <v>10287.856007002574</v>
      </c>
      <c r="C96" s="14">
        <f t="shared" si="3"/>
        <v>0</v>
      </c>
      <c r="D96" s="14">
        <f t="shared" si="4"/>
        <v>0.48223605881170917</v>
      </c>
      <c r="E96" s="4">
        <f t="shared" si="5"/>
        <v>6.7437913187143073</v>
      </c>
      <c r="F96" s="11">
        <v>3.0238441795272797E-2</v>
      </c>
      <c r="G96" s="11">
        <v>2.3118797507114541E-2</v>
      </c>
      <c r="Q96" s="6">
        <v>0</v>
      </c>
      <c r="R96" s="6">
        <v>4961.1751344392887</v>
      </c>
      <c r="S96" s="6">
        <v>6743.7913187143076</v>
      </c>
    </row>
    <row r="97" spans="1:19" x14ac:dyDescent="0.35">
      <c r="A97" t="s">
        <v>89</v>
      </c>
      <c r="B97" s="6">
        <v>12055.600113296974</v>
      </c>
      <c r="C97" s="14">
        <f t="shared" si="3"/>
        <v>0</v>
      </c>
      <c r="D97" s="14">
        <f t="shared" si="4"/>
        <v>0.11514440735603594</v>
      </c>
      <c r="E97" s="4">
        <f t="shared" si="5"/>
        <v>10.947214507429139</v>
      </c>
      <c r="F97" s="11">
        <v>5.7431218517526972E-2</v>
      </c>
      <c r="G97" s="11">
        <v>1.8807000520783435E-2</v>
      </c>
      <c r="Q97" s="6">
        <v>0</v>
      </c>
      <c r="R97" s="6">
        <v>1388.1349303669399</v>
      </c>
      <c r="S97" s="6">
        <v>10947.21450742914</v>
      </c>
    </row>
    <row r="98" spans="1:19" x14ac:dyDescent="0.35">
      <c r="A98" t="s">
        <v>90</v>
      </c>
      <c r="B98" s="6">
        <v>14218.079343681389</v>
      </c>
      <c r="C98" s="14">
        <f t="shared" si="3"/>
        <v>0</v>
      </c>
      <c r="D98" s="14">
        <f t="shared" si="4"/>
        <v>0.35581322678031085</v>
      </c>
      <c r="E98" s="4">
        <f t="shared" si="5"/>
        <v>8.8544911066546295</v>
      </c>
      <c r="F98" s="11">
        <v>4.5302677149716919E-2</v>
      </c>
      <c r="G98" s="11">
        <v>2.3780772259853755E-2</v>
      </c>
      <c r="Q98" s="6">
        <v>0</v>
      </c>
      <c r="R98" s="6">
        <v>5058.9806898937595</v>
      </c>
      <c r="S98" s="6">
        <v>8854.4911066546301</v>
      </c>
    </row>
    <row r="99" spans="1:19" x14ac:dyDescent="0.35">
      <c r="A99" t="s">
        <v>91</v>
      </c>
      <c r="B99" s="6">
        <v>7592.1683780633812</v>
      </c>
      <c r="C99" s="14">
        <f t="shared" si="3"/>
        <v>9.5390742933269962E-2</v>
      </c>
      <c r="D99" s="14">
        <f t="shared" si="4"/>
        <v>0.11516048944533656</v>
      </c>
      <c r="E99" s="4">
        <f t="shared" si="5"/>
        <v>6.507844069555702</v>
      </c>
      <c r="F99" s="11">
        <v>2.6553322504111465E-2</v>
      </c>
      <c r="G99" s="11">
        <v>2.0113705019078498E-2</v>
      </c>
      <c r="Q99" s="6">
        <v>724.22258205794515</v>
      </c>
      <c r="R99" s="6">
        <v>874.31782636918604</v>
      </c>
      <c r="S99" s="6">
        <v>6507.8440695557019</v>
      </c>
    </row>
    <row r="100" spans="1:19" x14ac:dyDescent="0.35">
      <c r="A100" t="s">
        <v>92</v>
      </c>
      <c r="B100" s="6">
        <v>10362.872562006911</v>
      </c>
      <c r="C100" s="14">
        <f t="shared" si="3"/>
        <v>0</v>
      </c>
      <c r="D100" s="14">
        <f t="shared" si="4"/>
        <v>0.41393340300642156</v>
      </c>
      <c r="E100" s="4">
        <f t="shared" si="5"/>
        <v>7.0706343027443301</v>
      </c>
      <c r="F100" s="11">
        <v>3.7785722356584506E-2</v>
      </c>
      <c r="G100" s="11">
        <v>2.3612919014295519E-2</v>
      </c>
      <c r="Q100" s="6">
        <v>0</v>
      </c>
      <c r="R100" s="6">
        <v>4289.5391045133947</v>
      </c>
      <c r="S100" s="6">
        <v>7070.6343027443299</v>
      </c>
    </row>
    <row r="101" spans="1:19" x14ac:dyDescent="0.35">
      <c r="A101" t="s">
        <v>93</v>
      </c>
      <c r="B101" s="6">
        <v>10000.488120989694</v>
      </c>
      <c r="C101" s="14">
        <f t="shared" si="3"/>
        <v>0</v>
      </c>
      <c r="D101" s="14">
        <f t="shared" si="4"/>
        <v>0.11639962014423717</v>
      </c>
      <c r="E101" s="4">
        <f t="shared" si="5"/>
        <v>6.5455978397107559</v>
      </c>
      <c r="F101" s="11">
        <v>3.213543144897768E-2</v>
      </c>
      <c r="G101" s="11">
        <v>2.4074424959826146E-2</v>
      </c>
      <c r="Q101" s="6">
        <v>0</v>
      </c>
      <c r="R101" s="6">
        <v>1164.0530185401565</v>
      </c>
      <c r="S101" s="6">
        <v>6545.5978397107556</v>
      </c>
    </row>
    <row r="102" spans="1:19" x14ac:dyDescent="0.35">
      <c r="A102" t="s">
        <v>94</v>
      </c>
      <c r="B102" s="6">
        <v>7823.3088028122438</v>
      </c>
      <c r="C102" s="14">
        <f t="shared" si="3"/>
        <v>5.1347448278415676E-2</v>
      </c>
      <c r="D102" s="14">
        <f t="shared" si="4"/>
        <v>0.11635891407929448</v>
      </c>
      <c r="E102" s="4">
        <f t="shared" si="5"/>
        <v>6.7298699592532119</v>
      </c>
      <c r="F102" s="11">
        <v>2.7471030089148307E-2</v>
      </c>
      <c r="G102" s="11">
        <v>2.2934195024517434E-2</v>
      </c>
      <c r="Q102" s="6">
        <v>401.70694411847575</v>
      </c>
      <c r="R102" s="6">
        <v>910.31171680221803</v>
      </c>
      <c r="S102" s="6">
        <v>6729.8699592532121</v>
      </c>
    </row>
    <row r="103" spans="1:19" x14ac:dyDescent="0.35">
      <c r="A103" t="s">
        <v>95</v>
      </c>
      <c r="B103" s="6">
        <v>9758.9889783024864</v>
      </c>
      <c r="C103" s="14">
        <f t="shared" si="3"/>
        <v>0</v>
      </c>
      <c r="D103" s="14">
        <f t="shared" si="4"/>
        <v>0.11620494272629232</v>
      </c>
      <c r="E103" s="4">
        <f t="shared" si="5"/>
        <v>6.7847292796399108</v>
      </c>
      <c r="F103" s="11">
        <v>3.0403916140813614E-2</v>
      </c>
      <c r="G103" s="11">
        <v>2.2914242551089981E-2</v>
      </c>
      <c r="Q103" s="6">
        <v>0</v>
      </c>
      <c r="R103" s="6">
        <v>1134.0427552901585</v>
      </c>
      <c r="S103" s="6">
        <v>6784.7292796399106</v>
      </c>
    </row>
    <row r="104" spans="1:19" x14ac:dyDescent="0.35">
      <c r="A104" t="s">
        <v>96</v>
      </c>
      <c r="B104" s="6">
        <v>14011.876589395146</v>
      </c>
      <c r="C104" s="14">
        <f t="shared" si="3"/>
        <v>0</v>
      </c>
      <c r="D104" s="14">
        <f t="shared" si="4"/>
        <v>0.11641369141304982</v>
      </c>
      <c r="E104" s="4">
        <f t="shared" si="5"/>
        <v>9.6954504356276328</v>
      </c>
      <c r="F104" s="11">
        <v>4.0301361485883369E-2</v>
      </c>
      <c r="G104" s="11">
        <v>1.7995251204339979E-2</v>
      </c>
      <c r="Q104" s="6">
        <v>0</v>
      </c>
      <c r="R104" s="6">
        <v>1631.1742773955834</v>
      </c>
      <c r="S104" s="6">
        <v>9695.450435627632</v>
      </c>
    </row>
    <row r="105" spans="1:19" x14ac:dyDescent="0.35">
      <c r="A105" t="s">
        <v>97</v>
      </c>
      <c r="B105" s="6">
        <v>7782.3119385211521</v>
      </c>
      <c r="C105" s="14">
        <f t="shared" si="3"/>
        <v>8.0793728923459138E-2</v>
      </c>
      <c r="D105" s="14">
        <f t="shared" si="4"/>
        <v>0.25285498181419552</v>
      </c>
      <c r="E105" s="4">
        <f t="shared" si="5"/>
        <v>5.4309551263653875</v>
      </c>
      <c r="F105" s="11">
        <v>2.1738121652268516E-2</v>
      </c>
      <c r="G105" s="11">
        <v>2.68731699737772E-2</v>
      </c>
      <c r="Q105" s="6">
        <v>628.76200115867778</v>
      </c>
      <c r="R105" s="6">
        <v>1967.7963436871628</v>
      </c>
      <c r="S105" s="6">
        <v>5430.9551263653875</v>
      </c>
    </row>
    <row r="106" spans="1:19" x14ac:dyDescent="0.35">
      <c r="A106" t="s">
        <v>98</v>
      </c>
      <c r="B106" s="6">
        <v>17508.451815829616</v>
      </c>
      <c r="C106" s="14">
        <f t="shared" si="3"/>
        <v>0</v>
      </c>
      <c r="D106" s="14">
        <f t="shared" si="4"/>
        <v>0.24946705284097706</v>
      </c>
      <c r="E106" s="4">
        <f t="shared" si="5"/>
        <v>9.3652777281392474</v>
      </c>
      <c r="F106" s="11">
        <v>4.7058403624771206E-2</v>
      </c>
      <c r="G106" s="11">
        <v>2.0266937699672916E-2</v>
      </c>
      <c r="Q106" s="6">
        <v>0</v>
      </c>
      <c r="R106" s="6">
        <v>4367.7818743032676</v>
      </c>
      <c r="S106" s="6">
        <v>9365.2777281392482</v>
      </c>
    </row>
    <row r="107" spans="1:19" x14ac:dyDescent="0.35">
      <c r="A107" t="s">
        <v>99</v>
      </c>
      <c r="B107" s="6">
        <v>12523.370559280696</v>
      </c>
      <c r="C107" s="14">
        <f t="shared" si="3"/>
        <v>0</v>
      </c>
      <c r="D107" s="14">
        <f t="shared" si="4"/>
        <v>0.11629636927858193</v>
      </c>
      <c r="E107" s="4">
        <f t="shared" si="5"/>
        <v>8.5906108068278026</v>
      </c>
      <c r="F107" s="11">
        <v>4.0708020383497301E-2</v>
      </c>
      <c r="G107" s="11">
        <v>1.9290157542447117E-2</v>
      </c>
      <c r="Q107" s="6">
        <v>0</v>
      </c>
      <c r="R107" s="6">
        <v>1456.4225271746291</v>
      </c>
      <c r="S107" s="6">
        <v>8590.6108068278027</v>
      </c>
    </row>
    <row r="108" spans="1:19" x14ac:dyDescent="0.35">
      <c r="A108" t="s">
        <v>100</v>
      </c>
      <c r="B108" s="6">
        <v>6842.0789035118269</v>
      </c>
      <c r="C108" s="14">
        <f t="shared" si="3"/>
        <v>0</v>
      </c>
      <c r="D108" s="14">
        <f t="shared" si="4"/>
        <v>0.11659180788112937</v>
      </c>
      <c r="E108" s="4">
        <f t="shared" si="5"/>
        <v>5.1570593295818892</v>
      </c>
      <c r="F108" s="11">
        <v>1.9503150477932385E-2</v>
      </c>
      <c r="G108" s="11">
        <v>2.6713374636029519E-2</v>
      </c>
      <c r="Q108" s="6">
        <v>0</v>
      </c>
      <c r="R108" s="6">
        <v>797.73034902577922</v>
      </c>
      <c r="S108" s="6">
        <v>5157.059329581889</v>
      </c>
    </row>
    <row r="109" spans="1:19" x14ac:dyDescent="0.35">
      <c r="A109" t="s">
        <v>101</v>
      </c>
      <c r="B109" s="6">
        <v>11258.766261529765</v>
      </c>
      <c r="C109" s="14">
        <f t="shared" si="3"/>
        <v>0</v>
      </c>
      <c r="D109" s="14">
        <f t="shared" si="4"/>
        <v>0.11657560135029893</v>
      </c>
      <c r="E109" s="4">
        <f t="shared" si="5"/>
        <v>7.4038524647745945</v>
      </c>
      <c r="F109" s="11">
        <v>3.5928413697250638E-2</v>
      </c>
      <c r="G109" s="11">
        <v>2.2357939210736699E-2</v>
      </c>
      <c r="Q109" s="6">
        <v>0</v>
      </c>
      <c r="R109" s="6">
        <v>1312.4974474002893</v>
      </c>
      <c r="S109" s="6">
        <v>7403.8524647745944</v>
      </c>
    </row>
    <row r="110" spans="1:19" x14ac:dyDescent="0.35">
      <c r="A110" t="s">
        <v>102</v>
      </c>
      <c r="B110" s="6">
        <v>11474.599840431592</v>
      </c>
      <c r="C110" s="14">
        <f t="shared" si="3"/>
        <v>0</v>
      </c>
      <c r="D110" s="14">
        <f t="shared" si="4"/>
        <v>0.11475496774885806</v>
      </c>
      <c r="E110" s="4">
        <f t="shared" si="5"/>
        <v>6.6399368714437204</v>
      </c>
      <c r="F110" s="11">
        <v>2.457713336291989E-2</v>
      </c>
      <c r="G110" s="11">
        <v>2.2163397361342652E-2</v>
      </c>
      <c r="Q110" s="6">
        <v>0</v>
      </c>
      <c r="R110" s="6">
        <v>1316.7673346197791</v>
      </c>
      <c r="S110" s="6">
        <v>6639.9368714437205</v>
      </c>
    </row>
    <row r="111" spans="1:19" x14ac:dyDescent="0.35">
      <c r="A111" t="s">
        <v>103</v>
      </c>
      <c r="B111" s="6">
        <v>10264.911887619481</v>
      </c>
      <c r="C111" s="14">
        <f t="shared" si="3"/>
        <v>0</v>
      </c>
      <c r="D111" s="14">
        <f t="shared" si="4"/>
        <v>0.11764922964073361</v>
      </c>
      <c r="E111" s="4">
        <f t="shared" si="5"/>
        <v>7.0680530642815063</v>
      </c>
      <c r="F111" s="11">
        <v>2.9534131397572327E-2</v>
      </c>
      <c r="G111" s="11">
        <v>2.7249697181405796E-2</v>
      </c>
      <c r="Q111" s="6">
        <v>0</v>
      </c>
      <c r="R111" s="6">
        <v>1207.6589759084407</v>
      </c>
      <c r="S111" s="6">
        <v>7068.0530642815065</v>
      </c>
    </row>
    <row r="112" spans="1:19" x14ac:dyDescent="0.35">
      <c r="A112" t="s">
        <v>104</v>
      </c>
      <c r="B112" s="6">
        <v>6835.8852445970815</v>
      </c>
      <c r="C112" s="14">
        <f t="shared" si="3"/>
        <v>8.1072321280594536E-2</v>
      </c>
      <c r="D112" s="14">
        <f t="shared" si="4"/>
        <v>0.37590553851664393</v>
      </c>
      <c r="E112" s="4">
        <f t="shared" si="5"/>
        <v>5.5750873692624499</v>
      </c>
      <c r="F112" s="11">
        <v>2.0344103616381615E-2</v>
      </c>
      <c r="G112" s="11">
        <v>2.3811479442935823E-2</v>
      </c>
      <c r="Q112" s="6">
        <v>554.20108478725012</v>
      </c>
      <c r="R112" s="6">
        <v>2569.6471241082463</v>
      </c>
      <c r="S112" s="6">
        <v>5575.08736926245</v>
      </c>
    </row>
    <row r="113" spans="1:19" x14ac:dyDescent="0.35">
      <c r="A113" t="s">
        <v>105</v>
      </c>
      <c r="B113" s="6">
        <v>9362.9279511575514</v>
      </c>
      <c r="C113" s="14">
        <f t="shared" si="3"/>
        <v>0</v>
      </c>
      <c r="D113" s="14">
        <f t="shared" si="4"/>
        <v>0.11595738078383477</v>
      </c>
      <c r="E113" s="4">
        <f t="shared" si="5"/>
        <v>7.4887422787529179</v>
      </c>
      <c r="F113" s="11">
        <v>3.4298535646038353E-2</v>
      </c>
      <c r="G113" s="11">
        <v>2.3411738576463836E-2</v>
      </c>
      <c r="Q113" s="6">
        <v>0</v>
      </c>
      <c r="R113" s="6">
        <v>1085.7006016839862</v>
      </c>
      <c r="S113" s="6">
        <v>7488.7422787529176</v>
      </c>
    </row>
    <row r="114" spans="1:19" x14ac:dyDescent="0.35">
      <c r="A114" t="s">
        <v>106</v>
      </c>
      <c r="B114" s="6">
        <v>4628.2595037931824</v>
      </c>
      <c r="C114" s="14">
        <f t="shared" si="3"/>
        <v>2.0733311236386816E-3</v>
      </c>
      <c r="D114" s="14">
        <f t="shared" si="4"/>
        <v>0.16434440103323639</v>
      </c>
      <c r="E114" s="4">
        <f t="shared" si="5"/>
        <v>4.6833318114992633</v>
      </c>
      <c r="F114" s="11">
        <v>1.9657835486312392E-2</v>
      </c>
      <c r="G114" s="11">
        <v>2.7445061158791306E-2</v>
      </c>
      <c r="Q114" s="6">
        <v>9.5959144774909255</v>
      </c>
      <c r="R114" s="6">
        <v>760.6285359772744</v>
      </c>
      <c r="S114" s="6">
        <v>4683.3318114992635</v>
      </c>
    </row>
    <row r="115" spans="1:19" x14ac:dyDescent="0.35">
      <c r="A115" t="s">
        <v>107</v>
      </c>
      <c r="B115" s="6">
        <v>9200.5742965515165</v>
      </c>
      <c r="C115" s="14">
        <f t="shared" si="3"/>
        <v>3.217849699111832E-2</v>
      </c>
      <c r="D115" s="14">
        <f t="shared" si="4"/>
        <v>0.4745840905646127</v>
      </c>
      <c r="E115" s="4">
        <f t="shared" si="5"/>
        <v>7.1992664708171921</v>
      </c>
      <c r="F115" s="11">
        <v>3.3534398634060603E-2</v>
      </c>
      <c r="G115" s="11">
        <v>2.1802926527670019E-2</v>
      </c>
      <c r="Q115" s="6">
        <v>296.06065231814353</v>
      </c>
      <c r="R115" s="6">
        <v>4366.4461852010527</v>
      </c>
      <c r="S115" s="6">
        <v>7199.2664708171924</v>
      </c>
    </row>
    <row r="116" spans="1:19" x14ac:dyDescent="0.35">
      <c r="A116" t="s">
        <v>108</v>
      </c>
      <c r="B116" s="6">
        <v>13583.650761772436</v>
      </c>
      <c r="C116" s="14">
        <f t="shared" si="3"/>
        <v>0</v>
      </c>
      <c r="D116" s="14">
        <f t="shared" si="4"/>
        <v>0.1176010034010293</v>
      </c>
      <c r="E116" s="4">
        <f t="shared" si="5"/>
        <v>7.6936744829082269</v>
      </c>
      <c r="F116" s="11">
        <v>3.77619609205746E-2</v>
      </c>
      <c r="G116" s="11">
        <v>2.1841821586616295E-2</v>
      </c>
      <c r="Q116" s="6">
        <v>0</v>
      </c>
      <c r="R116" s="6">
        <v>1597.4509594335946</v>
      </c>
      <c r="S116" s="6">
        <v>7693.6744829082272</v>
      </c>
    </row>
    <row r="117" spans="1:19" x14ac:dyDescent="0.35">
      <c r="A117" t="s">
        <v>109</v>
      </c>
      <c r="B117" s="6">
        <v>11697.9218337037</v>
      </c>
      <c r="C117" s="14">
        <f t="shared" si="3"/>
        <v>3.3522099022499481E-2</v>
      </c>
      <c r="D117" s="14">
        <f t="shared" si="4"/>
        <v>0.30777771190075182</v>
      </c>
      <c r="E117" s="4">
        <f t="shared" si="5"/>
        <v>7.4012368017699357</v>
      </c>
      <c r="F117" s="11">
        <v>3.5139756977755843E-2</v>
      </c>
      <c r="G117" s="11">
        <v>2.0301603459063067E-2</v>
      </c>
      <c r="Q117" s="6">
        <v>392.13889406687412</v>
      </c>
      <c r="R117" s="6">
        <v>3600.3596159711715</v>
      </c>
      <c r="S117" s="6">
        <v>7401.2368017699355</v>
      </c>
    </row>
    <row r="118" spans="1:19" x14ac:dyDescent="0.35">
      <c r="A118" t="s">
        <v>110</v>
      </c>
      <c r="B118" s="6">
        <v>8405.7992947519142</v>
      </c>
      <c r="C118" s="14">
        <f t="shared" si="3"/>
        <v>0</v>
      </c>
      <c r="D118" s="14">
        <f t="shared" si="4"/>
        <v>0.4510416595207245</v>
      </c>
      <c r="E118" s="4">
        <f t="shared" si="5"/>
        <v>5.903584785215843</v>
      </c>
      <c r="F118" s="11">
        <v>2.9060985317017618E-2</v>
      </c>
      <c r="G118" s="11">
        <v>2.3232071749762939E-2</v>
      </c>
      <c r="Q118" s="6">
        <v>0</v>
      </c>
      <c r="R118" s="6">
        <v>3791.3656635030388</v>
      </c>
      <c r="S118" s="6">
        <v>5903.5847852158431</v>
      </c>
    </row>
    <row r="119" spans="1:19" x14ac:dyDescent="0.35">
      <c r="A119" t="s">
        <v>111</v>
      </c>
      <c r="B119" s="6">
        <v>7926.7055469707593</v>
      </c>
      <c r="C119" s="14">
        <f t="shared" si="3"/>
        <v>0</v>
      </c>
      <c r="D119" s="14">
        <f t="shared" si="4"/>
        <v>0.11717518789776858</v>
      </c>
      <c r="E119" s="4">
        <f t="shared" si="5"/>
        <v>6.1858400582938273</v>
      </c>
      <c r="F119" s="11">
        <v>2.3984628642808037E-2</v>
      </c>
      <c r="G119" s="11">
        <v>2.5132086676807441E-2</v>
      </c>
      <c r="Q119" s="6">
        <v>0</v>
      </c>
      <c r="R119" s="6">
        <v>928.81321187658318</v>
      </c>
      <c r="S119" s="6">
        <v>6185.8400582938275</v>
      </c>
    </row>
    <row r="120" spans="1:19" x14ac:dyDescent="0.35">
      <c r="A120" t="s">
        <v>112</v>
      </c>
      <c r="B120" s="6">
        <v>18743.605864861645</v>
      </c>
      <c r="C120" s="14">
        <f t="shared" si="3"/>
        <v>0</v>
      </c>
      <c r="D120" s="14">
        <f t="shared" si="4"/>
        <v>0.52992035590906461</v>
      </c>
      <c r="E120" s="4">
        <f t="shared" si="5"/>
        <v>9.4866438550748828</v>
      </c>
      <c r="F120" s="11">
        <v>4.6257880525840456E-2</v>
      </c>
      <c r="G120" s="11">
        <v>1.9165914682470975E-2</v>
      </c>
      <c r="Q120" s="6">
        <v>0</v>
      </c>
      <c r="R120" s="6">
        <v>9932.6182909267136</v>
      </c>
      <c r="S120" s="6">
        <v>9486.6438550748826</v>
      </c>
    </row>
    <row r="121" spans="1:19" x14ac:dyDescent="0.35">
      <c r="A121" t="s">
        <v>113</v>
      </c>
      <c r="B121" s="6">
        <v>9817.911323132188</v>
      </c>
      <c r="C121" s="14">
        <f t="shared" si="3"/>
        <v>0.2133770707900447</v>
      </c>
      <c r="D121" s="14">
        <f t="shared" si="4"/>
        <v>0.11663387347319891</v>
      </c>
      <c r="E121" s="4">
        <f t="shared" si="5"/>
        <v>7.140404066678637</v>
      </c>
      <c r="F121" s="11">
        <v>3.8937776588970019E-2</v>
      </c>
      <c r="G121" s="11">
        <v>2.2727107789089374E-2</v>
      </c>
      <c r="Q121" s="6">
        <v>2094.9171594063582</v>
      </c>
      <c r="R121" s="6">
        <v>1145.1010270332865</v>
      </c>
      <c r="S121" s="6">
        <v>7140.4040666786368</v>
      </c>
    </row>
    <row r="122" spans="1:19" x14ac:dyDescent="0.35">
      <c r="A122" t="s">
        <v>114</v>
      </c>
      <c r="B122" s="6">
        <v>8518.8736027652558</v>
      </c>
      <c r="C122" s="14">
        <f t="shared" si="3"/>
        <v>0</v>
      </c>
      <c r="D122" s="14">
        <f t="shared" si="4"/>
        <v>0.11581397143128816</v>
      </c>
      <c r="E122" s="4">
        <f t="shared" si="5"/>
        <v>6.2465476947220031</v>
      </c>
      <c r="F122" s="11">
        <v>2.9103327563351211E-2</v>
      </c>
      <c r="G122" s="11">
        <v>2.5255016295022026E-2</v>
      </c>
      <c r="Q122" s="6">
        <v>0</v>
      </c>
      <c r="R122" s="6">
        <v>986.60458405741019</v>
      </c>
      <c r="S122" s="6">
        <v>6246.5476947220031</v>
      </c>
    </row>
    <row r="123" spans="1:19" x14ac:dyDescent="0.35">
      <c r="A123" t="s">
        <v>115</v>
      </c>
      <c r="B123" s="6">
        <v>11368.144947638624</v>
      </c>
      <c r="C123" s="14">
        <f t="shared" si="3"/>
        <v>0</v>
      </c>
      <c r="D123" s="14">
        <f t="shared" si="4"/>
        <v>0.4778557836942921</v>
      </c>
      <c r="E123" s="4">
        <f t="shared" si="5"/>
        <v>6.9838533529828508</v>
      </c>
      <c r="F123" s="11">
        <v>2.9212357778935383E-2</v>
      </c>
      <c r="G123" s="11">
        <v>1.97223667653188E-2</v>
      </c>
      <c r="Q123" s="6">
        <v>0</v>
      </c>
      <c r="R123" s="6">
        <v>5432.3338131041619</v>
      </c>
      <c r="S123" s="6">
        <v>6983.853352982851</v>
      </c>
    </row>
    <row r="124" spans="1:19" x14ac:dyDescent="0.35">
      <c r="A124" t="s">
        <v>116</v>
      </c>
      <c r="B124" s="6">
        <v>15336.988967988436</v>
      </c>
      <c r="C124" s="14">
        <f t="shared" si="3"/>
        <v>0</v>
      </c>
      <c r="D124" s="14">
        <f t="shared" si="4"/>
        <v>0.49516123122898548</v>
      </c>
      <c r="E124" s="4">
        <f t="shared" si="5"/>
        <v>8.5743944552472904</v>
      </c>
      <c r="F124" s="11">
        <v>4.1944273686402411E-2</v>
      </c>
      <c r="G124" s="11">
        <v>2.068297308741851E-2</v>
      </c>
      <c r="Q124" s="6">
        <v>0</v>
      </c>
      <c r="R124" s="6">
        <v>7594.2823407345213</v>
      </c>
      <c r="S124" s="6">
        <v>8574.3944552472913</v>
      </c>
    </row>
    <row r="125" spans="1:19" x14ac:dyDescent="0.35">
      <c r="A125" t="s">
        <v>117</v>
      </c>
      <c r="B125" s="6">
        <v>12767.302803004166</v>
      </c>
      <c r="C125" s="14">
        <f t="shared" si="3"/>
        <v>0</v>
      </c>
      <c r="D125" s="14">
        <f t="shared" si="4"/>
        <v>0.51647939845906254</v>
      </c>
      <c r="E125" s="4">
        <f t="shared" si="5"/>
        <v>7.4482764725551771</v>
      </c>
      <c r="F125" s="11">
        <v>2.9886212359522268E-2</v>
      </c>
      <c r="G125" s="11">
        <v>2.0103853542978056E-2</v>
      </c>
      <c r="Q125" s="6">
        <v>0</v>
      </c>
      <c r="R125" s="6">
        <v>6594.0488716402942</v>
      </c>
      <c r="S125" s="6">
        <v>7448.276472555177</v>
      </c>
    </row>
    <row r="126" spans="1:19" x14ac:dyDescent="0.35">
      <c r="A126" t="s">
        <v>118</v>
      </c>
      <c r="B126" s="6">
        <v>10812.15904896861</v>
      </c>
      <c r="C126" s="14">
        <f t="shared" si="3"/>
        <v>4.9561957655796157E-2</v>
      </c>
      <c r="D126" s="14">
        <f t="shared" si="4"/>
        <v>0.43425824261138896</v>
      </c>
      <c r="E126" s="4">
        <f t="shared" si="5"/>
        <v>7.0828024515348735</v>
      </c>
      <c r="F126" s="11">
        <v>2.9118209800904182E-2</v>
      </c>
      <c r="G126" s="11">
        <v>2.3496078002891219E-2</v>
      </c>
      <c r="Q126" s="6">
        <v>535.87176895271546</v>
      </c>
      <c r="R126" s="6">
        <v>4695.2691874399352</v>
      </c>
      <c r="S126" s="6">
        <v>7082.8024515348734</v>
      </c>
    </row>
    <row r="127" spans="1:19" x14ac:dyDescent="0.35">
      <c r="A127" t="s">
        <v>119</v>
      </c>
      <c r="B127" s="6">
        <v>13413.081053938271</v>
      </c>
      <c r="C127" s="14">
        <f t="shared" si="3"/>
        <v>0</v>
      </c>
      <c r="D127" s="14">
        <f t="shared" si="4"/>
        <v>0.55505300520745782</v>
      </c>
      <c r="E127" s="4">
        <f t="shared" si="5"/>
        <v>6.2462442937448177</v>
      </c>
      <c r="F127" s="11">
        <v>2.4499865009705024E-2</v>
      </c>
      <c r="G127" s="11">
        <v>2.3966147264195437E-2</v>
      </c>
      <c r="Q127" s="6">
        <v>0</v>
      </c>
      <c r="R127" s="6">
        <v>7444.9709480796528</v>
      </c>
      <c r="S127" s="6">
        <v>6246.2442937448177</v>
      </c>
    </row>
    <row r="128" spans="1:19" x14ac:dyDescent="0.35">
      <c r="A128" t="s">
        <v>120</v>
      </c>
      <c r="B128" s="6">
        <v>13557.869630162839</v>
      </c>
      <c r="C128" s="14">
        <f t="shared" si="3"/>
        <v>0</v>
      </c>
      <c r="D128" s="14">
        <f t="shared" si="4"/>
        <v>0.4930404969534728</v>
      </c>
      <c r="E128" s="4">
        <f t="shared" si="5"/>
        <v>7.5113146601130296</v>
      </c>
      <c r="F128" s="11">
        <v>3.1617934131096481E-2</v>
      </c>
      <c r="G128" s="11">
        <v>2.161918874226787E-2</v>
      </c>
      <c r="Q128" s="6">
        <v>0</v>
      </c>
      <c r="R128" s="6">
        <v>6684.5787800858825</v>
      </c>
      <c r="S128" s="6">
        <v>7511.3146601130293</v>
      </c>
    </row>
    <row r="129" spans="1:19" x14ac:dyDescent="0.35">
      <c r="A129" t="s">
        <v>121</v>
      </c>
      <c r="B129" s="6">
        <v>13612.721091682419</v>
      </c>
      <c r="C129" s="14">
        <f t="shared" ref="C129:C191" si="6">Q129/B129</f>
        <v>2.9090231346849678E-3</v>
      </c>
      <c r="D129" s="14">
        <f t="shared" ref="D129:D191" si="7">R129/B129</f>
        <v>0.53911560930074642</v>
      </c>
      <c r="E129" s="4">
        <f t="shared" si="5"/>
        <v>8.1268487735603809</v>
      </c>
      <c r="F129" s="11">
        <v>4.2761499403270342E-2</v>
      </c>
      <c r="G129" s="11">
        <v>2.1009729682497369E-2</v>
      </c>
      <c r="Q129" s="6">
        <v>39.599720581718167</v>
      </c>
      <c r="R129" s="6">
        <v>7338.8304255834892</v>
      </c>
      <c r="S129" s="6">
        <v>8126.8487735603812</v>
      </c>
    </row>
    <row r="130" spans="1:19" x14ac:dyDescent="0.35">
      <c r="A130" t="s">
        <v>122</v>
      </c>
      <c r="B130" s="6">
        <v>8495.0416218636456</v>
      </c>
      <c r="C130" s="14">
        <f t="shared" si="6"/>
        <v>0</v>
      </c>
      <c r="D130" s="14">
        <f t="shared" si="7"/>
        <v>0.11768853892204187</v>
      </c>
      <c r="E130" s="4">
        <f t="shared" si="5"/>
        <v>6.661507586949944</v>
      </c>
      <c r="F130" s="11">
        <v>2.7058340406907133E-2</v>
      </c>
      <c r="G130" s="11">
        <v>2.5215750169998108E-2</v>
      </c>
      <c r="Q130" s="6">
        <v>0</v>
      </c>
      <c r="R130" s="6">
        <v>999.76903655906528</v>
      </c>
      <c r="S130" s="6">
        <v>6661.5075869499442</v>
      </c>
    </row>
    <row r="131" spans="1:19" x14ac:dyDescent="0.35">
      <c r="A131" t="s">
        <v>123</v>
      </c>
      <c r="B131" s="6">
        <v>8797.0419208912499</v>
      </c>
      <c r="C131" s="14">
        <f t="shared" si="6"/>
        <v>0</v>
      </c>
      <c r="D131" s="14">
        <f t="shared" si="7"/>
        <v>0.49358732970624858</v>
      </c>
      <c r="E131" s="4">
        <f t="shared" si="5"/>
        <v>6.7456975573172571</v>
      </c>
      <c r="F131" s="11">
        <v>2.8668075383851521E-2</v>
      </c>
      <c r="G131" s="11">
        <v>2.054197281485437E-2</v>
      </c>
      <c r="Q131" s="6">
        <v>0</v>
      </c>
      <c r="R131" s="6">
        <v>4342.1084310466395</v>
      </c>
      <c r="S131" s="6">
        <v>6745.6975573172567</v>
      </c>
    </row>
    <row r="132" spans="1:19" x14ac:dyDescent="0.35">
      <c r="A132" t="s">
        <v>124</v>
      </c>
      <c r="B132" s="6">
        <v>9775.9163558217933</v>
      </c>
      <c r="C132" s="14">
        <f t="shared" si="6"/>
        <v>0</v>
      </c>
      <c r="D132" s="14">
        <f t="shared" si="7"/>
        <v>0.11614447944660798</v>
      </c>
      <c r="E132" s="4">
        <f t="shared" si="5"/>
        <v>6.8745492131715142</v>
      </c>
      <c r="F132" s="11">
        <v>2.7913724673309215E-2</v>
      </c>
      <c r="G132" s="11">
        <v>2.519339527560871E-2</v>
      </c>
      <c r="Q132" s="6">
        <v>0</v>
      </c>
      <c r="R132" s="6">
        <v>1135.4187162605031</v>
      </c>
      <c r="S132" s="6">
        <v>6874.5492131715146</v>
      </c>
    </row>
    <row r="133" spans="1:19" x14ac:dyDescent="0.35">
      <c r="A133" t="s">
        <v>125</v>
      </c>
      <c r="B133" s="6">
        <v>8170.1681678160239</v>
      </c>
      <c r="C133" s="14">
        <f t="shared" si="6"/>
        <v>0.18556515883706853</v>
      </c>
      <c r="D133" s="14">
        <f t="shared" si="7"/>
        <v>0.11576917743527915</v>
      </c>
      <c r="E133" s="4">
        <f t="shared" ref="E133:E196" si="8">S133/1000</f>
        <v>5.8072278496853595</v>
      </c>
      <c r="F133" s="11">
        <v>1.9659414082846771E-2</v>
      </c>
      <c r="G133" s="11">
        <v>2.2839692409867274E-2</v>
      </c>
      <c r="Q133" s="6">
        <v>1516.0985537863417</v>
      </c>
      <c r="R133" s="6">
        <v>945.85364829596278</v>
      </c>
      <c r="S133" s="6">
        <v>5807.2278496853596</v>
      </c>
    </row>
    <row r="134" spans="1:19" x14ac:dyDescent="0.35">
      <c r="A134" t="s">
        <v>126</v>
      </c>
      <c r="B134" s="6">
        <v>11471.470523448857</v>
      </c>
      <c r="C134" s="14">
        <f t="shared" si="6"/>
        <v>0</v>
      </c>
      <c r="D134" s="14">
        <f t="shared" si="7"/>
        <v>0.11552184968814901</v>
      </c>
      <c r="E134" s="4">
        <f t="shared" si="8"/>
        <v>9.0445087270349998</v>
      </c>
      <c r="F134" s="11">
        <v>4.361710564673893E-2</v>
      </c>
      <c r="G134" s="11">
        <v>2.1997638494589244E-2</v>
      </c>
      <c r="Q134" s="6">
        <v>0</v>
      </c>
      <c r="R134" s="6">
        <v>1325.2054935118908</v>
      </c>
      <c r="S134" s="6">
        <v>9044.5087270349995</v>
      </c>
    </row>
    <row r="135" spans="1:19" x14ac:dyDescent="0.35">
      <c r="A135" t="s">
        <v>127</v>
      </c>
      <c r="B135" s="6">
        <v>7652.1115918338228</v>
      </c>
      <c r="C135" s="14">
        <f t="shared" si="6"/>
        <v>4.8411655649204764E-2</v>
      </c>
      <c r="D135" s="14">
        <f t="shared" si="7"/>
        <v>0.2386553355291525</v>
      </c>
      <c r="E135" s="4">
        <f t="shared" si="8"/>
        <v>5.568666141293841</v>
      </c>
      <c r="F135" s="11">
        <v>2.7505325120884994E-2</v>
      </c>
      <c r="G135" s="11">
        <v>2.6127850268477637E-2</v>
      </c>
      <c r="Q135" s="6">
        <v>370.45139137314715</v>
      </c>
      <c r="R135" s="6">
        <v>1826.2172594556182</v>
      </c>
      <c r="S135" s="6">
        <v>5568.6661412938411</v>
      </c>
    </row>
    <row r="136" spans="1:19" x14ac:dyDescent="0.35">
      <c r="A136" t="s">
        <v>128</v>
      </c>
      <c r="B136" s="6">
        <v>15569.061117958463</v>
      </c>
      <c r="C136" s="14">
        <f t="shared" si="6"/>
        <v>0</v>
      </c>
      <c r="D136" s="14">
        <f t="shared" si="7"/>
        <v>0.11414110914434418</v>
      </c>
      <c r="E136" s="4">
        <f t="shared" si="8"/>
        <v>8.3619775649538752</v>
      </c>
      <c r="F136" s="11">
        <v>4.2828565781487082E-2</v>
      </c>
      <c r="G136" s="11">
        <v>2.1209338145885548E-2</v>
      </c>
      <c r="Q136" s="6">
        <v>0</v>
      </c>
      <c r="R136" s="6">
        <v>1777.0699043398622</v>
      </c>
      <c r="S136" s="6">
        <v>8361.9775649538751</v>
      </c>
    </row>
    <row r="137" spans="1:19" x14ac:dyDescent="0.35">
      <c r="A137" t="s">
        <v>129</v>
      </c>
      <c r="B137" s="6">
        <v>9130.1483522409744</v>
      </c>
      <c r="C137" s="14">
        <f t="shared" si="6"/>
        <v>0.11785264369036839</v>
      </c>
      <c r="D137" s="14">
        <f t="shared" si="7"/>
        <v>0.11634466248632307</v>
      </c>
      <c r="E137" s="4">
        <f t="shared" si="8"/>
        <v>6.4138003104597407</v>
      </c>
      <c r="F137" s="11">
        <v>2.9111445039983641E-2</v>
      </c>
      <c r="G137" s="11">
        <v>2.2857139667904702E-2</v>
      </c>
      <c r="Q137" s="6">
        <v>1076.0121205968596</v>
      </c>
      <c r="R137" s="6">
        <v>1062.2440284915349</v>
      </c>
      <c r="S137" s="6">
        <v>6413.800310459741</v>
      </c>
    </row>
    <row r="138" spans="1:19" x14ac:dyDescent="0.35">
      <c r="A138" t="s">
        <v>130</v>
      </c>
      <c r="B138" s="6">
        <v>7136.1400816581772</v>
      </c>
      <c r="C138" s="14">
        <f t="shared" si="6"/>
        <v>0.14665022625279181</v>
      </c>
      <c r="D138" s="14">
        <f t="shared" si="7"/>
        <v>0.19429984828701341</v>
      </c>
      <c r="E138" s="4">
        <f t="shared" si="8"/>
        <v>5.3716722781449517</v>
      </c>
      <c r="F138" s="11">
        <v>2.1169373175673245E-2</v>
      </c>
      <c r="G138" s="11">
        <v>2.866793497831277E-2</v>
      </c>
      <c r="Q138" s="6">
        <v>1046.5165575467879</v>
      </c>
      <c r="R138" s="6">
        <v>1386.5509352210593</v>
      </c>
      <c r="S138" s="6">
        <v>5371.6722781449516</v>
      </c>
    </row>
    <row r="139" spans="1:19" x14ac:dyDescent="0.35">
      <c r="A139" t="s">
        <v>131</v>
      </c>
      <c r="B139" s="6">
        <v>5115.9255402848612</v>
      </c>
      <c r="C139" s="14">
        <f t="shared" si="6"/>
        <v>4.2145882622245763E-4</v>
      </c>
      <c r="D139" s="14">
        <f t="shared" si="7"/>
        <v>0.11586605640090197</v>
      </c>
      <c r="E139" s="4">
        <f t="shared" si="8"/>
        <v>4.3310232602345318</v>
      </c>
      <c r="F139" s="11">
        <v>1.2974261148279931E-2</v>
      </c>
      <c r="G139" s="11">
        <v>2.8200661173299668E-2</v>
      </c>
      <c r="Q139" s="6">
        <v>2.1561519732499499</v>
      </c>
      <c r="R139" s="6">
        <v>592.76211719346065</v>
      </c>
      <c r="S139" s="6">
        <v>4331.0232602345313</v>
      </c>
    </row>
    <row r="140" spans="1:19" x14ac:dyDescent="0.35">
      <c r="A140" t="s">
        <v>132</v>
      </c>
      <c r="B140" s="6">
        <v>8138.9095515152831</v>
      </c>
      <c r="C140" s="14">
        <f t="shared" si="6"/>
        <v>0</v>
      </c>
      <c r="D140" s="14">
        <f t="shared" si="7"/>
        <v>0.46304151002579175</v>
      </c>
      <c r="E140" s="4">
        <f t="shared" si="8"/>
        <v>5.5818758168791902</v>
      </c>
      <c r="F140" s="11">
        <v>2.2472633543659359E-2</v>
      </c>
      <c r="G140" s="11">
        <v>2.852640100681092E-2</v>
      </c>
      <c r="Q140" s="6">
        <v>0</v>
      </c>
      <c r="R140" s="6">
        <v>3768.6529686969761</v>
      </c>
      <c r="S140" s="6">
        <v>5581.8758168791901</v>
      </c>
    </row>
    <row r="141" spans="1:19" x14ac:dyDescent="0.35">
      <c r="A141" t="s">
        <v>133</v>
      </c>
      <c r="B141" s="6">
        <v>11044.225566142812</v>
      </c>
      <c r="C141" s="14">
        <f t="shared" si="6"/>
        <v>0</v>
      </c>
      <c r="D141" s="14">
        <f t="shared" si="7"/>
        <v>0.11595645145007469</v>
      </c>
      <c r="E141" s="4">
        <f t="shared" si="8"/>
        <v>7.0647714665969961</v>
      </c>
      <c r="F141" s="11">
        <v>3.2819565802239437E-2</v>
      </c>
      <c r="G141" s="11">
        <v>2.2025135801478468E-2</v>
      </c>
      <c r="Q141" s="6">
        <v>0</v>
      </c>
      <c r="R141" s="6">
        <v>1280.6492056641125</v>
      </c>
      <c r="S141" s="6">
        <v>7064.7714665969961</v>
      </c>
    </row>
    <row r="142" spans="1:19" x14ac:dyDescent="0.35">
      <c r="A142" t="s">
        <v>134</v>
      </c>
      <c r="B142" s="6">
        <v>15030.910438402343</v>
      </c>
      <c r="C142" s="14">
        <f t="shared" si="6"/>
        <v>0</v>
      </c>
      <c r="D142" s="14">
        <f t="shared" si="7"/>
        <v>0.11868363729384698</v>
      </c>
      <c r="E142" s="4">
        <f t="shared" si="8"/>
        <v>7.7557493605675658</v>
      </c>
      <c r="F142" s="11">
        <v>3.6245127367865448E-2</v>
      </c>
      <c r="G142" s="11">
        <v>2.0628150506901477E-2</v>
      </c>
      <c r="Q142" s="6">
        <v>0</v>
      </c>
      <c r="R142" s="6">
        <v>1783.9231226676422</v>
      </c>
      <c r="S142" s="6">
        <v>7755.7493605675654</v>
      </c>
    </row>
    <row r="143" spans="1:19" x14ac:dyDescent="0.35">
      <c r="A143" t="s">
        <v>135</v>
      </c>
      <c r="B143" s="6">
        <v>11221.600684568919</v>
      </c>
      <c r="C143" s="14">
        <f t="shared" si="6"/>
        <v>0.24732190920526301</v>
      </c>
      <c r="D143" s="14">
        <f t="shared" si="7"/>
        <v>0.116187968665216</v>
      </c>
      <c r="E143" s="4">
        <f t="shared" si="8"/>
        <v>7.2233947379546022</v>
      </c>
      <c r="F143" s="11">
        <v>3.3461936923750768E-2</v>
      </c>
      <c r="G143" s="11">
        <v>2.2841842450415983E-2</v>
      </c>
      <c r="Q143" s="6">
        <v>2775.3477056466713</v>
      </c>
      <c r="R143" s="6">
        <v>1303.8149887122599</v>
      </c>
      <c r="S143" s="6">
        <v>7223.3947379546025</v>
      </c>
    </row>
    <row r="144" spans="1:19" x14ac:dyDescent="0.35">
      <c r="A144" t="s">
        <v>136</v>
      </c>
      <c r="B144" s="6">
        <v>12350.926778642959</v>
      </c>
      <c r="C144" s="14">
        <f t="shared" si="6"/>
        <v>5.1591485920289226E-2</v>
      </c>
      <c r="D144" s="14">
        <f t="shared" si="7"/>
        <v>0.11622396675079306</v>
      </c>
      <c r="E144" s="4">
        <f t="shared" si="8"/>
        <v>8.6045175496345063</v>
      </c>
      <c r="F144" s="11">
        <v>4.3811753119616048E-2</v>
      </c>
      <c r="G144" s="11">
        <v>2.2494554513256437E-2</v>
      </c>
      <c r="Q144" s="6">
        <v>637.20266500288142</v>
      </c>
      <c r="R144" s="6">
        <v>1435.4737032624789</v>
      </c>
      <c r="S144" s="6">
        <v>8604.5175496345055</v>
      </c>
    </row>
    <row r="145" spans="1:19" x14ac:dyDescent="0.35">
      <c r="A145" t="s">
        <v>137</v>
      </c>
      <c r="B145" s="6">
        <v>15866.241436448541</v>
      </c>
      <c r="C145" s="14">
        <f t="shared" si="6"/>
        <v>0</v>
      </c>
      <c r="D145" s="14">
        <f t="shared" si="7"/>
        <v>0.11564733252824573</v>
      </c>
      <c r="E145" s="4">
        <f t="shared" si="8"/>
        <v>9.423574457173304</v>
      </c>
      <c r="F145" s="11">
        <v>4.4853760215906924E-2</v>
      </c>
      <c r="G145" s="11">
        <v>1.9830633261810338E-2</v>
      </c>
      <c r="Q145" s="6">
        <v>0</v>
      </c>
      <c r="R145" s="6">
        <v>1834.8884993743957</v>
      </c>
      <c r="S145" s="6">
        <v>9423.5744571733048</v>
      </c>
    </row>
    <row r="146" spans="1:19" x14ac:dyDescent="0.35">
      <c r="A146" t="s">
        <v>138</v>
      </c>
      <c r="B146" s="6">
        <v>9674.8865068398336</v>
      </c>
      <c r="C146" s="14">
        <f t="shared" si="6"/>
        <v>0.21619531168697054</v>
      </c>
      <c r="D146" s="14">
        <f t="shared" si="7"/>
        <v>0.1166139765068596</v>
      </c>
      <c r="E146" s="4">
        <f t="shared" si="8"/>
        <v>7.5395297374875607</v>
      </c>
      <c r="F146" s="11">
        <v>3.5779308734909643E-2</v>
      </c>
      <c r="G146" s="11">
        <v>2.31884515268721E-2</v>
      </c>
      <c r="Q146" s="6">
        <v>2091.6651038823034</v>
      </c>
      <c r="R146" s="6">
        <v>1128.2269878151533</v>
      </c>
      <c r="S146" s="6">
        <v>7539.5297374875609</v>
      </c>
    </row>
    <row r="147" spans="1:19" x14ac:dyDescent="0.35">
      <c r="A147" t="s">
        <v>139</v>
      </c>
      <c r="B147" s="6">
        <v>15198.357530641239</v>
      </c>
      <c r="C147" s="14">
        <f t="shared" si="6"/>
        <v>1.7764301978285602E-2</v>
      </c>
      <c r="D147" s="14">
        <f t="shared" si="7"/>
        <v>0.11589176066561419</v>
      </c>
      <c r="E147" s="4">
        <f t="shared" si="8"/>
        <v>9.2478773480512722</v>
      </c>
      <c r="F147" s="11">
        <v>4.4210272208088375E-2</v>
      </c>
      <c r="G147" s="11">
        <v>2.0309509888907673E-2</v>
      </c>
      <c r="Q147" s="6">
        <v>269.98821274826201</v>
      </c>
      <c r="R147" s="6">
        <v>1761.3644134515093</v>
      </c>
      <c r="S147" s="6">
        <v>9247.8773480512718</v>
      </c>
    </row>
    <row r="148" spans="1:19" x14ac:dyDescent="0.35">
      <c r="A148" t="s">
        <v>140</v>
      </c>
      <c r="B148" s="6">
        <v>16670.436328230313</v>
      </c>
      <c r="C148" s="14">
        <f t="shared" si="6"/>
        <v>0</v>
      </c>
      <c r="D148" s="14">
        <f t="shared" si="7"/>
        <v>0.53112332254873007</v>
      </c>
      <c r="E148" s="4">
        <f t="shared" si="8"/>
        <v>9.4805463710215445</v>
      </c>
      <c r="F148" s="11">
        <v>4.4421824297751433E-2</v>
      </c>
      <c r="G148" s="11">
        <v>1.6759345666939263E-2</v>
      </c>
      <c r="Q148" s="6">
        <v>0</v>
      </c>
      <c r="R148" s="6">
        <v>8854.0575309867363</v>
      </c>
      <c r="S148" s="6">
        <v>9480.5463710215445</v>
      </c>
    </row>
    <row r="149" spans="1:19" x14ac:dyDescent="0.35">
      <c r="A149" t="s">
        <v>141</v>
      </c>
      <c r="B149" s="6">
        <v>19139.073760611209</v>
      </c>
      <c r="C149" s="14">
        <f t="shared" si="6"/>
        <v>0</v>
      </c>
      <c r="D149" s="14">
        <f t="shared" si="7"/>
        <v>0.11703642727410411</v>
      </c>
      <c r="E149" s="4">
        <f t="shared" si="8"/>
        <v>10.171565935396462</v>
      </c>
      <c r="F149" s="11">
        <v>5.2403144097705301E-2</v>
      </c>
      <c r="G149" s="11">
        <v>1.993279904518741E-2</v>
      </c>
      <c r="Q149" s="6">
        <v>0</v>
      </c>
      <c r="R149" s="6">
        <v>2239.968814277488</v>
      </c>
      <c r="S149" s="6">
        <v>10171.565935396462</v>
      </c>
    </row>
    <row r="150" spans="1:19" x14ac:dyDescent="0.35">
      <c r="A150" t="s">
        <v>142</v>
      </c>
      <c r="B150" s="6">
        <v>8467.3350920299272</v>
      </c>
      <c r="C150" s="14">
        <f t="shared" si="6"/>
        <v>5.9708004321274412E-2</v>
      </c>
      <c r="D150" s="14">
        <f t="shared" si="7"/>
        <v>0.13902147509559576</v>
      </c>
      <c r="E150" s="4">
        <f t="shared" si="8"/>
        <v>6.6991126212597738</v>
      </c>
      <c r="F150" s="11">
        <v>3.5886865027691561E-2</v>
      </c>
      <c r="G150" s="11">
        <v>2.1471798653235119E-2</v>
      </c>
      <c r="Q150" s="6">
        <v>505.56768026460134</v>
      </c>
      <c r="R150" s="6">
        <v>1177.1414146227025</v>
      </c>
      <c r="S150" s="6">
        <v>6699.1126212597737</v>
      </c>
    </row>
    <row r="151" spans="1:19" x14ac:dyDescent="0.35">
      <c r="A151" t="s">
        <v>143</v>
      </c>
      <c r="B151" s="6">
        <v>11163.362510460027</v>
      </c>
      <c r="C151" s="14">
        <f t="shared" si="6"/>
        <v>0.30271263034574558</v>
      </c>
      <c r="D151" s="14">
        <f t="shared" si="7"/>
        <v>0.11624832374537185</v>
      </c>
      <c r="E151" s="4">
        <f t="shared" si="8"/>
        <v>7.9020415357120291</v>
      </c>
      <c r="F151" s="11">
        <v>3.7532039377575543E-2</v>
      </c>
      <c r="G151" s="11">
        <v>2.0135967707088254E-2</v>
      </c>
      <c r="Q151" s="6">
        <v>3379.2908290444407</v>
      </c>
      <c r="R151" s="6">
        <v>1297.7221792029043</v>
      </c>
      <c r="S151" s="6">
        <v>7902.0415357120291</v>
      </c>
    </row>
    <row r="152" spans="1:19" x14ac:dyDescent="0.35">
      <c r="A152" t="s">
        <v>144</v>
      </c>
      <c r="B152" s="6">
        <v>7422.2716405527644</v>
      </c>
      <c r="C152" s="14">
        <f t="shared" si="6"/>
        <v>0</v>
      </c>
      <c r="D152" s="14">
        <f t="shared" si="7"/>
        <v>0.11750137821325349</v>
      </c>
      <c r="E152" s="4">
        <f t="shared" si="8"/>
        <v>6.1028043677018333</v>
      </c>
      <c r="F152" s="11">
        <v>2.4686068088544566E-2</v>
      </c>
      <c r="G152" s="11">
        <v>2.9970310870570893E-2</v>
      </c>
      <c r="Q152" s="6">
        <v>0</v>
      </c>
      <c r="R152" s="6">
        <v>872.12714723809586</v>
      </c>
      <c r="S152" s="6">
        <v>6102.8043677018331</v>
      </c>
    </row>
    <row r="153" spans="1:19" x14ac:dyDescent="0.35">
      <c r="A153" t="s">
        <v>145</v>
      </c>
      <c r="B153" s="6">
        <v>13097.349922443642</v>
      </c>
      <c r="C153" s="14">
        <f t="shared" si="6"/>
        <v>0</v>
      </c>
      <c r="D153" s="14">
        <f t="shared" si="7"/>
        <v>0.11672546469914473</v>
      </c>
      <c r="E153" s="4">
        <f t="shared" si="8"/>
        <v>7.342488305099967</v>
      </c>
      <c r="F153" s="11">
        <v>3.7839122536126979E-2</v>
      </c>
      <c r="G153" s="11">
        <v>2.1774560568131651E-2</v>
      </c>
      <c r="Q153" s="6">
        <v>0</v>
      </c>
      <c r="R153" s="6">
        <v>1528.7942560245413</v>
      </c>
      <c r="S153" s="6">
        <v>7342.488305099967</v>
      </c>
    </row>
    <row r="154" spans="1:19" x14ac:dyDescent="0.35">
      <c r="A154" t="s">
        <v>146</v>
      </c>
      <c r="B154" s="6">
        <v>12758.534241920397</v>
      </c>
      <c r="C154" s="14">
        <f t="shared" si="6"/>
        <v>5.9834824619317072E-2</v>
      </c>
      <c r="D154" s="14">
        <f t="shared" si="7"/>
        <v>0.41936727016522846</v>
      </c>
      <c r="E154" s="4">
        <f t="shared" si="8"/>
        <v>8.4381218791591248</v>
      </c>
      <c r="F154" s="11">
        <v>4.5225652364837776E-2</v>
      </c>
      <c r="G154" s="11">
        <v>2.1060453145877789E-2</v>
      </c>
      <c r="Q154" s="6">
        <v>763.40465876485848</v>
      </c>
      <c r="R154" s="6">
        <v>5350.5116763437491</v>
      </c>
      <c r="S154" s="6">
        <v>8438.1218791591255</v>
      </c>
    </row>
    <row r="155" spans="1:19" x14ac:dyDescent="0.35">
      <c r="A155" t="s">
        <v>147</v>
      </c>
      <c r="B155" s="6">
        <v>8319.6263973198256</v>
      </c>
      <c r="C155" s="14">
        <f t="shared" si="6"/>
        <v>9.0340829495691825E-3</v>
      </c>
      <c r="D155" s="14">
        <f t="shared" si="7"/>
        <v>0.11752259124529944</v>
      </c>
      <c r="E155" s="4">
        <f t="shared" si="8"/>
        <v>6.8282420965980428</v>
      </c>
      <c r="F155" s="11">
        <v>2.9869348723612799E-2</v>
      </c>
      <c r="G155" s="11">
        <v>2.5023676841706255E-2</v>
      </c>
      <c r="Q155" s="6">
        <v>75.160194982812726</v>
      </c>
      <c r="R155" s="6">
        <v>977.74405240582109</v>
      </c>
      <c r="S155" s="6">
        <v>6828.2420965980427</v>
      </c>
    </row>
    <row r="156" spans="1:19" x14ac:dyDescent="0.35">
      <c r="A156" t="s">
        <v>148</v>
      </c>
      <c r="B156" s="6">
        <v>12640.190409439607</v>
      </c>
      <c r="C156" s="14">
        <f t="shared" si="6"/>
        <v>0</v>
      </c>
      <c r="D156" s="14">
        <f t="shared" si="7"/>
        <v>0.11727129583836531</v>
      </c>
      <c r="E156" s="4">
        <f t="shared" si="8"/>
        <v>6.9441886436905378</v>
      </c>
      <c r="F156" s="11">
        <v>3.3759379942629453E-2</v>
      </c>
      <c r="G156" s="11">
        <v>2.4330495729098622E-2</v>
      </c>
      <c r="Q156" s="6">
        <v>0</v>
      </c>
      <c r="R156" s="6">
        <v>1482.3315089586599</v>
      </c>
      <c r="S156" s="6">
        <v>6944.1886436905379</v>
      </c>
    </row>
    <row r="157" spans="1:19" x14ac:dyDescent="0.35">
      <c r="A157" t="s">
        <v>149</v>
      </c>
      <c r="B157" s="6">
        <v>6685.5466158759655</v>
      </c>
      <c r="C157" s="14">
        <f t="shared" si="6"/>
        <v>0.20085813006418951</v>
      </c>
      <c r="D157" s="14">
        <f t="shared" si="7"/>
        <v>0.11573505635597194</v>
      </c>
      <c r="E157" s="4">
        <f t="shared" si="8"/>
        <v>5.1677906251571946</v>
      </c>
      <c r="F157" s="11">
        <v>2.1340359872295211E-2</v>
      </c>
      <c r="G157" s="11">
        <v>2.5081134643544001E-2</v>
      </c>
      <c r="Q157" s="6">
        <v>1342.8463917218166</v>
      </c>
      <c r="R157" s="6">
        <v>773.7521143588823</v>
      </c>
      <c r="S157" s="6">
        <v>5167.7906251571949</v>
      </c>
    </row>
    <row r="158" spans="1:19" x14ac:dyDescent="0.35">
      <c r="A158" t="s">
        <v>150</v>
      </c>
      <c r="B158" s="6">
        <v>12071.968968036668</v>
      </c>
      <c r="C158" s="14">
        <f t="shared" si="6"/>
        <v>0</v>
      </c>
      <c r="D158" s="14">
        <f t="shared" si="7"/>
        <v>0.11803891300233035</v>
      </c>
      <c r="E158" s="4">
        <f t="shared" si="8"/>
        <v>7.3518102490546244</v>
      </c>
      <c r="F158" s="11">
        <v>3.4380698779001184E-2</v>
      </c>
      <c r="G158" s="11">
        <v>2.3546722575016332E-2</v>
      </c>
      <c r="Q158" s="6">
        <v>0</v>
      </c>
      <c r="R158" s="6">
        <v>1424.9620947849121</v>
      </c>
      <c r="S158" s="6">
        <v>7351.8102490546244</v>
      </c>
    </row>
    <row r="159" spans="1:19" x14ac:dyDescent="0.35">
      <c r="A159" t="s">
        <v>151</v>
      </c>
      <c r="B159" s="6">
        <v>9625.8440229274147</v>
      </c>
      <c r="C159" s="14">
        <f t="shared" si="6"/>
        <v>0.44510709521239661</v>
      </c>
      <c r="D159" s="14">
        <f t="shared" si="7"/>
        <v>0.11624034120830198</v>
      </c>
      <c r="E159" s="4">
        <f t="shared" si="8"/>
        <v>7.268913893272682</v>
      </c>
      <c r="F159" s="11">
        <v>3.1949898287256362E-2</v>
      </c>
      <c r="G159" s="11">
        <v>2.0503671555890168E-2</v>
      </c>
      <c r="Q159" s="6">
        <v>4284.5314720128317</v>
      </c>
      <c r="R159" s="6">
        <v>1118.9113936429769</v>
      </c>
      <c r="S159" s="6">
        <v>7268.9138932726819</v>
      </c>
    </row>
    <row r="160" spans="1:19" x14ac:dyDescent="0.35">
      <c r="A160" t="s">
        <v>152</v>
      </c>
      <c r="B160" s="6">
        <v>11269.096263248281</v>
      </c>
      <c r="C160" s="14">
        <f t="shared" si="6"/>
        <v>0</v>
      </c>
      <c r="D160" s="14">
        <f t="shared" si="7"/>
        <v>0.5075004437820767</v>
      </c>
      <c r="E160" s="4">
        <f t="shared" si="8"/>
        <v>7.4131032261551262</v>
      </c>
      <c r="F160" s="11">
        <v>3.4982730358475767E-2</v>
      </c>
      <c r="G160" s="11">
        <v>2.4477469678644725E-2</v>
      </c>
      <c r="Q160" s="6">
        <v>0</v>
      </c>
      <c r="R160" s="6">
        <v>5719.0713546214447</v>
      </c>
      <c r="S160" s="6">
        <v>7413.1032261551263</v>
      </c>
    </row>
    <row r="161" spans="1:19" x14ac:dyDescent="0.35">
      <c r="A161" t="s">
        <v>153</v>
      </c>
      <c r="B161" s="6">
        <v>9002.0856203353051</v>
      </c>
      <c r="C161" s="14">
        <f t="shared" si="6"/>
        <v>0.16054140383854115</v>
      </c>
      <c r="D161" s="14">
        <f t="shared" si="7"/>
        <v>0.11556618966231247</v>
      </c>
      <c r="E161" s="4">
        <f t="shared" si="8"/>
        <v>7.7193578437932775</v>
      </c>
      <c r="F161" s="11">
        <v>3.712158728667414E-2</v>
      </c>
      <c r="G161" s="11">
        <v>2.0361353929042814E-2</v>
      </c>
      <c r="Q161" s="6">
        <v>1445.2074629633744</v>
      </c>
      <c r="R161" s="6">
        <v>1040.3367341560456</v>
      </c>
      <c r="S161" s="6">
        <v>7719.3578437932774</v>
      </c>
    </row>
    <row r="162" spans="1:19" x14ac:dyDescent="0.35">
      <c r="A162" t="s">
        <v>154</v>
      </c>
      <c r="B162" s="6">
        <v>11794.04133770589</v>
      </c>
      <c r="C162" s="14">
        <f t="shared" si="6"/>
        <v>0</v>
      </c>
      <c r="D162" s="14">
        <f t="shared" si="7"/>
        <v>0.11629455164161552</v>
      </c>
      <c r="E162" s="4">
        <f t="shared" si="8"/>
        <v>8.7429839789922887</v>
      </c>
      <c r="F162" s="11">
        <v>4.4268846203367129E-2</v>
      </c>
      <c r="G162" s="11">
        <v>2.0623051468731557E-2</v>
      </c>
      <c r="Q162" s="6">
        <v>0</v>
      </c>
      <c r="R162" s="6">
        <v>1371.5827494111859</v>
      </c>
      <c r="S162" s="6">
        <v>8742.983978992288</v>
      </c>
    </row>
    <row r="163" spans="1:19" x14ac:dyDescent="0.35">
      <c r="A163" t="s">
        <v>155</v>
      </c>
      <c r="B163" s="6">
        <v>8004.5776449841032</v>
      </c>
      <c r="C163" s="14">
        <f t="shared" si="6"/>
        <v>5.8779166455246151E-3</v>
      </c>
      <c r="D163" s="14">
        <f t="shared" si="7"/>
        <v>0.39802675922651815</v>
      </c>
      <c r="E163" s="4">
        <f t="shared" si="8"/>
        <v>6.7935672212708269</v>
      </c>
      <c r="F163" s="11">
        <v>2.9357301874681996E-2</v>
      </c>
      <c r="G163" s="11">
        <v>2.0789310170830078E-2</v>
      </c>
      <c r="Q163" s="6">
        <v>47.050240179846284</v>
      </c>
      <c r="R163" s="6">
        <v>3186.0360990100571</v>
      </c>
      <c r="S163" s="6">
        <v>6793.5672212708268</v>
      </c>
    </row>
    <row r="164" spans="1:19" x14ac:dyDescent="0.35">
      <c r="A164" t="s">
        <v>156</v>
      </c>
      <c r="B164" s="6">
        <v>8302.7153350020271</v>
      </c>
      <c r="C164" s="14">
        <f t="shared" si="6"/>
        <v>6.1439970422209993E-2</v>
      </c>
      <c r="D164" s="14">
        <f t="shared" si="7"/>
        <v>0.1170372782999715</v>
      </c>
      <c r="E164" s="4">
        <f t="shared" si="8"/>
        <v>6.0943885029891227</v>
      </c>
      <c r="F164" s="11">
        <v>2.929948500318158E-2</v>
      </c>
      <c r="G164" s="11">
        <v>2.2958867952162398E-2</v>
      </c>
      <c r="Q164" s="6">
        <v>510.1185846065539</v>
      </c>
      <c r="R164" s="6">
        <v>971.72720530807339</v>
      </c>
      <c r="S164" s="6">
        <v>6094.3885029891226</v>
      </c>
    </row>
    <row r="165" spans="1:19" x14ac:dyDescent="0.35">
      <c r="A165" t="s">
        <v>157</v>
      </c>
      <c r="B165" s="6">
        <v>13740.769886230864</v>
      </c>
      <c r="C165" s="14">
        <f t="shared" si="6"/>
        <v>7.4753435049307912E-4</v>
      </c>
      <c r="D165" s="14">
        <f t="shared" si="7"/>
        <v>0.51642691750324543</v>
      </c>
      <c r="E165" s="4">
        <f t="shared" si="8"/>
        <v>6.3894367447531204</v>
      </c>
      <c r="F165" s="11">
        <v>3.112479555736325E-2</v>
      </c>
      <c r="G165" s="11">
        <v>2.5361270821961268E-2</v>
      </c>
      <c r="Q165" s="6">
        <v>10.271697492178451</v>
      </c>
      <c r="R165" s="6">
        <v>7096.1034364676252</v>
      </c>
      <c r="S165" s="6">
        <v>6389.4367447531204</v>
      </c>
    </row>
    <row r="166" spans="1:19" x14ac:dyDescent="0.35">
      <c r="A166" t="s">
        <v>158</v>
      </c>
      <c r="B166" s="6">
        <v>9750.6856893378063</v>
      </c>
      <c r="C166" s="14">
        <f t="shared" si="6"/>
        <v>0</v>
      </c>
      <c r="D166" s="14">
        <f t="shared" si="7"/>
        <v>0.58635404701589044</v>
      </c>
      <c r="E166" s="4">
        <f t="shared" si="8"/>
        <v>7.2188261491591508</v>
      </c>
      <c r="F166" s="11">
        <v>3.6898133713082926E-2</v>
      </c>
      <c r="G166" s="11">
        <v>2.5774745433160051E-2</v>
      </c>
      <c r="Q166" s="6">
        <v>0</v>
      </c>
      <c r="R166" s="6">
        <v>5717.35401512315</v>
      </c>
      <c r="S166" s="6">
        <v>7218.8261491591511</v>
      </c>
    </row>
    <row r="167" spans="1:19" x14ac:dyDescent="0.35">
      <c r="A167" t="s">
        <v>159</v>
      </c>
      <c r="B167" s="6">
        <v>5657.448105684226</v>
      </c>
      <c r="C167" s="14">
        <f t="shared" si="6"/>
        <v>0</v>
      </c>
      <c r="D167" s="14">
        <f t="shared" si="7"/>
        <v>0.11536432512121515</v>
      </c>
      <c r="E167" s="4">
        <f t="shared" si="8"/>
        <v>4.7159403407971832</v>
      </c>
      <c r="F167" s="11">
        <v>1.5607205606883223E-2</v>
      </c>
      <c r="G167" s="11">
        <v>3.2255047617057109E-2</v>
      </c>
      <c r="Q167" s="6">
        <v>0</v>
      </c>
      <c r="R167" s="6">
        <v>652.6676826205578</v>
      </c>
      <c r="S167" s="6">
        <v>4715.9403407971831</v>
      </c>
    </row>
    <row r="168" spans="1:19" x14ac:dyDescent="0.35">
      <c r="A168" t="s">
        <v>160</v>
      </c>
      <c r="B168" s="6">
        <v>9098.7940004520424</v>
      </c>
      <c r="C168" s="14">
        <f t="shared" si="6"/>
        <v>0</v>
      </c>
      <c r="D168" s="14">
        <f t="shared" si="7"/>
        <v>0.48122614955912252</v>
      </c>
      <c r="E168" s="4">
        <f t="shared" si="8"/>
        <v>6.73976458248125</v>
      </c>
      <c r="F168" s="11">
        <v>3.4335916454405035E-2</v>
      </c>
      <c r="G168" s="11">
        <v>2.4198843420077276E-2</v>
      </c>
      <c r="Q168" s="6">
        <v>0</v>
      </c>
      <c r="R168" s="6">
        <v>4378.5776024691813</v>
      </c>
      <c r="S168" s="6">
        <v>6739.7645824812498</v>
      </c>
    </row>
    <row r="169" spans="1:19" x14ac:dyDescent="0.35">
      <c r="A169" t="s">
        <v>161</v>
      </c>
      <c r="B169" s="6">
        <v>9049.8560228701372</v>
      </c>
      <c r="C169" s="14">
        <f t="shared" si="6"/>
        <v>4.4248326100957682E-3</v>
      </c>
      <c r="D169" s="14">
        <f t="shared" si="7"/>
        <v>0.11784193559355428</v>
      </c>
      <c r="E169" s="4">
        <f t="shared" si="8"/>
        <v>7.3983245340905341</v>
      </c>
      <c r="F169" s="11">
        <v>3.9644439969203749E-2</v>
      </c>
      <c r="G169" s="11">
        <v>2.3738480766008818E-2</v>
      </c>
      <c r="Q169" s="6">
        <v>40.044098046667379</v>
      </c>
      <c r="R169" s="6">
        <v>1066.452550578002</v>
      </c>
      <c r="S169" s="6">
        <v>7398.3245340905341</v>
      </c>
    </row>
    <row r="170" spans="1:19" x14ac:dyDescent="0.35">
      <c r="A170" t="s">
        <v>162</v>
      </c>
      <c r="B170" s="6">
        <v>9138.9064844576005</v>
      </c>
      <c r="C170" s="14">
        <f t="shared" si="6"/>
        <v>0</v>
      </c>
      <c r="D170" s="14">
        <f t="shared" si="7"/>
        <v>0.11754801289139992</v>
      </c>
      <c r="E170" s="4">
        <f t="shared" si="8"/>
        <v>6.1563066432575422</v>
      </c>
      <c r="F170" s="11">
        <v>2.9162821254199223E-2</v>
      </c>
      <c r="G170" s="11">
        <v>2.681545126066065E-2</v>
      </c>
      <c r="Q170" s="6">
        <v>0</v>
      </c>
      <c r="R170" s="6">
        <v>1074.2602972483203</v>
      </c>
      <c r="S170" s="6">
        <v>6156.3066432575424</v>
      </c>
    </row>
    <row r="171" spans="1:19" x14ac:dyDescent="0.35">
      <c r="A171" t="s">
        <v>163</v>
      </c>
      <c r="B171" s="6">
        <v>15396.854232198637</v>
      </c>
      <c r="C171" s="14">
        <f t="shared" si="6"/>
        <v>0</v>
      </c>
      <c r="D171" s="14">
        <f t="shared" si="7"/>
        <v>0.11650482187690961</v>
      </c>
      <c r="E171" s="4">
        <f t="shared" si="8"/>
        <v>10.364033236225056</v>
      </c>
      <c r="F171" s="11">
        <v>5.3449793475127683E-2</v>
      </c>
      <c r="G171" s="11">
        <v>1.8942517681751703E-2</v>
      </c>
      <c r="Q171" s="6">
        <v>0</v>
      </c>
      <c r="R171" s="6">
        <v>1793.807759787044</v>
      </c>
      <c r="S171" s="6">
        <v>10364.033236225056</v>
      </c>
    </row>
    <row r="172" spans="1:19" x14ac:dyDescent="0.35">
      <c r="A172" t="s">
        <v>164</v>
      </c>
      <c r="B172" s="6">
        <v>8196.0585755718021</v>
      </c>
      <c r="C172" s="14">
        <f t="shared" si="6"/>
        <v>0</v>
      </c>
      <c r="D172" s="14">
        <f t="shared" si="7"/>
        <v>0.11667055659456715</v>
      </c>
      <c r="E172" s="4">
        <f t="shared" si="8"/>
        <v>5.6661364694227192</v>
      </c>
      <c r="F172" s="11">
        <v>1.6187037312265895E-2</v>
      </c>
      <c r="G172" s="11">
        <v>2.6570207226656262E-2</v>
      </c>
      <c r="Q172" s="6">
        <v>0</v>
      </c>
      <c r="R172" s="6">
        <v>956.23871589363739</v>
      </c>
      <c r="S172" s="6">
        <v>5666.1364694227195</v>
      </c>
    </row>
    <row r="173" spans="1:19" x14ac:dyDescent="0.35">
      <c r="A173" t="s">
        <v>165</v>
      </c>
      <c r="B173" s="6">
        <v>9353.8924810753033</v>
      </c>
      <c r="C173" s="14">
        <f t="shared" si="6"/>
        <v>6.699916118318302E-4</v>
      </c>
      <c r="D173" s="14">
        <f t="shared" si="7"/>
        <v>0.49130804730814787</v>
      </c>
      <c r="E173" s="4">
        <f t="shared" si="8"/>
        <v>7.4633763359358056</v>
      </c>
      <c r="F173" s="11">
        <v>3.8715911831628036E-2</v>
      </c>
      <c r="G173" s="11">
        <v>2.4068062289951841E-2</v>
      </c>
      <c r="Q173" s="6">
        <v>6.26702950029728</v>
      </c>
      <c r="R173" s="6">
        <v>4595.6426496074737</v>
      </c>
      <c r="S173" s="6">
        <v>7463.3763359358054</v>
      </c>
    </row>
    <row r="174" spans="1:19" x14ac:dyDescent="0.35">
      <c r="A174" t="s">
        <v>166</v>
      </c>
      <c r="B174" s="6">
        <v>17556.496391778575</v>
      </c>
      <c r="C174" s="14">
        <f t="shared" si="6"/>
        <v>3.3566561818503208E-3</v>
      </c>
      <c r="D174" s="14">
        <f t="shared" si="7"/>
        <v>0.53992839360801914</v>
      </c>
      <c r="E174" s="4">
        <f t="shared" si="8"/>
        <v>8.5296324694420669</v>
      </c>
      <c r="F174" s="11">
        <v>4.5069443410341581E-2</v>
      </c>
      <c r="G174" s="11">
        <v>2.2435318810088756E-2</v>
      </c>
      <c r="Q174" s="6">
        <v>58.931122145096403</v>
      </c>
      <c r="R174" s="6">
        <v>9479.2508941979904</v>
      </c>
      <c r="S174" s="6">
        <v>8529.6324694420673</v>
      </c>
    </row>
    <row r="175" spans="1:19" x14ac:dyDescent="0.35">
      <c r="A175" t="s">
        <v>416</v>
      </c>
      <c r="B175" s="6">
        <v>10417.411285754544</v>
      </c>
      <c r="C175" s="14">
        <f t="shared" si="6"/>
        <v>0</v>
      </c>
      <c r="D175" s="14">
        <f t="shared" si="7"/>
        <v>0.1148909161307092</v>
      </c>
      <c r="E175" s="4">
        <f t="shared" si="8"/>
        <v>7.0294195312265764</v>
      </c>
      <c r="F175" s="11">
        <v>3.4866590764524918E-2</v>
      </c>
      <c r="G175" s="11">
        <v>2.3996213004142009E-2</v>
      </c>
      <c r="Q175" s="6">
        <v>0</v>
      </c>
      <c r="R175" s="6">
        <v>1196.8659263307288</v>
      </c>
      <c r="S175" s="6">
        <v>7029.4195312265765</v>
      </c>
    </row>
    <row r="176" spans="1:19" x14ac:dyDescent="0.35">
      <c r="A176" t="s">
        <v>167</v>
      </c>
      <c r="B176" s="6">
        <v>18196.03454021415</v>
      </c>
      <c r="C176" s="14">
        <f t="shared" si="6"/>
        <v>0</v>
      </c>
      <c r="D176" s="14">
        <f t="shared" si="7"/>
        <v>0.2338843570952458</v>
      </c>
      <c r="E176" s="4">
        <f t="shared" si="8"/>
        <v>10.398449825684125</v>
      </c>
      <c r="F176" s="11">
        <v>5.0667975148714239E-2</v>
      </c>
      <c r="G176" s="11">
        <v>1.9543652117098187E-2</v>
      </c>
      <c r="Q176" s="6">
        <v>0</v>
      </c>
      <c r="R176" s="6">
        <v>4255.7678401208732</v>
      </c>
      <c r="S176" s="6">
        <v>10398.449825684125</v>
      </c>
    </row>
    <row r="177" spans="1:19" x14ac:dyDescent="0.35">
      <c r="A177" t="s">
        <v>168</v>
      </c>
      <c r="B177" s="6">
        <v>10887.810437723536</v>
      </c>
      <c r="C177" s="14">
        <f t="shared" si="6"/>
        <v>0</v>
      </c>
      <c r="D177" s="14">
        <f t="shared" si="7"/>
        <v>0.4973168026621505</v>
      </c>
      <c r="E177" s="4">
        <f t="shared" si="8"/>
        <v>7.6100497740652848</v>
      </c>
      <c r="F177" s="11">
        <v>3.441082724238731E-2</v>
      </c>
      <c r="G177" s="11">
        <v>2.1159113249485717E-2</v>
      </c>
      <c r="Q177" s="6">
        <v>0</v>
      </c>
      <c r="R177" s="6">
        <v>5414.6910748802584</v>
      </c>
      <c r="S177" s="6">
        <v>7610.0497740652845</v>
      </c>
    </row>
    <row r="178" spans="1:19" x14ac:dyDescent="0.35">
      <c r="A178" t="s">
        <v>169</v>
      </c>
      <c r="B178" s="6">
        <v>14846.017103712013</v>
      </c>
      <c r="C178" s="14">
        <f t="shared" si="6"/>
        <v>0</v>
      </c>
      <c r="D178" s="14">
        <f t="shared" si="7"/>
        <v>0.11621886439294338</v>
      </c>
      <c r="E178" s="4">
        <f t="shared" si="8"/>
        <v>8.4317574793559142</v>
      </c>
      <c r="F178" s="11">
        <v>3.60050550801716E-2</v>
      </c>
      <c r="G178" s="11">
        <v>2.0236456014349313E-2</v>
      </c>
      <c r="Q178" s="6">
        <v>0</v>
      </c>
      <c r="R178" s="6">
        <v>1725.3872485516245</v>
      </c>
      <c r="S178" s="6">
        <v>8431.7574793559143</v>
      </c>
    </row>
    <row r="179" spans="1:19" x14ac:dyDescent="0.35">
      <c r="A179" t="s">
        <v>170</v>
      </c>
      <c r="B179" s="6">
        <v>15201.521117236372</v>
      </c>
      <c r="C179" s="14">
        <f t="shared" si="6"/>
        <v>0</v>
      </c>
      <c r="D179" s="14">
        <f t="shared" si="7"/>
        <v>0.50638787987168976</v>
      </c>
      <c r="E179" s="4">
        <f t="shared" si="8"/>
        <v>6.4173130869874804</v>
      </c>
      <c r="F179" s="11">
        <v>2.5429052834454069E-2</v>
      </c>
      <c r="G179" s="11">
        <v>2.24624591774365E-2</v>
      </c>
      <c r="Q179" s="6">
        <v>0</v>
      </c>
      <c r="R179" s="6">
        <v>7697.866049382048</v>
      </c>
      <c r="S179" s="6">
        <v>6417.3130869874803</v>
      </c>
    </row>
    <row r="180" spans="1:19" x14ac:dyDescent="0.35">
      <c r="A180" t="s">
        <v>171</v>
      </c>
      <c r="B180" s="6">
        <v>10534.171090015892</v>
      </c>
      <c r="C180" s="14">
        <f t="shared" si="6"/>
        <v>0</v>
      </c>
      <c r="D180" s="14">
        <f t="shared" si="7"/>
        <v>0.55173196445533135</v>
      </c>
      <c r="E180" s="4">
        <f t="shared" si="8"/>
        <v>6.8504167524179298</v>
      </c>
      <c r="F180" s="11">
        <v>3.0370352878964724E-2</v>
      </c>
      <c r="G180" s="11">
        <v>2.2395212104046491E-2</v>
      </c>
      <c r="Q180" s="6">
        <v>0</v>
      </c>
      <c r="R180" s="6">
        <v>5812.038909403027</v>
      </c>
      <c r="S180" s="6">
        <v>6850.4167524179302</v>
      </c>
    </row>
    <row r="181" spans="1:19" x14ac:dyDescent="0.35">
      <c r="A181" t="s">
        <v>172</v>
      </c>
      <c r="B181" s="6">
        <v>10059.719977028153</v>
      </c>
      <c r="C181" s="14">
        <f t="shared" si="6"/>
        <v>0.12696293811372961</v>
      </c>
      <c r="D181" s="14">
        <f t="shared" si="7"/>
        <v>0.22025072020163786</v>
      </c>
      <c r="E181" s="4">
        <f t="shared" si="8"/>
        <v>7.045304493423922</v>
      </c>
      <c r="F181" s="11">
        <v>3.5647324217710885E-2</v>
      </c>
      <c r="G181" s="11">
        <v>2.1552119423540406E-2</v>
      </c>
      <c r="Q181" s="6">
        <v>1277.2116048848748</v>
      </c>
      <c r="R181" s="6">
        <v>2215.6605699672546</v>
      </c>
      <c r="S181" s="6">
        <v>7045.3044934239224</v>
      </c>
    </row>
    <row r="182" spans="1:19" x14ac:dyDescent="0.35">
      <c r="A182" t="s">
        <v>173</v>
      </c>
      <c r="B182" s="6">
        <v>14621.84126594052</v>
      </c>
      <c r="C182" s="14">
        <f t="shared" si="6"/>
        <v>0</v>
      </c>
      <c r="D182" s="14">
        <f t="shared" si="7"/>
        <v>0.49858461875218957</v>
      </c>
      <c r="E182" s="4">
        <f t="shared" si="8"/>
        <v>10.344679443933154</v>
      </c>
      <c r="F182" s="11">
        <v>5.4452373552955624E-2</v>
      </c>
      <c r="G182" s="11">
        <v>2.001252634514028E-2</v>
      </c>
      <c r="Q182" s="6">
        <v>0</v>
      </c>
      <c r="R182" s="6">
        <v>7290.2251530339872</v>
      </c>
      <c r="S182" s="6">
        <v>10344.679443933155</v>
      </c>
    </row>
    <row r="183" spans="1:19" x14ac:dyDescent="0.35">
      <c r="A183" t="s">
        <v>174</v>
      </c>
      <c r="B183" s="6">
        <v>10930.266643473125</v>
      </c>
      <c r="C183" s="14">
        <f t="shared" si="6"/>
        <v>0</v>
      </c>
      <c r="D183" s="14">
        <f t="shared" si="7"/>
        <v>0.49907949606842622</v>
      </c>
      <c r="E183" s="4">
        <f t="shared" si="8"/>
        <v>6.1056069033130225</v>
      </c>
      <c r="F183" s="11">
        <v>2.6462575819369727E-2</v>
      </c>
      <c r="G183" s="11">
        <v>2.31099187863264E-2</v>
      </c>
      <c r="Q183" s="6">
        <v>0</v>
      </c>
      <c r="R183" s="6">
        <v>5455.071968318096</v>
      </c>
      <c r="S183" s="6">
        <v>6105.6069033130225</v>
      </c>
    </row>
    <row r="184" spans="1:19" x14ac:dyDescent="0.35">
      <c r="A184" t="s">
        <v>175</v>
      </c>
      <c r="B184" s="6">
        <v>10355.029220287472</v>
      </c>
      <c r="C184" s="14">
        <f t="shared" si="6"/>
        <v>0</v>
      </c>
      <c r="D184" s="14">
        <f t="shared" si="7"/>
        <v>0.48890857402999949</v>
      </c>
      <c r="E184" s="4">
        <f t="shared" si="8"/>
        <v>7.411440974853102</v>
      </c>
      <c r="F184" s="11">
        <v>3.1505017412413627E-2</v>
      </c>
      <c r="G184" s="11">
        <v>1.9434195988479619E-2</v>
      </c>
      <c r="Q184" s="6">
        <v>0</v>
      </c>
      <c r="R184" s="6">
        <v>5062.6625701297253</v>
      </c>
      <c r="S184" s="6">
        <v>7411.4409748531025</v>
      </c>
    </row>
    <row r="185" spans="1:19" x14ac:dyDescent="0.35">
      <c r="A185" t="s">
        <v>176</v>
      </c>
      <c r="B185" s="6">
        <v>9253.173934968032</v>
      </c>
      <c r="C185" s="14">
        <f t="shared" si="6"/>
        <v>0</v>
      </c>
      <c r="D185" s="14">
        <f t="shared" si="7"/>
        <v>0.48558060927794255</v>
      </c>
      <c r="E185" s="4">
        <f t="shared" si="8"/>
        <v>5.9320600114654773</v>
      </c>
      <c r="F185" s="11">
        <v>2.475319794146813E-2</v>
      </c>
      <c r="G185" s="11">
        <v>2.3405980126878889E-2</v>
      </c>
      <c r="Q185" s="6">
        <v>0</v>
      </c>
      <c r="R185" s="6">
        <v>4493.1618370965543</v>
      </c>
      <c r="S185" s="6">
        <v>5932.0600114654771</v>
      </c>
    </row>
    <row r="186" spans="1:19" x14ac:dyDescent="0.35">
      <c r="A186" t="s">
        <v>177</v>
      </c>
      <c r="B186" s="6">
        <v>15991.251323020871</v>
      </c>
      <c r="C186" s="14">
        <f t="shared" si="6"/>
        <v>0</v>
      </c>
      <c r="D186" s="14">
        <f t="shared" si="7"/>
        <v>0.11552975311803938</v>
      </c>
      <c r="E186" s="4">
        <f t="shared" si="8"/>
        <v>8.3632103742683341</v>
      </c>
      <c r="F186" s="11">
        <v>4.4271353889884013E-2</v>
      </c>
      <c r="G186" s="11">
        <v>1.9192001565792038E-2</v>
      </c>
      <c r="Q186" s="6">
        <v>0</v>
      </c>
      <c r="R186" s="6">
        <v>1847.4653173971219</v>
      </c>
      <c r="S186" s="6">
        <v>8363.2103742683339</v>
      </c>
    </row>
    <row r="187" spans="1:19" x14ac:dyDescent="0.35">
      <c r="A187" t="s">
        <v>178</v>
      </c>
      <c r="B187" s="6">
        <v>15146.411978158627</v>
      </c>
      <c r="C187" s="14">
        <f t="shared" si="6"/>
        <v>0</v>
      </c>
      <c r="D187" s="14">
        <f t="shared" si="7"/>
        <v>0.11565049887938847</v>
      </c>
      <c r="E187" s="4">
        <f t="shared" si="8"/>
        <v>7.6252698820772666</v>
      </c>
      <c r="F187" s="11">
        <v>3.782601471370417E-2</v>
      </c>
      <c r="G187" s="11">
        <v>2.0912886736162539E-2</v>
      </c>
      <c r="Q187" s="6">
        <v>0</v>
      </c>
      <c r="R187" s="6">
        <v>1751.6901015067904</v>
      </c>
      <c r="S187" s="6">
        <v>7625.2698820772666</v>
      </c>
    </row>
    <row r="188" spans="1:19" x14ac:dyDescent="0.35">
      <c r="A188" t="s">
        <v>179</v>
      </c>
      <c r="B188" s="6">
        <v>12522.276704332666</v>
      </c>
      <c r="C188" s="14">
        <f t="shared" si="6"/>
        <v>0</v>
      </c>
      <c r="D188" s="14">
        <f t="shared" si="7"/>
        <v>0.1166024905795891</v>
      </c>
      <c r="E188" s="4">
        <f t="shared" si="8"/>
        <v>7.7205425637853251</v>
      </c>
      <c r="F188" s="11">
        <v>3.5315600422836102E-2</v>
      </c>
      <c r="G188" s="11">
        <v>2.1313879422840687E-2</v>
      </c>
      <c r="Q188" s="6">
        <v>0</v>
      </c>
      <c r="R188" s="6">
        <v>1460.1286514519577</v>
      </c>
      <c r="S188" s="6">
        <v>7720.542563785325</v>
      </c>
    </row>
    <row r="189" spans="1:19" x14ac:dyDescent="0.35">
      <c r="A189" t="s">
        <v>180</v>
      </c>
      <c r="B189" s="6">
        <v>12359.877903812085</v>
      </c>
      <c r="C189" s="14">
        <f t="shared" si="6"/>
        <v>4.021940057960876E-4</v>
      </c>
      <c r="D189" s="14">
        <f t="shared" si="7"/>
        <v>0.48541945704029199</v>
      </c>
      <c r="E189" s="4">
        <f t="shared" si="8"/>
        <v>6.0835248160268298</v>
      </c>
      <c r="F189" s="11">
        <v>2.5601183264849725E-2</v>
      </c>
      <c r="G189" s="11">
        <v>2.3940147558488611E-2</v>
      </c>
      <c r="Q189" s="6">
        <v>4.9710688052847329</v>
      </c>
      <c r="R189" s="6">
        <v>5999.7252211527648</v>
      </c>
      <c r="S189" s="6">
        <v>6083.5248160268302</v>
      </c>
    </row>
    <row r="190" spans="1:19" x14ac:dyDescent="0.35">
      <c r="A190" t="s">
        <v>181</v>
      </c>
      <c r="B190" s="6">
        <v>11530.495309029999</v>
      </c>
      <c r="C190" s="14">
        <f t="shared" si="6"/>
        <v>0.13831981977186367</v>
      </c>
      <c r="D190" s="14">
        <f t="shared" si="7"/>
        <v>0.3827200883054806</v>
      </c>
      <c r="E190" s="4">
        <f t="shared" si="8"/>
        <v>7.7143226074080342</v>
      </c>
      <c r="F190" s="11">
        <v>3.9464455922210373E-2</v>
      </c>
      <c r="G190" s="11">
        <v>1.9810352687260835E-2</v>
      </c>
      <c r="Q190" s="6">
        <v>1594.8960330253487</v>
      </c>
      <c r="R190" s="6">
        <v>4412.9521828778907</v>
      </c>
      <c r="S190" s="6">
        <v>7714.3226074080339</v>
      </c>
    </row>
    <row r="191" spans="1:19" x14ac:dyDescent="0.35">
      <c r="A191" t="s">
        <v>182</v>
      </c>
      <c r="B191" s="6">
        <v>10263.639811612296</v>
      </c>
      <c r="C191" s="14">
        <f t="shared" si="6"/>
        <v>0</v>
      </c>
      <c r="D191" s="14">
        <f t="shared" si="7"/>
        <v>0.11494772812124049</v>
      </c>
      <c r="E191" s="4">
        <f t="shared" si="8"/>
        <v>7.1147712334586304</v>
      </c>
      <c r="F191" s="11">
        <v>3.3267088442854531E-2</v>
      </c>
      <c r="G191" s="11">
        <v>2.0907276467192704E-2</v>
      </c>
      <c r="Q191" s="6">
        <v>0</v>
      </c>
      <c r="R191" s="6">
        <v>1179.7820785995502</v>
      </c>
      <c r="S191" s="6">
        <v>7114.7712334586304</v>
      </c>
    </row>
    <row r="192" spans="1:19" x14ac:dyDescent="0.35">
      <c r="A192" t="s">
        <v>417</v>
      </c>
      <c r="B192" s="6">
        <v>10100.680722383653</v>
      </c>
      <c r="C192" s="14">
        <f t="shared" ref="C192:C255" si="9">Q192/B192</f>
        <v>3.7937601021588989E-2</v>
      </c>
      <c r="D192" s="14">
        <f t="shared" ref="D192:D255" si="10">R192/B192</f>
        <v>0.3768180824016627</v>
      </c>
      <c r="E192" s="4">
        <f t="shared" si="8"/>
        <v>7.1292910741176838</v>
      </c>
      <c r="F192" s="11">
        <v>3.7807615003117245E-2</v>
      </c>
      <c r="G192" s="11">
        <v>2.0124736891761197E-2</v>
      </c>
      <c r="Q192" s="6">
        <v>383.19559529224625</v>
      </c>
      <c r="R192" s="6">
        <v>3806.1191407600495</v>
      </c>
      <c r="S192" s="6">
        <v>7129.2910741176838</v>
      </c>
    </row>
    <row r="193" spans="1:19" x14ac:dyDescent="0.35">
      <c r="A193" t="s">
        <v>183</v>
      </c>
      <c r="B193" s="6">
        <v>7275.6921347056214</v>
      </c>
      <c r="C193" s="14">
        <f t="shared" si="9"/>
        <v>0</v>
      </c>
      <c r="D193" s="14">
        <f t="shared" si="10"/>
        <v>0.11497892045826814</v>
      </c>
      <c r="E193" s="4">
        <f t="shared" si="8"/>
        <v>5.2022609105125559</v>
      </c>
      <c r="F193" s="11">
        <v>2.1565344714324475E-2</v>
      </c>
      <c r="G193" s="11">
        <v>2.3343987548339662E-2</v>
      </c>
      <c r="Q193" s="6">
        <v>0</v>
      </c>
      <c r="R193" s="6">
        <v>836.55122723516479</v>
      </c>
      <c r="S193" s="6">
        <v>5202.2609105125557</v>
      </c>
    </row>
    <row r="194" spans="1:19" x14ac:dyDescent="0.35">
      <c r="A194" t="s">
        <v>184</v>
      </c>
      <c r="B194" s="6">
        <v>20073.278943516045</v>
      </c>
      <c r="C194" s="14">
        <f t="shared" si="9"/>
        <v>3.0623964554784295E-2</v>
      </c>
      <c r="D194" s="14">
        <f t="shared" si="10"/>
        <v>0.54896546576465077</v>
      </c>
      <c r="E194" s="4">
        <f t="shared" si="8"/>
        <v>11.753689680618528</v>
      </c>
      <c r="F194" s="11">
        <v>5.9929618383471217E-2</v>
      </c>
      <c r="G194" s="11">
        <v>1.5613067382604928E-2</v>
      </c>
      <c r="Q194" s="6">
        <v>614.72338286453328</v>
      </c>
      <c r="R194" s="6">
        <v>11019.536924651044</v>
      </c>
      <c r="S194" s="6">
        <v>11753.689680618529</v>
      </c>
    </row>
    <row r="195" spans="1:19" x14ac:dyDescent="0.35">
      <c r="A195" t="s">
        <v>185</v>
      </c>
      <c r="B195" s="6">
        <v>7823.1233697774696</v>
      </c>
      <c r="C195" s="14">
        <f t="shared" si="9"/>
        <v>0</v>
      </c>
      <c r="D195" s="14">
        <f t="shared" si="10"/>
        <v>0.11553539692270498</v>
      </c>
      <c r="E195" s="4">
        <f t="shared" si="8"/>
        <v>5.8430948402733192</v>
      </c>
      <c r="F195" s="11">
        <v>2.2682688734729117E-2</v>
      </c>
      <c r="G195" s="11">
        <v>2.7792004531648651E-2</v>
      </c>
      <c r="Q195" s="6">
        <v>0</v>
      </c>
      <c r="R195" s="6">
        <v>903.8476637025293</v>
      </c>
      <c r="S195" s="6">
        <v>5843.0948402733193</v>
      </c>
    </row>
    <row r="196" spans="1:19" x14ac:dyDescent="0.35">
      <c r="A196" t="s">
        <v>186</v>
      </c>
      <c r="B196" s="6">
        <v>16088.60422044456</v>
      </c>
      <c r="C196" s="14">
        <f t="shared" si="9"/>
        <v>0</v>
      </c>
      <c r="D196" s="14">
        <f t="shared" si="10"/>
        <v>0.51942764252876283</v>
      </c>
      <c r="E196" s="4">
        <f t="shared" si="8"/>
        <v>8.167420378910867</v>
      </c>
      <c r="F196" s="11">
        <v>4.2060602562975502E-2</v>
      </c>
      <c r="G196" s="11">
        <v>2.0460235277831362E-2</v>
      </c>
      <c r="Q196" s="6">
        <v>0</v>
      </c>
      <c r="R196" s="6">
        <v>8356.8657618038214</v>
      </c>
      <c r="S196" s="6">
        <v>8167.4203789108678</v>
      </c>
    </row>
    <row r="197" spans="1:19" x14ac:dyDescent="0.35">
      <c r="A197" t="s">
        <v>187</v>
      </c>
      <c r="B197" s="6">
        <v>9398.5361144527542</v>
      </c>
      <c r="C197" s="14">
        <f t="shared" si="9"/>
        <v>0.41644183952169972</v>
      </c>
      <c r="D197" s="14">
        <f t="shared" si="10"/>
        <v>0.11497551992838861</v>
      </c>
      <c r="E197" s="4">
        <f t="shared" ref="E197:E260" si="11">S197/1000</f>
        <v>6.7788277351608421</v>
      </c>
      <c r="F197" s="11">
        <v>3.1369366488879002E-2</v>
      </c>
      <c r="G197" s="11">
        <v>2.4375607051280612E-2</v>
      </c>
      <c r="Q197" s="6">
        <v>3913.9436683138329</v>
      </c>
      <c r="R197" s="6">
        <v>1080.6015763249427</v>
      </c>
      <c r="S197" s="6">
        <v>6778.8277351608422</v>
      </c>
    </row>
    <row r="198" spans="1:19" x14ac:dyDescent="0.35">
      <c r="A198" t="s">
        <v>188</v>
      </c>
      <c r="B198" s="6">
        <v>7105.0910972058973</v>
      </c>
      <c r="C198" s="14">
        <f t="shared" si="9"/>
        <v>6.6309361116781901E-2</v>
      </c>
      <c r="D198" s="14">
        <f t="shared" si="10"/>
        <v>0.11518231829475244</v>
      </c>
      <c r="E198" s="4">
        <f t="shared" si="11"/>
        <v>5.8524355661290981</v>
      </c>
      <c r="F198" s="11">
        <v>2.2291635922922159E-2</v>
      </c>
      <c r="G198" s="11">
        <v>2.0708414344256187E-2</v>
      </c>
      <c r="Q198" s="6">
        <v>471.13405133225797</v>
      </c>
      <c r="R198" s="6">
        <v>818.38086427158146</v>
      </c>
      <c r="S198" s="6">
        <v>5852.4355661290983</v>
      </c>
    </row>
    <row r="199" spans="1:19" x14ac:dyDescent="0.35">
      <c r="A199" t="s">
        <v>418</v>
      </c>
      <c r="B199" s="6">
        <v>8816.9920177843505</v>
      </c>
      <c r="C199" s="14">
        <f t="shared" si="9"/>
        <v>5.6001945972087013E-4</v>
      </c>
      <c r="D199" s="14">
        <f t="shared" si="10"/>
        <v>0.1522055259822826</v>
      </c>
      <c r="E199" s="4">
        <f t="shared" si="11"/>
        <v>6.2673447464677263</v>
      </c>
      <c r="F199" s="11">
        <v>3.6145615464771685E-2</v>
      </c>
      <c r="G199" s="11">
        <v>2.5868689925925503E-2</v>
      </c>
      <c r="Q199" s="6">
        <v>4.9376871061628167</v>
      </c>
      <c r="R199" s="6">
        <v>1341.9949076484543</v>
      </c>
      <c r="S199" s="6">
        <v>6267.3447464677265</v>
      </c>
    </row>
    <row r="200" spans="1:19" x14ac:dyDescent="0.35">
      <c r="A200" t="s">
        <v>189</v>
      </c>
      <c r="B200" s="6">
        <v>7203.3480962038484</v>
      </c>
      <c r="C200" s="14">
        <f t="shared" si="9"/>
        <v>0</v>
      </c>
      <c r="D200" s="14">
        <f t="shared" si="10"/>
        <v>0.44555335664071244</v>
      </c>
      <c r="E200" s="4">
        <f t="shared" si="11"/>
        <v>4.412536460340962</v>
      </c>
      <c r="F200" s="11">
        <v>7.3496124079137637E-3</v>
      </c>
      <c r="G200" s="11">
        <v>2.6879921638351956E-2</v>
      </c>
      <c r="Q200" s="6">
        <v>0</v>
      </c>
      <c r="R200" s="6">
        <v>3209.4759233151103</v>
      </c>
      <c r="S200" s="6">
        <v>4412.5364603409616</v>
      </c>
    </row>
    <row r="201" spans="1:19" x14ac:dyDescent="0.35">
      <c r="A201" t="s">
        <v>190</v>
      </c>
      <c r="B201" s="6">
        <v>20695.149290943529</v>
      </c>
      <c r="C201" s="14">
        <f t="shared" si="9"/>
        <v>0</v>
      </c>
      <c r="D201" s="14">
        <f t="shared" si="10"/>
        <v>0.11514142399631135</v>
      </c>
      <c r="E201" s="4">
        <f t="shared" si="11"/>
        <v>8.8674749485628421</v>
      </c>
      <c r="F201" s="11">
        <v>4.207884014070018E-2</v>
      </c>
      <c r="G201" s="11">
        <v>1.9505311425129568E-2</v>
      </c>
      <c r="Q201" s="6">
        <v>0</v>
      </c>
      <c r="R201" s="6">
        <v>2382.868959175491</v>
      </c>
      <c r="S201" s="6">
        <v>8867.4749485628417</v>
      </c>
    </row>
    <row r="202" spans="1:19" x14ac:dyDescent="0.35">
      <c r="A202" t="s">
        <v>191</v>
      </c>
      <c r="B202" s="6">
        <v>10120.318380705883</v>
      </c>
      <c r="C202" s="14">
        <f t="shared" si="9"/>
        <v>0.27672288341913304</v>
      </c>
      <c r="D202" s="14">
        <f t="shared" si="10"/>
        <v>0.24821056400736261</v>
      </c>
      <c r="E202" s="4">
        <f t="shared" si="11"/>
        <v>8.2526167442686535</v>
      </c>
      <c r="F202" s="11">
        <v>3.9642455965928747E-2</v>
      </c>
      <c r="G202" s="11">
        <v>2.0326778443097382E-2</v>
      </c>
      <c r="Q202" s="6">
        <v>2800.5236834285834</v>
      </c>
      <c r="R202" s="6">
        <v>2511.9699332090859</v>
      </c>
      <c r="S202" s="6">
        <v>8252.6167442686528</v>
      </c>
    </row>
    <row r="203" spans="1:19" x14ac:dyDescent="0.35">
      <c r="A203" t="s">
        <v>192</v>
      </c>
      <c r="B203" s="6">
        <v>10590.759659581759</v>
      </c>
      <c r="C203" s="14">
        <f t="shared" si="9"/>
        <v>2.5506040467330863E-3</v>
      </c>
      <c r="D203" s="14">
        <f t="shared" si="10"/>
        <v>0.44321602994909243</v>
      </c>
      <c r="E203" s="4">
        <f t="shared" si="11"/>
        <v>6.0327516863697728</v>
      </c>
      <c r="F203" s="11">
        <v>3.1921273768853231E-2</v>
      </c>
      <c r="G203" s="11">
        <v>2.6267568415013542E-2</v>
      </c>
      <c r="Q203" s="6">
        <v>27.012834445706758</v>
      </c>
      <c r="R203" s="6">
        <v>4693.9944504648292</v>
      </c>
      <c r="S203" s="6">
        <v>6032.7516863697729</v>
      </c>
    </row>
    <row r="204" spans="1:19" x14ac:dyDescent="0.35">
      <c r="A204" t="s">
        <v>193</v>
      </c>
      <c r="B204" s="6">
        <v>9031.8600272366839</v>
      </c>
      <c r="C204" s="14">
        <f t="shared" si="9"/>
        <v>0</v>
      </c>
      <c r="D204" s="14">
        <f t="shared" si="10"/>
        <v>0.11606678454452209</v>
      </c>
      <c r="E204" s="4">
        <f t="shared" si="11"/>
        <v>6.8614777013826114</v>
      </c>
      <c r="F204" s="11">
        <v>3.1632340382083068E-2</v>
      </c>
      <c r="G204" s="11">
        <v>2.8506378731501858E-2</v>
      </c>
      <c r="Q204" s="6">
        <v>0</v>
      </c>
      <c r="R204" s="6">
        <v>1048.2989518175616</v>
      </c>
      <c r="S204" s="6">
        <v>6861.4777013826115</v>
      </c>
    </row>
    <row r="205" spans="1:19" x14ac:dyDescent="0.35">
      <c r="A205" t="s">
        <v>194</v>
      </c>
      <c r="B205" s="6">
        <v>7898.5158555181961</v>
      </c>
      <c r="C205" s="14">
        <f t="shared" si="9"/>
        <v>0.20741368484978701</v>
      </c>
      <c r="D205" s="14">
        <f t="shared" si="10"/>
        <v>0.11589957398358383</v>
      </c>
      <c r="E205" s="4">
        <f t="shared" si="11"/>
        <v>5.8316946694479688</v>
      </c>
      <c r="F205" s="11">
        <v>2.7300728167411581E-2</v>
      </c>
      <c r="G205" s="11">
        <v>2.0550268142049966E-2</v>
      </c>
      <c r="Q205" s="6">
        <v>1638.2602784374969</v>
      </c>
      <c r="R205" s="6">
        <v>915.43462275714114</v>
      </c>
      <c r="S205" s="6">
        <v>5831.6946694479684</v>
      </c>
    </row>
    <row r="206" spans="1:19" x14ac:dyDescent="0.35">
      <c r="A206" t="s">
        <v>195</v>
      </c>
      <c r="B206" s="6">
        <v>5841.0585080420233</v>
      </c>
      <c r="C206" s="14">
        <f t="shared" si="9"/>
        <v>7.5780123615117448E-2</v>
      </c>
      <c r="D206" s="14">
        <f t="shared" si="10"/>
        <v>0.11586085316340303</v>
      </c>
      <c r="E206" s="4">
        <f t="shared" si="11"/>
        <v>4.9310025125431984</v>
      </c>
      <c r="F206" s="11">
        <v>1.6325779489034797E-2</v>
      </c>
      <c r="G206" s="11">
        <v>2.5624942017466346E-2</v>
      </c>
      <c r="Q206" s="6">
        <v>442.63613578255803</v>
      </c>
      <c r="R206" s="6">
        <v>676.75002211910282</v>
      </c>
      <c r="S206" s="6">
        <v>4931.0025125431985</v>
      </c>
    </row>
    <row r="207" spans="1:19" x14ac:dyDescent="0.35">
      <c r="A207" t="s">
        <v>196</v>
      </c>
      <c r="B207" s="6">
        <v>8130.4575064216224</v>
      </c>
      <c r="C207" s="14">
        <f t="shared" si="9"/>
        <v>0.13145749274001581</v>
      </c>
      <c r="D207" s="14">
        <f t="shared" si="10"/>
        <v>0.23811642991695611</v>
      </c>
      <c r="E207" s="4">
        <f t="shared" si="11"/>
        <v>6.0697693462667264</v>
      </c>
      <c r="F207" s="11">
        <v>2.9084460320765393E-2</v>
      </c>
      <c r="G207" s="11">
        <v>2.35618933028936E-2</v>
      </c>
      <c r="Q207" s="6">
        <v>1068.8095586234274</v>
      </c>
      <c r="R207" s="6">
        <v>1935.995515020634</v>
      </c>
      <c r="S207" s="6">
        <v>6069.7693462667266</v>
      </c>
    </row>
    <row r="208" spans="1:19" x14ac:dyDescent="0.35">
      <c r="A208" t="s">
        <v>197</v>
      </c>
      <c r="B208" s="6">
        <v>9463.3974911811438</v>
      </c>
      <c r="C208" s="14">
        <f t="shared" si="9"/>
        <v>0</v>
      </c>
      <c r="D208" s="14">
        <f t="shared" si="10"/>
        <v>0.11620013101634762</v>
      </c>
      <c r="E208" s="4">
        <f t="shared" si="11"/>
        <v>6.6302565015837152</v>
      </c>
      <c r="F208" s="11">
        <v>3.0873981668422257E-2</v>
      </c>
      <c r="G208" s="11">
        <v>2.2250590460900499E-2</v>
      </c>
      <c r="Q208" s="6">
        <v>0</v>
      </c>
      <c r="R208" s="6">
        <v>1099.6480283350243</v>
      </c>
      <c r="S208" s="6">
        <v>6630.2565015837154</v>
      </c>
    </row>
    <row r="209" spans="1:19" x14ac:dyDescent="0.35">
      <c r="A209" t="s">
        <v>198</v>
      </c>
      <c r="B209" s="6">
        <v>11782.357082231185</v>
      </c>
      <c r="C209" s="14">
        <f t="shared" si="9"/>
        <v>0</v>
      </c>
      <c r="D209" s="14">
        <f t="shared" si="10"/>
        <v>0.11522359497275374</v>
      </c>
      <c r="E209" s="4">
        <f t="shared" si="11"/>
        <v>8.8425194733447494</v>
      </c>
      <c r="F209" s="11">
        <v>3.9747981666208965E-2</v>
      </c>
      <c r="G209" s="11">
        <v>1.8601724597179237E-2</v>
      </c>
      <c r="Q209" s="6">
        <v>0</v>
      </c>
      <c r="R209" s="6">
        <v>1357.6055402673626</v>
      </c>
      <c r="S209" s="6">
        <v>8842.5194733447497</v>
      </c>
    </row>
    <row r="210" spans="1:19" x14ac:dyDescent="0.35">
      <c r="A210" t="s">
        <v>199</v>
      </c>
      <c r="B210" s="6">
        <v>13645.945432147057</v>
      </c>
      <c r="C210" s="14">
        <f t="shared" si="9"/>
        <v>0</v>
      </c>
      <c r="D210" s="14">
        <f t="shared" si="10"/>
        <v>0.11795828213736106</v>
      </c>
      <c r="E210" s="4">
        <f t="shared" si="11"/>
        <v>8.7153177790534873</v>
      </c>
      <c r="F210" s="11">
        <v>4.4493107926003139E-2</v>
      </c>
      <c r="G210" s="11">
        <v>2.3424861383850137E-2</v>
      </c>
      <c r="Q210" s="6">
        <v>0</v>
      </c>
      <c r="R210" s="6">
        <v>1609.652281316236</v>
      </c>
      <c r="S210" s="6">
        <v>8715.3177790534864</v>
      </c>
    </row>
    <row r="211" spans="1:19" x14ac:dyDescent="0.35">
      <c r="A211" t="s">
        <v>200</v>
      </c>
      <c r="B211" s="6">
        <v>10541.473137249852</v>
      </c>
      <c r="C211" s="14">
        <f t="shared" si="9"/>
        <v>0.1071022816001518</v>
      </c>
      <c r="D211" s="14">
        <f t="shared" si="10"/>
        <v>0.11645835371376254</v>
      </c>
      <c r="E211" s="4">
        <f t="shared" si="11"/>
        <v>5.8823321095931869</v>
      </c>
      <c r="F211" s="11">
        <v>2.052457945620989E-2</v>
      </c>
      <c r="G211" s="11">
        <v>2.9411519828860255E-2</v>
      </c>
      <c r="Q211" s="6">
        <v>1129.0158244261693</v>
      </c>
      <c r="R211" s="6">
        <v>1227.6426072819693</v>
      </c>
      <c r="S211" s="6">
        <v>5882.3321095931869</v>
      </c>
    </row>
    <row r="212" spans="1:19" x14ac:dyDescent="0.35">
      <c r="A212" t="s">
        <v>201</v>
      </c>
      <c r="B212" s="6">
        <v>7225.8478428433336</v>
      </c>
      <c r="C212" s="14">
        <f t="shared" si="9"/>
        <v>0</v>
      </c>
      <c r="D212" s="14">
        <f t="shared" si="10"/>
        <v>0.48715309517851352</v>
      </c>
      <c r="E212" s="4">
        <f t="shared" si="11"/>
        <v>5.7868501340393932</v>
      </c>
      <c r="F212" s="11">
        <v>2.3789030724575833E-2</v>
      </c>
      <c r="G212" s="11">
        <v>2.2566808980135411E-2</v>
      </c>
      <c r="Q212" s="6">
        <v>0</v>
      </c>
      <c r="R212" s="6">
        <v>3520.0941419301153</v>
      </c>
      <c r="S212" s="6">
        <v>5786.8501340393932</v>
      </c>
    </row>
    <row r="213" spans="1:19" x14ac:dyDescent="0.35">
      <c r="A213" t="s">
        <v>202</v>
      </c>
      <c r="B213" s="6">
        <v>7956.7697904904708</v>
      </c>
      <c r="C213" s="14">
        <f t="shared" si="9"/>
        <v>0</v>
      </c>
      <c r="D213" s="14">
        <f t="shared" si="10"/>
        <v>0.43853597941059841</v>
      </c>
      <c r="E213" s="4">
        <f t="shared" si="11"/>
        <v>5.2317658161912322</v>
      </c>
      <c r="F213" s="11">
        <v>1.6438024780021099E-2</v>
      </c>
      <c r="G213" s="11">
        <v>2.8519846421613426E-2</v>
      </c>
      <c r="Q213" s="6">
        <v>0</v>
      </c>
      <c r="R213" s="6">
        <v>3489.3298330174007</v>
      </c>
      <c r="S213" s="6">
        <v>5231.7658161912323</v>
      </c>
    </row>
    <row r="214" spans="1:19" x14ac:dyDescent="0.35">
      <c r="A214" t="s">
        <v>419</v>
      </c>
      <c r="B214" s="6">
        <v>11284.211434230872</v>
      </c>
      <c r="C214" s="14">
        <f t="shared" si="9"/>
        <v>0.45725179639448099</v>
      </c>
      <c r="D214" s="14">
        <f t="shared" si="10"/>
        <v>0.11574052043288395</v>
      </c>
      <c r="E214" s="4">
        <f t="shared" si="11"/>
        <v>8.9282332440593315</v>
      </c>
      <c r="F214" s="11">
        <v>4.9714774871521206E-2</v>
      </c>
      <c r="G214" s="11">
        <v>2.1605049103780916E-2</v>
      </c>
      <c r="Q214" s="6">
        <v>5159.725949197209</v>
      </c>
      <c r="R214" s="6">
        <v>1306.0405040725809</v>
      </c>
      <c r="S214" s="6">
        <v>8928.2332440593309</v>
      </c>
    </row>
    <row r="215" spans="1:19" x14ac:dyDescent="0.35">
      <c r="A215" t="s">
        <v>203</v>
      </c>
      <c r="B215" s="6">
        <v>11551.47628179827</v>
      </c>
      <c r="C215" s="14">
        <f t="shared" si="9"/>
        <v>0</v>
      </c>
      <c r="D215" s="14">
        <f t="shared" si="10"/>
        <v>0.11786218926605392</v>
      </c>
      <c r="E215" s="4">
        <f t="shared" si="11"/>
        <v>7.0766198050726166</v>
      </c>
      <c r="F215" s="11">
        <v>3.2619603253214224E-2</v>
      </c>
      <c r="G215" s="11">
        <v>2.3145962515786156E-2</v>
      </c>
      <c r="Q215" s="6">
        <v>0</v>
      </c>
      <c r="R215" s="6">
        <v>1361.4822838276405</v>
      </c>
      <c r="S215" s="6">
        <v>7076.6198050726161</v>
      </c>
    </row>
    <row r="216" spans="1:19" x14ac:dyDescent="0.35">
      <c r="A216" t="s">
        <v>204</v>
      </c>
      <c r="B216" s="6">
        <v>6623.4893456844156</v>
      </c>
      <c r="C216" s="14">
        <f t="shared" si="9"/>
        <v>1.2204491284593208E-2</v>
      </c>
      <c r="D216" s="14">
        <f t="shared" si="10"/>
        <v>0.47805139644734612</v>
      </c>
      <c r="E216" s="4">
        <f t="shared" si="11"/>
        <v>5.8610753374582725</v>
      </c>
      <c r="F216" s="11">
        <v>2.5481555284140978E-2</v>
      </c>
      <c r="G216" s="11">
        <v>2.4781755952286044E-2</v>
      </c>
      <c r="Q216" s="6">
        <v>80.836317993001416</v>
      </c>
      <c r="R216" s="6">
        <v>3166.3683310585538</v>
      </c>
      <c r="S216" s="6">
        <v>5861.0753374582728</v>
      </c>
    </row>
    <row r="217" spans="1:19" x14ac:dyDescent="0.35">
      <c r="A217" t="s">
        <v>205</v>
      </c>
      <c r="B217" s="6">
        <v>12663.304745700301</v>
      </c>
      <c r="C217" s="14">
        <f t="shared" si="9"/>
        <v>0</v>
      </c>
      <c r="D217" s="14">
        <f t="shared" si="10"/>
        <v>0.11446914562453409</v>
      </c>
      <c r="E217" s="4">
        <f t="shared" si="11"/>
        <v>9.2960257789645944</v>
      </c>
      <c r="F217" s="11">
        <v>4.8857671988104201E-2</v>
      </c>
      <c r="G217" s="11">
        <v>2.1429447795860534E-2</v>
      </c>
      <c r="Q217" s="6">
        <v>0</v>
      </c>
      <c r="R217" s="6">
        <v>1449.5576750234213</v>
      </c>
      <c r="S217" s="6">
        <v>9296.0257789645948</v>
      </c>
    </row>
    <row r="218" spans="1:19" x14ac:dyDescent="0.35">
      <c r="A218" t="s">
        <v>206</v>
      </c>
      <c r="B218" s="6">
        <v>9668.6827886584706</v>
      </c>
      <c r="C218" s="14">
        <f t="shared" si="9"/>
        <v>1.5071534637686212E-3</v>
      </c>
      <c r="D218" s="14">
        <f t="shared" si="10"/>
        <v>0.49664024230738291</v>
      </c>
      <c r="E218" s="4">
        <f t="shared" si="11"/>
        <v>6.3490533910322062</v>
      </c>
      <c r="F218" s="11">
        <v>2.5857431126484753E-2</v>
      </c>
      <c r="G218" s="11">
        <v>2.3194454602581738E-2</v>
      </c>
      <c r="Q218" s="6">
        <v>14.572188755006666</v>
      </c>
      <c r="R218" s="6">
        <v>4801.8569629525655</v>
      </c>
      <c r="S218" s="6">
        <v>6349.0533910322065</v>
      </c>
    </row>
    <row r="219" spans="1:19" x14ac:dyDescent="0.35">
      <c r="A219" t="s">
        <v>207</v>
      </c>
      <c r="B219" s="6">
        <v>12910.546557146863</v>
      </c>
      <c r="C219" s="14">
        <f t="shared" si="9"/>
        <v>0</v>
      </c>
      <c r="D219" s="14">
        <f t="shared" si="10"/>
        <v>0.11618933184672513</v>
      </c>
      <c r="E219" s="4">
        <f t="shared" si="11"/>
        <v>7.298205908627807</v>
      </c>
      <c r="F219" s="11">
        <v>3.3172975178013209E-2</v>
      </c>
      <c r="G219" s="11">
        <v>2.4297461207190674E-2</v>
      </c>
      <c r="Q219" s="6">
        <v>0</v>
      </c>
      <c r="R219" s="6">
        <v>1500.0677782509315</v>
      </c>
      <c r="S219" s="6">
        <v>7298.2059086278068</v>
      </c>
    </row>
    <row r="220" spans="1:19" x14ac:dyDescent="0.35">
      <c r="A220" t="s">
        <v>208</v>
      </c>
      <c r="B220" s="6">
        <v>15730.393636232613</v>
      </c>
      <c r="C220" s="14">
        <f t="shared" si="9"/>
        <v>0</v>
      </c>
      <c r="D220" s="14">
        <f t="shared" si="10"/>
        <v>0.24959005126053013</v>
      </c>
      <c r="E220" s="4">
        <f t="shared" si="11"/>
        <v>8.0902705832714616</v>
      </c>
      <c r="F220" s="11">
        <v>3.3774990595550003E-2</v>
      </c>
      <c r="G220" s="11">
        <v>2.0947759254054565E-2</v>
      </c>
      <c r="Q220" s="6">
        <v>0</v>
      </c>
      <c r="R220" s="6">
        <v>3926.1497540156147</v>
      </c>
      <c r="S220" s="6">
        <v>8090.270583271461</v>
      </c>
    </row>
    <row r="221" spans="1:19" x14ac:dyDescent="0.35">
      <c r="A221" t="s">
        <v>209</v>
      </c>
      <c r="B221" s="6">
        <v>10201.349679649127</v>
      </c>
      <c r="C221" s="14">
        <f t="shared" si="9"/>
        <v>0</v>
      </c>
      <c r="D221" s="14">
        <f t="shared" si="10"/>
        <v>0.50840658532787608</v>
      </c>
      <c r="E221" s="4">
        <f t="shared" si="11"/>
        <v>6.4169317284734282</v>
      </c>
      <c r="F221" s="11">
        <v>2.3661686168616525E-2</v>
      </c>
      <c r="G221" s="11">
        <v>2.3707462962052617E-2</v>
      </c>
      <c r="Q221" s="6">
        <v>0</v>
      </c>
      <c r="R221" s="6">
        <v>5186.4333563660357</v>
      </c>
      <c r="S221" s="6">
        <v>6416.9317284734279</v>
      </c>
    </row>
    <row r="222" spans="1:19" x14ac:dyDescent="0.35">
      <c r="A222" t="s">
        <v>210</v>
      </c>
      <c r="B222" s="6">
        <v>13746.205253524884</v>
      </c>
      <c r="C222" s="14">
        <f t="shared" si="9"/>
        <v>0</v>
      </c>
      <c r="D222" s="14">
        <f t="shared" si="10"/>
        <v>0.11577425074343226</v>
      </c>
      <c r="E222" s="4">
        <f t="shared" si="11"/>
        <v>8.8502164937662435</v>
      </c>
      <c r="F222" s="11">
        <v>4.44755427336474E-2</v>
      </c>
      <c r="G222" s="11">
        <v>2.1886566091778414E-2</v>
      </c>
      <c r="Q222" s="6">
        <v>0</v>
      </c>
      <c r="R222" s="6">
        <v>1591.4566137922757</v>
      </c>
      <c r="S222" s="6">
        <v>8850.2164937662437</v>
      </c>
    </row>
    <row r="223" spans="1:19" x14ac:dyDescent="0.35">
      <c r="A223" t="s">
        <v>211</v>
      </c>
      <c r="B223" s="6">
        <v>9077.5968352884083</v>
      </c>
      <c r="C223" s="14">
        <f t="shared" si="9"/>
        <v>0.25894671926812785</v>
      </c>
      <c r="D223" s="14">
        <f t="shared" si="10"/>
        <v>0.25284589858975642</v>
      </c>
      <c r="E223" s="4">
        <f t="shared" si="11"/>
        <v>7.9844716399755145</v>
      </c>
      <c r="F223" s="11">
        <v>4.4281188320909104E-2</v>
      </c>
      <c r="G223" s="11">
        <v>2.2758577829274262E-2</v>
      </c>
      <c r="Q223" s="6">
        <v>2350.613919336673</v>
      </c>
      <c r="R223" s="6">
        <v>2295.2331288540267</v>
      </c>
      <c r="S223" s="6">
        <v>7984.4716399755143</v>
      </c>
    </row>
    <row r="224" spans="1:19" x14ac:dyDescent="0.35">
      <c r="A224" t="s">
        <v>212</v>
      </c>
      <c r="B224" s="6">
        <v>12284.028274244632</v>
      </c>
      <c r="C224" s="14">
        <f t="shared" si="9"/>
        <v>0</v>
      </c>
      <c r="D224" s="14">
        <f t="shared" si="10"/>
        <v>0.11542602063463502</v>
      </c>
      <c r="E224" s="4">
        <f t="shared" si="11"/>
        <v>6.9401876827143063</v>
      </c>
      <c r="F224" s="11">
        <v>2.8094472152088823E-2</v>
      </c>
      <c r="G224" s="11">
        <v>2.1780576785657146E-2</v>
      </c>
      <c r="Q224" s="6">
        <v>0</v>
      </c>
      <c r="R224" s="6">
        <v>1417.8965010594009</v>
      </c>
      <c r="S224" s="6">
        <v>6940.187682714306</v>
      </c>
    </row>
    <row r="225" spans="1:19" x14ac:dyDescent="0.35">
      <c r="A225" t="s">
        <v>420</v>
      </c>
      <c r="B225" s="6">
        <v>13123.362671139004</v>
      </c>
      <c r="C225" s="14">
        <f t="shared" si="9"/>
        <v>8.1843045028333894E-2</v>
      </c>
      <c r="D225" s="14">
        <f t="shared" si="10"/>
        <v>0.38248567190322474</v>
      </c>
      <c r="E225" s="4">
        <f t="shared" si="11"/>
        <v>8.8766742718549416</v>
      </c>
      <c r="F225" s="11">
        <v>4.5179890972468995E-2</v>
      </c>
      <c r="G225" s="11">
        <v>1.8101223870402583E-2</v>
      </c>
      <c r="Q225" s="6">
        <v>1074.0559620171857</v>
      </c>
      <c r="R225" s="6">
        <v>5019.4981889003002</v>
      </c>
      <c r="S225" s="6">
        <v>8876.6742718549413</v>
      </c>
    </row>
    <row r="226" spans="1:19" x14ac:dyDescent="0.35">
      <c r="A226" t="s">
        <v>213</v>
      </c>
      <c r="B226" s="6">
        <v>9667.6465894521461</v>
      </c>
      <c r="C226" s="14">
        <f t="shared" si="9"/>
        <v>0</v>
      </c>
      <c r="D226" s="14">
        <f t="shared" si="10"/>
        <v>0.11569940395780048</v>
      </c>
      <c r="E226" s="4">
        <f t="shared" si="11"/>
        <v>7.8564637526465404</v>
      </c>
      <c r="F226" s="11">
        <v>4.1262980872822874E-2</v>
      </c>
      <c r="G226" s="11">
        <v>2.0694149484724145E-2</v>
      </c>
      <c r="Q226" s="6">
        <v>0</v>
      </c>
      <c r="R226" s="6">
        <v>1118.540948074276</v>
      </c>
      <c r="S226" s="6">
        <v>7856.4637526465403</v>
      </c>
    </row>
    <row r="227" spans="1:19" x14ac:dyDescent="0.35">
      <c r="A227" t="s">
        <v>214</v>
      </c>
      <c r="B227" s="6">
        <v>8048.3499180242361</v>
      </c>
      <c r="C227" s="14">
        <f t="shared" si="9"/>
        <v>0.11754944258417976</v>
      </c>
      <c r="D227" s="14">
        <f t="shared" si="10"/>
        <v>0.11553237390329335</v>
      </c>
      <c r="E227" s="4">
        <f t="shared" si="11"/>
        <v>6.4991071674229426</v>
      </c>
      <c r="F227" s="11">
        <v>3.0644716327221211E-2</v>
      </c>
      <c r="G227" s="11">
        <v>2.2533050394416332E-2</v>
      </c>
      <c r="Q227" s="6">
        <v>946.07904658617781</v>
      </c>
      <c r="R227" s="6">
        <v>929.84497203371643</v>
      </c>
      <c r="S227" s="6">
        <v>6499.1071674229424</v>
      </c>
    </row>
    <row r="228" spans="1:19" x14ac:dyDescent="0.35">
      <c r="A228" t="s">
        <v>215</v>
      </c>
      <c r="B228" s="6">
        <v>10239.432805642547</v>
      </c>
      <c r="C228" s="14">
        <f t="shared" si="9"/>
        <v>9.5057978910861624E-2</v>
      </c>
      <c r="D228" s="14">
        <f t="shared" si="10"/>
        <v>0.11485427111455168</v>
      </c>
      <c r="E228" s="4">
        <f t="shared" si="11"/>
        <v>7.0555915735773143</v>
      </c>
      <c r="F228" s="11">
        <v>3.5199565042122183E-2</v>
      </c>
      <c r="G228" s="11">
        <v>2.4572233806877675E-2</v>
      </c>
      <c r="Q228" s="6">
        <v>973.33978769795397</v>
      </c>
      <c r="R228" s="6">
        <v>1176.0425915185037</v>
      </c>
      <c r="S228" s="6">
        <v>7055.5915735773142</v>
      </c>
    </row>
    <row r="229" spans="1:19" x14ac:dyDescent="0.35">
      <c r="A229" t="s">
        <v>216</v>
      </c>
      <c r="B229" s="6">
        <v>15837.637485284538</v>
      </c>
      <c r="C229" s="14">
        <f t="shared" si="9"/>
        <v>9.6018915960699391E-2</v>
      </c>
      <c r="D229" s="14">
        <f t="shared" si="10"/>
        <v>0.46282573490143575</v>
      </c>
      <c r="E229" s="4">
        <f t="shared" si="11"/>
        <v>8.9358652146981665</v>
      </c>
      <c r="F229" s="11">
        <v>4.4568414212554419E-2</v>
      </c>
      <c r="G229" s="11">
        <v>1.9667088850833236E-2</v>
      </c>
      <c r="Q229" s="6">
        <v>1520.7127827155584</v>
      </c>
      <c r="R229" s="6">
        <v>7330.0662082293429</v>
      </c>
      <c r="S229" s="6">
        <v>8935.8652146981658</v>
      </c>
    </row>
    <row r="230" spans="1:19" x14ac:dyDescent="0.35">
      <c r="A230" t="s">
        <v>217</v>
      </c>
      <c r="B230" s="6">
        <v>16813.72330262763</v>
      </c>
      <c r="C230" s="14">
        <f t="shared" si="9"/>
        <v>0</v>
      </c>
      <c r="D230" s="14">
        <f t="shared" si="10"/>
        <v>0.30163069564052297</v>
      </c>
      <c r="E230" s="4">
        <f t="shared" si="11"/>
        <v>8.2745182992206026</v>
      </c>
      <c r="F230" s="11">
        <v>3.9421226919226893E-2</v>
      </c>
      <c r="G230" s="11">
        <v>2.2183580464923303E-2</v>
      </c>
      <c r="Q230" s="6">
        <v>0</v>
      </c>
      <c r="R230" s="6">
        <v>5071.5350560788438</v>
      </c>
      <c r="S230" s="6">
        <v>8274.5182992206028</v>
      </c>
    </row>
    <row r="231" spans="1:19" x14ac:dyDescent="0.35">
      <c r="A231" t="s">
        <v>218</v>
      </c>
      <c r="B231" s="6">
        <v>12805.805505717375</v>
      </c>
      <c r="C231" s="14">
        <f t="shared" si="9"/>
        <v>0.18399240368612835</v>
      </c>
      <c r="D231" s="14">
        <f t="shared" si="10"/>
        <v>0.1160842525504632</v>
      </c>
      <c r="E231" s="4">
        <f t="shared" si="11"/>
        <v>8.0997274872927338</v>
      </c>
      <c r="F231" s="11">
        <v>3.9894671467731957E-2</v>
      </c>
      <c r="G231" s="11">
        <v>2.3482572135259172E-2</v>
      </c>
      <c r="Q231" s="6">
        <v>2356.1709361339963</v>
      </c>
      <c r="R231" s="6">
        <v>1486.5523604378079</v>
      </c>
      <c r="S231" s="6">
        <v>8099.7274872927337</v>
      </c>
    </row>
    <row r="232" spans="1:19" x14ac:dyDescent="0.35">
      <c r="A232" t="s">
        <v>219</v>
      </c>
      <c r="B232" s="6">
        <v>17048.824964981315</v>
      </c>
      <c r="C232" s="14">
        <f t="shared" si="9"/>
        <v>0.11920838102217189</v>
      </c>
      <c r="D232" s="14">
        <f t="shared" si="10"/>
        <v>0.1163008231668403</v>
      </c>
      <c r="E232" s="4">
        <f t="shared" si="11"/>
        <v>10.025341134560348</v>
      </c>
      <c r="F232" s="11">
        <v>4.8580643092905218E-2</v>
      </c>
      <c r="G232" s="11">
        <v>1.8550430854233912E-2</v>
      </c>
      <c r="Q232" s="6">
        <v>2032.3628224058091</v>
      </c>
      <c r="R232" s="6">
        <v>1982.7923774547041</v>
      </c>
      <c r="S232" s="6">
        <v>10025.341134560347</v>
      </c>
    </row>
    <row r="233" spans="1:19" x14ac:dyDescent="0.35">
      <c r="A233" t="s">
        <v>220</v>
      </c>
      <c r="B233" s="6">
        <v>12776.976164672618</v>
      </c>
      <c r="C233" s="14">
        <f t="shared" si="9"/>
        <v>0.10992432477310352</v>
      </c>
      <c r="D233" s="14">
        <f t="shared" si="10"/>
        <v>0.11700733683945221</v>
      </c>
      <c r="E233" s="4">
        <f t="shared" si="11"/>
        <v>8.1032357601382952</v>
      </c>
      <c r="F233" s="11">
        <v>4.0811768993916475E-2</v>
      </c>
      <c r="G233" s="11">
        <v>2.1741333627071091E-2</v>
      </c>
      <c r="Q233" s="6">
        <v>1404.5004775436755</v>
      </c>
      <c r="R233" s="6">
        <v>1494.9999538895013</v>
      </c>
      <c r="S233" s="6">
        <v>8103.2357601382955</v>
      </c>
    </row>
    <row r="234" spans="1:19" x14ac:dyDescent="0.35">
      <c r="A234" t="s">
        <v>221</v>
      </c>
      <c r="B234" s="6">
        <v>10611.959618680199</v>
      </c>
      <c r="C234" s="14">
        <f t="shared" si="9"/>
        <v>0</v>
      </c>
      <c r="D234" s="14">
        <f t="shared" si="10"/>
        <v>0.11668391727947272</v>
      </c>
      <c r="E234" s="4">
        <f t="shared" si="11"/>
        <v>6.6026139216678308</v>
      </c>
      <c r="F234" s="11">
        <v>3.2777235311234332E-2</v>
      </c>
      <c r="G234" s="11">
        <v>2.3099425804136153E-2</v>
      </c>
      <c r="Q234" s="6">
        <v>0</v>
      </c>
      <c r="R234" s="6">
        <v>1238.2450183191852</v>
      </c>
      <c r="S234" s="6">
        <v>6602.6139216678312</v>
      </c>
    </row>
    <row r="235" spans="1:19" x14ac:dyDescent="0.35">
      <c r="A235" t="s">
        <v>222</v>
      </c>
      <c r="B235" s="6">
        <v>11421.350140031807</v>
      </c>
      <c r="C235" s="14">
        <f t="shared" si="9"/>
        <v>0</v>
      </c>
      <c r="D235" s="14">
        <f t="shared" si="10"/>
        <v>0.116422276815027</v>
      </c>
      <c r="E235" s="4">
        <f t="shared" si="11"/>
        <v>7.0702503053438033</v>
      </c>
      <c r="F235" s="11">
        <v>3.3634201357173321E-2</v>
      </c>
      <c r="G235" s="11">
        <v>2.6384008515345503E-2</v>
      </c>
      <c r="Q235" s="6">
        <v>0</v>
      </c>
      <c r="R235" s="6">
        <v>1329.6995876041303</v>
      </c>
      <c r="S235" s="6">
        <v>7070.2503053438031</v>
      </c>
    </row>
    <row r="236" spans="1:19" x14ac:dyDescent="0.35">
      <c r="A236" t="s">
        <v>223</v>
      </c>
      <c r="B236" s="6">
        <v>9816.5387086286282</v>
      </c>
      <c r="C236" s="14">
        <f t="shared" si="9"/>
        <v>0</v>
      </c>
      <c r="D236" s="14">
        <f t="shared" si="10"/>
        <v>0.11597662437516219</v>
      </c>
      <c r="E236" s="4">
        <f t="shared" si="11"/>
        <v>6.0689370470057096</v>
      </c>
      <c r="F236" s="11">
        <v>2.5232961681526112E-2</v>
      </c>
      <c r="G236" s="11">
        <v>2.6069761542716785E-2</v>
      </c>
      <c r="Q236" s="6">
        <v>0</v>
      </c>
      <c r="R236" s="6">
        <v>1138.4890224748622</v>
      </c>
      <c r="S236" s="6">
        <v>6068.9370470057092</v>
      </c>
    </row>
    <row r="237" spans="1:19" x14ac:dyDescent="0.35">
      <c r="A237" t="s">
        <v>224</v>
      </c>
      <c r="B237" s="6">
        <v>14336.729924622894</v>
      </c>
      <c r="C237" s="14">
        <f t="shared" si="9"/>
        <v>0</v>
      </c>
      <c r="D237" s="14">
        <f t="shared" si="10"/>
        <v>0.11427016054840229</v>
      </c>
      <c r="E237" s="4">
        <f t="shared" si="11"/>
        <v>8.2912715087793796</v>
      </c>
      <c r="F237" s="11">
        <v>4.2036782181134491E-2</v>
      </c>
      <c r="G237" s="11">
        <v>2.2963552935756804E-2</v>
      </c>
      <c r="Q237" s="6">
        <v>0</v>
      </c>
      <c r="R237" s="6">
        <v>1638.2604302257416</v>
      </c>
      <c r="S237" s="6">
        <v>8291.2715087793804</v>
      </c>
    </row>
    <row r="238" spans="1:19" x14ac:dyDescent="0.35">
      <c r="A238" t="s">
        <v>225</v>
      </c>
      <c r="B238" s="6">
        <v>8154.395029309946</v>
      </c>
      <c r="C238" s="14">
        <f t="shared" si="9"/>
        <v>0.10973471576364847</v>
      </c>
      <c r="D238" s="14">
        <f t="shared" si="10"/>
        <v>0.2740046753910802</v>
      </c>
      <c r="E238" s="4">
        <f t="shared" si="11"/>
        <v>5.7948934620743966</v>
      </c>
      <c r="F238" s="11">
        <v>2.997535062357648E-2</v>
      </c>
      <c r="G238" s="11">
        <v>2.5757675655698087E-2</v>
      </c>
      <c r="Q238" s="6">
        <v>894.82022076583485</v>
      </c>
      <c r="R238" s="6">
        <v>2234.3423630167099</v>
      </c>
      <c r="S238" s="6">
        <v>5794.8934620743967</v>
      </c>
    </row>
    <row r="239" spans="1:19" x14ac:dyDescent="0.35">
      <c r="A239" t="s">
        <v>226</v>
      </c>
      <c r="B239" s="6">
        <v>8079.5813319801564</v>
      </c>
      <c r="C239" s="14">
        <f t="shared" si="9"/>
        <v>7.0762895984759683E-2</v>
      </c>
      <c r="D239" s="14">
        <f t="shared" si="10"/>
        <v>0.17758803017619898</v>
      </c>
      <c r="E239" s="4">
        <f t="shared" si="11"/>
        <v>7.5047656181474576</v>
      </c>
      <c r="F239" s="11">
        <v>3.8554215685457249E-2</v>
      </c>
      <c r="G239" s="11">
        <v>2.1675010902041825E-2</v>
      </c>
      <c r="Q239" s="6">
        <v>571.73457339531785</v>
      </c>
      <c r="R239" s="6">
        <v>1434.836933394746</v>
      </c>
      <c r="S239" s="6">
        <v>7504.7656181474576</v>
      </c>
    </row>
    <row r="240" spans="1:19" x14ac:dyDescent="0.35">
      <c r="A240" t="s">
        <v>227</v>
      </c>
      <c r="B240" s="6">
        <v>12817.237300357405</v>
      </c>
      <c r="C240" s="14">
        <f t="shared" si="9"/>
        <v>0</v>
      </c>
      <c r="D240" s="14">
        <f t="shared" si="10"/>
        <v>0.51957708153870519</v>
      </c>
      <c r="E240" s="4">
        <f t="shared" si="11"/>
        <v>8.3823630684210411</v>
      </c>
      <c r="F240" s="11">
        <v>4.0570345546388831E-2</v>
      </c>
      <c r="G240" s="11">
        <v>1.7962296798926136E-2</v>
      </c>
      <c r="Q240" s="6">
        <v>0</v>
      </c>
      <c r="R240" s="6">
        <v>6659.5427499087327</v>
      </c>
      <c r="S240" s="6">
        <v>8382.3630684210402</v>
      </c>
    </row>
    <row r="241" spans="1:19" x14ac:dyDescent="0.35">
      <c r="A241" t="s">
        <v>228</v>
      </c>
      <c r="B241" s="6">
        <v>10449.644519253317</v>
      </c>
      <c r="C241" s="14">
        <f t="shared" si="9"/>
        <v>0</v>
      </c>
      <c r="D241" s="14">
        <f t="shared" si="10"/>
        <v>0.50308781213964593</v>
      </c>
      <c r="E241" s="4">
        <f t="shared" si="11"/>
        <v>7.1452775930450381</v>
      </c>
      <c r="F241" s="11">
        <v>3.2145686476285684E-2</v>
      </c>
      <c r="G241" s="11">
        <v>2.3432204372652699E-2</v>
      </c>
      <c r="Q241" s="6">
        <v>0</v>
      </c>
      <c r="R241" s="6">
        <v>5257.0887988281938</v>
      </c>
      <c r="S241" s="6">
        <v>7145.277593045038</v>
      </c>
    </row>
    <row r="242" spans="1:19" x14ac:dyDescent="0.35">
      <c r="A242" t="s">
        <v>229</v>
      </c>
      <c r="B242" s="6">
        <v>8402.3518913705848</v>
      </c>
      <c r="C242" s="14">
        <f t="shared" si="9"/>
        <v>0</v>
      </c>
      <c r="D242" s="14">
        <f t="shared" si="10"/>
        <v>0.11785327046073815</v>
      </c>
      <c r="E242" s="4">
        <f t="shared" si="11"/>
        <v>5.4401515775496048</v>
      </c>
      <c r="F242" s="11">
        <v>2.4792441690090872E-2</v>
      </c>
      <c r="G242" s="11">
        <v>2.3921097660753565E-2</v>
      </c>
      <c r="Q242" s="6">
        <v>0</v>
      </c>
      <c r="R242" s="6">
        <v>990.24464995999233</v>
      </c>
      <c r="S242" s="6">
        <v>5440.1515775496046</v>
      </c>
    </row>
    <row r="243" spans="1:19" x14ac:dyDescent="0.35">
      <c r="A243" t="s">
        <v>230</v>
      </c>
      <c r="B243" s="6">
        <v>6868.5820392114401</v>
      </c>
      <c r="C243" s="14">
        <f t="shared" si="9"/>
        <v>5.7631503142105953E-4</v>
      </c>
      <c r="D243" s="14">
        <f t="shared" si="10"/>
        <v>0.30970071662388116</v>
      </c>
      <c r="E243" s="4">
        <f t="shared" si="11"/>
        <v>5.552349734550015</v>
      </c>
      <c r="F243" s="11">
        <v>2.5278961377306119E-2</v>
      </c>
      <c r="G243" s="11">
        <v>2.8627186261587445E-2</v>
      </c>
      <c r="Q243" s="6">
        <v>3.9584670737462662</v>
      </c>
      <c r="R243" s="6">
        <v>2127.2047797337018</v>
      </c>
      <c r="S243" s="6">
        <v>5552.3497345500155</v>
      </c>
    </row>
    <row r="244" spans="1:19" x14ac:dyDescent="0.35">
      <c r="A244" t="s">
        <v>231</v>
      </c>
      <c r="B244" s="6">
        <v>10446.086031803636</v>
      </c>
      <c r="C244" s="14">
        <f t="shared" si="9"/>
        <v>0</v>
      </c>
      <c r="D244" s="14">
        <f t="shared" si="10"/>
        <v>0.11699725224401947</v>
      </c>
      <c r="E244" s="4">
        <f t="shared" si="11"/>
        <v>7.6522785413282532</v>
      </c>
      <c r="F244" s="11">
        <v>3.2717392210443119E-2</v>
      </c>
      <c r="G244" s="11">
        <v>2.325232384104714E-2</v>
      </c>
      <c r="Q244" s="6">
        <v>0</v>
      </c>
      <c r="R244" s="6">
        <v>1222.1633624256583</v>
      </c>
      <c r="S244" s="6">
        <v>7652.2785413282536</v>
      </c>
    </row>
    <row r="245" spans="1:19" x14ac:dyDescent="0.35">
      <c r="A245" t="s">
        <v>232</v>
      </c>
      <c r="B245" s="6">
        <v>8169.5432273593433</v>
      </c>
      <c r="C245" s="14">
        <f t="shared" si="9"/>
        <v>4.33407885910045E-2</v>
      </c>
      <c r="D245" s="14">
        <f t="shared" si="10"/>
        <v>0.20456120797082789</v>
      </c>
      <c r="E245" s="4">
        <f t="shared" si="11"/>
        <v>6.324046912628484</v>
      </c>
      <c r="F245" s="11">
        <v>3.0070722539085271E-2</v>
      </c>
      <c r="G245" s="11">
        <v>2.0378338825264075E-2</v>
      </c>
      <c r="Q245" s="6">
        <v>354.07444590205392</v>
      </c>
      <c r="R245" s="6">
        <v>1671.171631158523</v>
      </c>
      <c r="S245" s="6">
        <v>6324.0469126284843</v>
      </c>
    </row>
    <row r="246" spans="1:19" x14ac:dyDescent="0.35">
      <c r="A246" t="s">
        <v>233</v>
      </c>
      <c r="B246" s="6">
        <v>10707.855292976234</v>
      </c>
      <c r="C246" s="14">
        <f t="shared" si="9"/>
        <v>0.16383753046111235</v>
      </c>
      <c r="D246" s="14">
        <f t="shared" si="10"/>
        <v>0.11681014743225593</v>
      </c>
      <c r="E246" s="4">
        <f t="shared" si="11"/>
        <v>8.0174060665451563</v>
      </c>
      <c r="F246" s="11">
        <v>4.4434746234017775E-2</v>
      </c>
      <c r="G246" s="11">
        <v>2.070301983729661E-2</v>
      </c>
      <c r="Q246" s="6">
        <v>1754.3485677361768</v>
      </c>
      <c r="R246" s="6">
        <v>1250.7861554558158</v>
      </c>
      <c r="S246" s="6">
        <v>8017.4060665451561</v>
      </c>
    </row>
    <row r="247" spans="1:19" x14ac:dyDescent="0.35">
      <c r="A247" t="s">
        <v>234</v>
      </c>
      <c r="B247" s="6">
        <v>9819.302900382072</v>
      </c>
      <c r="C247" s="14">
        <f t="shared" si="9"/>
        <v>0</v>
      </c>
      <c r="D247" s="14">
        <f t="shared" si="10"/>
        <v>0.11442155029410514</v>
      </c>
      <c r="E247" s="4">
        <f t="shared" si="11"/>
        <v>7.0835395153696297</v>
      </c>
      <c r="F247" s="11">
        <v>3.081051303390514E-2</v>
      </c>
      <c r="G247" s="11">
        <v>2.4277921268620162E-2</v>
      </c>
      <c r="Q247" s="6">
        <v>0</v>
      </c>
      <c r="R247" s="6">
        <v>1123.5398606691197</v>
      </c>
      <c r="S247" s="6">
        <v>7083.53951536963</v>
      </c>
    </row>
    <row r="248" spans="1:19" x14ac:dyDescent="0.35">
      <c r="A248" t="s">
        <v>235</v>
      </c>
      <c r="B248" s="6">
        <v>12302.888466177552</v>
      </c>
      <c r="C248" s="14">
        <f t="shared" si="9"/>
        <v>4.4253158108972416E-4</v>
      </c>
      <c r="D248" s="14">
        <f t="shared" si="10"/>
        <v>0.50912114278558629</v>
      </c>
      <c r="E248" s="4">
        <f t="shared" si="11"/>
        <v>7.5122175397288826</v>
      </c>
      <c r="F248" s="11">
        <v>3.6309277853065813E-2</v>
      </c>
      <c r="G248" s="11">
        <v>1.9808635807713637E-2</v>
      </c>
      <c r="Q248" s="6">
        <v>5.4444166849080835</v>
      </c>
      <c r="R248" s="6">
        <v>6263.6606354639243</v>
      </c>
      <c r="S248" s="6">
        <v>7512.2175397288829</v>
      </c>
    </row>
    <row r="249" spans="1:19" x14ac:dyDescent="0.35">
      <c r="A249" t="s">
        <v>236</v>
      </c>
      <c r="B249" s="6">
        <v>20551.074675857086</v>
      </c>
      <c r="C249" s="14">
        <f t="shared" si="9"/>
        <v>0</v>
      </c>
      <c r="D249" s="14">
        <f t="shared" si="10"/>
        <v>0.55335964867720555</v>
      </c>
      <c r="E249" s="4">
        <f t="shared" si="11"/>
        <v>9.3265667802278944</v>
      </c>
      <c r="F249" s="11">
        <v>4.6595063222147015E-2</v>
      </c>
      <c r="G249" s="11">
        <v>2.2508347673216411E-2</v>
      </c>
      <c r="Q249" s="6">
        <v>0</v>
      </c>
      <c r="R249" s="6">
        <v>11372.135462571294</v>
      </c>
      <c r="S249" s="6">
        <v>9326.5667802278949</v>
      </c>
    </row>
    <row r="250" spans="1:19" x14ac:dyDescent="0.35">
      <c r="A250" t="s">
        <v>237</v>
      </c>
      <c r="B250" s="6">
        <v>11285.752076826249</v>
      </c>
      <c r="C250" s="14">
        <f t="shared" si="9"/>
        <v>0.25462157835933008</v>
      </c>
      <c r="D250" s="14">
        <f t="shared" si="10"/>
        <v>0.1149988447890746</v>
      </c>
      <c r="E250" s="4">
        <f t="shared" si="11"/>
        <v>7.3267186406813041</v>
      </c>
      <c r="F250" s="11">
        <v>3.6829749970987979E-2</v>
      </c>
      <c r="G250" s="11">
        <v>2.2015830325456953E-2</v>
      </c>
      <c r="Q250" s="6">
        <v>2873.5960067735869</v>
      </c>
      <c r="R250" s="6">
        <v>1297.8484514109182</v>
      </c>
      <c r="S250" s="6">
        <v>7326.7186406813044</v>
      </c>
    </row>
    <row r="251" spans="1:19" x14ac:dyDescent="0.35">
      <c r="A251" t="s">
        <v>238</v>
      </c>
      <c r="B251" s="6">
        <v>13140.72265089617</v>
      </c>
      <c r="C251" s="14">
        <f t="shared" si="9"/>
        <v>0</v>
      </c>
      <c r="D251" s="14">
        <f t="shared" si="10"/>
        <v>0.50817284775682359</v>
      </c>
      <c r="E251" s="4">
        <f t="shared" si="11"/>
        <v>7.4993565901878734</v>
      </c>
      <c r="F251" s="11">
        <v>3.9129455005902924E-2</v>
      </c>
      <c r="G251" s="11">
        <v>2.3626150723026207E-2</v>
      </c>
      <c r="Q251" s="6">
        <v>0</v>
      </c>
      <c r="R251" s="6">
        <v>6677.7584510885035</v>
      </c>
      <c r="S251" s="6">
        <v>7499.3565901878737</v>
      </c>
    </row>
    <row r="252" spans="1:19" x14ac:dyDescent="0.35">
      <c r="A252" t="s">
        <v>239</v>
      </c>
      <c r="B252" s="6">
        <v>9621.6070878690934</v>
      </c>
      <c r="C252" s="14">
        <f t="shared" si="9"/>
        <v>0</v>
      </c>
      <c r="D252" s="14">
        <f t="shared" si="10"/>
        <v>0.11618723857433531</v>
      </c>
      <c r="E252" s="4">
        <f t="shared" si="11"/>
        <v>5.9547543083127765</v>
      </c>
      <c r="F252" s="11">
        <v>2.6306332427612267E-2</v>
      </c>
      <c r="G252" s="11">
        <v>2.5226209632511765E-2</v>
      </c>
      <c r="Q252" s="6">
        <v>0</v>
      </c>
      <c r="R252" s="6">
        <v>1117.907958186762</v>
      </c>
      <c r="S252" s="6">
        <v>5954.7543083127766</v>
      </c>
    </row>
    <row r="253" spans="1:19" x14ac:dyDescent="0.35">
      <c r="A253" t="s">
        <v>240</v>
      </c>
      <c r="B253" s="6">
        <v>16404.758344618938</v>
      </c>
      <c r="C253" s="14">
        <f t="shared" si="9"/>
        <v>0</v>
      </c>
      <c r="D253" s="14">
        <f t="shared" si="10"/>
        <v>0.11593334080788729</v>
      </c>
      <c r="E253" s="4">
        <f t="shared" si="11"/>
        <v>9.7840944679763382</v>
      </c>
      <c r="F253" s="11">
        <v>4.4926386075184732E-2</v>
      </c>
      <c r="G253" s="11">
        <v>1.8928894830953613E-2</v>
      </c>
      <c r="Q253" s="6">
        <v>0</v>
      </c>
      <c r="R253" s="6">
        <v>1901.8584400377404</v>
      </c>
      <c r="S253" s="6">
        <v>9784.0944679763379</v>
      </c>
    </row>
    <row r="254" spans="1:19" x14ac:dyDescent="0.35">
      <c r="A254" t="s">
        <v>241</v>
      </c>
      <c r="B254" s="6">
        <v>12497.438824291199</v>
      </c>
      <c r="C254" s="14">
        <f t="shared" si="9"/>
        <v>0</v>
      </c>
      <c r="D254" s="14">
        <f t="shared" si="10"/>
        <v>0.11732463057445168</v>
      </c>
      <c r="E254" s="4">
        <f t="shared" si="11"/>
        <v>8.6262245632223742</v>
      </c>
      <c r="F254" s="11">
        <v>4.5032623265905514E-2</v>
      </c>
      <c r="G254" s="11">
        <v>2.0665160385494818E-2</v>
      </c>
      <c r="Q254" s="6">
        <v>0</v>
      </c>
      <c r="R254" s="6">
        <v>1466.2573931867746</v>
      </c>
      <c r="S254" s="6">
        <v>8626.2245632223749</v>
      </c>
    </row>
    <row r="255" spans="1:19" x14ac:dyDescent="0.35">
      <c r="A255" t="s">
        <v>242</v>
      </c>
      <c r="B255" s="6">
        <v>9278.0080926584451</v>
      </c>
      <c r="C255" s="14">
        <f t="shared" si="9"/>
        <v>4.1814520897518914E-2</v>
      </c>
      <c r="D255" s="14">
        <f t="shared" si="10"/>
        <v>0.2872514962330886</v>
      </c>
      <c r="E255" s="4">
        <f t="shared" si="11"/>
        <v>6.1278519780892466</v>
      </c>
      <c r="F255" s="11">
        <v>3.3182863423861564E-2</v>
      </c>
      <c r="G255" s="11">
        <v>2.4235265635127901E-2</v>
      </c>
      <c r="Q255" s="6">
        <v>387.95546327781614</v>
      </c>
      <c r="R255" s="6">
        <v>2665.1217066788431</v>
      </c>
      <c r="S255" s="6">
        <v>6127.8519780892466</v>
      </c>
    </row>
    <row r="256" spans="1:19" x14ac:dyDescent="0.35">
      <c r="A256" t="s">
        <v>243</v>
      </c>
      <c r="B256" s="6">
        <v>7842.7723846725057</v>
      </c>
      <c r="C256" s="14">
        <f t="shared" ref="C256:C319" si="12">Q256/B256</f>
        <v>4.6989798764527718E-2</v>
      </c>
      <c r="D256" s="14">
        <f t="shared" ref="D256:D319" si="13">R256/B256</f>
        <v>0.41434258401591151</v>
      </c>
      <c r="E256" s="4">
        <f t="shared" si="11"/>
        <v>5.9633304815438297</v>
      </c>
      <c r="F256" s="11">
        <v>3.2975599472124584E-2</v>
      </c>
      <c r="G256" s="11">
        <v>2.418438906548559E-2</v>
      </c>
      <c r="Q256" s="6">
        <v>368.53029611175623</v>
      </c>
      <c r="R256" s="6">
        <v>3249.5945757138384</v>
      </c>
      <c r="S256" s="6">
        <v>5963.3304815438296</v>
      </c>
    </row>
    <row r="257" spans="1:19" x14ac:dyDescent="0.35">
      <c r="A257" t="s">
        <v>244</v>
      </c>
      <c r="B257" s="6">
        <v>9905.3747832692243</v>
      </c>
      <c r="C257" s="14">
        <f t="shared" si="12"/>
        <v>0</v>
      </c>
      <c r="D257" s="14">
        <f t="shared" si="13"/>
        <v>0.11535325771043839</v>
      </c>
      <c r="E257" s="4">
        <f t="shared" si="11"/>
        <v>6.9225942776531433</v>
      </c>
      <c r="F257" s="11">
        <v>2.7389642949901427E-2</v>
      </c>
      <c r="G257" s="11">
        <v>2.2966411749677729E-2</v>
      </c>
      <c r="Q257" s="6">
        <v>0</v>
      </c>
      <c r="R257" s="6">
        <v>1142.6172500929326</v>
      </c>
      <c r="S257" s="6">
        <v>6922.5942776531429</v>
      </c>
    </row>
    <row r="258" spans="1:19" x14ac:dyDescent="0.35">
      <c r="A258" t="s">
        <v>245</v>
      </c>
      <c r="B258" s="6">
        <v>9985.3126520133574</v>
      </c>
      <c r="C258" s="14">
        <f t="shared" si="12"/>
        <v>1.0163421210807918E-3</v>
      </c>
      <c r="D258" s="14">
        <f t="shared" si="13"/>
        <v>0.48594218506494519</v>
      </c>
      <c r="E258" s="4">
        <f t="shared" si="11"/>
        <v>6.7721496526669629</v>
      </c>
      <c r="F258" s="11">
        <v>2.9516335880654498E-2</v>
      </c>
      <c r="G258" s="11">
        <v>2.0142545951805868E-2</v>
      </c>
      <c r="Q258" s="6">
        <v>10.148493840402121</v>
      </c>
      <c r="R258" s="6">
        <v>4852.2846486760136</v>
      </c>
      <c r="S258" s="6">
        <v>6772.1496526669625</v>
      </c>
    </row>
    <row r="259" spans="1:19" x14ac:dyDescent="0.35">
      <c r="A259" t="s">
        <v>246</v>
      </c>
      <c r="B259" s="6">
        <v>7130.0109226247205</v>
      </c>
      <c r="C259" s="14">
        <f t="shared" si="12"/>
        <v>0</v>
      </c>
      <c r="D259" s="14">
        <f t="shared" si="13"/>
        <v>0.42177645981587036</v>
      </c>
      <c r="E259" s="4">
        <f t="shared" si="11"/>
        <v>5.7698072102656317</v>
      </c>
      <c r="F259" s="11">
        <v>2.8881605851907466E-2</v>
      </c>
      <c r="G259" s="11">
        <v>2.6096609757203515E-2</v>
      </c>
      <c r="Q259" s="6">
        <v>0</v>
      </c>
      <c r="R259" s="6">
        <v>3007.270765393142</v>
      </c>
      <c r="S259" s="6">
        <v>5769.8072102656315</v>
      </c>
    </row>
    <row r="260" spans="1:19" x14ac:dyDescent="0.35">
      <c r="A260" t="s">
        <v>247</v>
      </c>
      <c r="B260" s="6">
        <v>22876.86832114909</v>
      </c>
      <c r="C260" s="14">
        <f t="shared" si="12"/>
        <v>0</v>
      </c>
      <c r="D260" s="14">
        <f t="shared" si="13"/>
        <v>0.55936075610373237</v>
      </c>
      <c r="E260" s="4">
        <f t="shared" si="11"/>
        <v>10.85933300153205</v>
      </c>
      <c r="F260" s="11">
        <v>5.389418928654921E-2</v>
      </c>
      <c r="G260" s="11">
        <v>1.8262500269888848E-2</v>
      </c>
      <c r="Q260" s="6">
        <v>0</v>
      </c>
      <c r="R260" s="6">
        <v>12796.422361403476</v>
      </c>
      <c r="S260" s="6">
        <v>10859.33300153205</v>
      </c>
    </row>
    <row r="261" spans="1:19" x14ac:dyDescent="0.35">
      <c r="A261" t="s">
        <v>248</v>
      </c>
      <c r="B261" s="6">
        <v>13934.057368486274</v>
      </c>
      <c r="C261" s="14">
        <f t="shared" si="12"/>
        <v>9.1143522321065013E-2</v>
      </c>
      <c r="D261" s="14">
        <f t="shared" si="13"/>
        <v>0.11657803641537264</v>
      </c>
      <c r="E261" s="4">
        <f t="shared" ref="E261:E324" si="14">S261/1000</f>
        <v>6.4019790199270279</v>
      </c>
      <c r="F261" s="11">
        <v>2.9016067983070215E-2</v>
      </c>
      <c r="G261" s="11">
        <v>2.4144862088109287E-2</v>
      </c>
      <c r="Q261" s="6">
        <v>1269.9990687876291</v>
      </c>
      <c r="R261" s="6">
        <v>1624.4050473172842</v>
      </c>
      <c r="S261" s="6">
        <v>6401.9790199270283</v>
      </c>
    </row>
    <row r="262" spans="1:19" x14ac:dyDescent="0.35">
      <c r="A262" t="s">
        <v>249</v>
      </c>
      <c r="B262" s="6">
        <v>6062.3016808308457</v>
      </c>
      <c r="C262" s="14">
        <f t="shared" si="12"/>
        <v>0</v>
      </c>
      <c r="D262" s="14">
        <f t="shared" si="13"/>
        <v>0.11691493834607171</v>
      </c>
      <c r="E262" s="4">
        <f t="shared" si="14"/>
        <v>4.5088111671891093</v>
      </c>
      <c r="F262" s="11">
        <v>7.7443680716053898E-3</v>
      </c>
      <c r="G262" s="11">
        <v>2.5195462885764686E-2</v>
      </c>
      <c r="Q262" s="6">
        <v>0</v>
      </c>
      <c r="R262" s="6">
        <v>708.77362724962518</v>
      </c>
      <c r="S262" s="6">
        <v>4508.8111671891093</v>
      </c>
    </row>
    <row r="263" spans="1:19" x14ac:dyDescent="0.35">
      <c r="A263" t="s">
        <v>250</v>
      </c>
      <c r="B263" s="6">
        <v>13259.892315144098</v>
      </c>
      <c r="C263" s="14">
        <f t="shared" si="12"/>
        <v>0</v>
      </c>
      <c r="D263" s="14">
        <f t="shared" si="13"/>
        <v>0.11724253919972301</v>
      </c>
      <c r="E263" s="4">
        <f t="shared" si="14"/>
        <v>8.9002983435023495</v>
      </c>
      <c r="F263" s="11">
        <v>4.352630328444107E-2</v>
      </c>
      <c r="G263" s="11">
        <v>2.1984192580893458E-2</v>
      </c>
      <c r="Q263" s="6">
        <v>0</v>
      </c>
      <c r="R263" s="6">
        <v>1554.6234445423877</v>
      </c>
      <c r="S263" s="6">
        <v>8900.2983435023489</v>
      </c>
    </row>
    <row r="264" spans="1:19" x14ac:dyDescent="0.35">
      <c r="A264" t="s">
        <v>251</v>
      </c>
      <c r="B264" s="6">
        <v>6896.051863775001</v>
      </c>
      <c r="C264" s="14">
        <f t="shared" si="12"/>
        <v>0.19649083970131989</v>
      </c>
      <c r="D264" s="14">
        <f t="shared" si="13"/>
        <v>0.11706478930818535</v>
      </c>
      <c r="E264" s="4">
        <f t="shared" si="14"/>
        <v>5.5373730152515037</v>
      </c>
      <c r="F264" s="11">
        <v>2.4695350312483155E-2</v>
      </c>
      <c r="G264" s="11">
        <v>2.4697858279521867E-2</v>
      </c>
      <c r="Q264" s="6">
        <v>1355.0110213370019</v>
      </c>
      <c r="R264" s="6">
        <v>807.2848584911394</v>
      </c>
      <c r="S264" s="6">
        <v>5537.3730152515036</v>
      </c>
    </row>
    <row r="265" spans="1:19" x14ac:dyDescent="0.35">
      <c r="A265" t="s">
        <v>252</v>
      </c>
      <c r="B265" s="6">
        <v>8938.7530739835383</v>
      </c>
      <c r="C265" s="14">
        <f t="shared" si="12"/>
        <v>0</v>
      </c>
      <c r="D265" s="14">
        <f t="shared" si="13"/>
        <v>0.11528808561965206</v>
      </c>
      <c r="E265" s="4">
        <f t="shared" si="14"/>
        <v>6.4312382563009232</v>
      </c>
      <c r="F265" s="11">
        <v>2.8013398163507786E-2</v>
      </c>
      <c r="G265" s="11">
        <v>2.4709681350110424E-2</v>
      </c>
      <c r="Q265" s="6">
        <v>0</v>
      </c>
      <c r="R265" s="6">
        <v>1030.5317297263423</v>
      </c>
      <c r="S265" s="6">
        <v>6431.2382563009232</v>
      </c>
    </row>
    <row r="266" spans="1:19" x14ac:dyDescent="0.35">
      <c r="A266" t="s">
        <v>253</v>
      </c>
      <c r="B266" s="6">
        <v>9213.7922850961295</v>
      </c>
      <c r="C266" s="14">
        <f t="shared" si="12"/>
        <v>1.201596773589894E-2</v>
      </c>
      <c r="D266" s="14">
        <f t="shared" si="13"/>
        <v>0.45789064083610559</v>
      </c>
      <c r="E266" s="4">
        <f t="shared" si="14"/>
        <v>6.6171403662403048</v>
      </c>
      <c r="F266" s="11">
        <v>2.7520082346502273E-2</v>
      </c>
      <c r="G266" s="11">
        <v>2.0627343397429332E-2</v>
      </c>
      <c r="Q266" s="6">
        <v>110.71263082298965</v>
      </c>
      <c r="R266" s="6">
        <v>4218.9092539534322</v>
      </c>
      <c r="S266" s="6">
        <v>6617.1403662403045</v>
      </c>
    </row>
    <row r="267" spans="1:19" x14ac:dyDescent="0.35">
      <c r="A267" t="s">
        <v>254</v>
      </c>
      <c r="B267" s="6">
        <v>6710.3581677591364</v>
      </c>
      <c r="C267" s="14">
        <f t="shared" si="12"/>
        <v>0</v>
      </c>
      <c r="D267" s="14">
        <f t="shared" si="13"/>
        <v>0.11756213994065835</v>
      </c>
      <c r="E267" s="4">
        <f t="shared" si="14"/>
        <v>5.3866825752849943</v>
      </c>
      <c r="F267" s="11">
        <v>2.8077852157339489E-2</v>
      </c>
      <c r="G267" s="11">
        <v>2.5808727044628554E-2</v>
      </c>
      <c r="Q267" s="6">
        <v>0</v>
      </c>
      <c r="R267" s="6">
        <v>788.88406597003939</v>
      </c>
      <c r="S267" s="6">
        <v>5386.6825752849945</v>
      </c>
    </row>
    <row r="268" spans="1:19" x14ac:dyDescent="0.35">
      <c r="A268" t="s">
        <v>255</v>
      </c>
      <c r="B268" s="6">
        <v>14063.630670302251</v>
      </c>
      <c r="C268" s="14">
        <f t="shared" si="12"/>
        <v>0</v>
      </c>
      <c r="D268" s="14">
        <f t="shared" si="13"/>
        <v>0.50304535689341889</v>
      </c>
      <c r="E268" s="4">
        <f t="shared" si="14"/>
        <v>6.3947452954467581</v>
      </c>
      <c r="F268" s="11">
        <v>2.9473576665906442E-2</v>
      </c>
      <c r="G268" s="11">
        <v>2.5031877355228049E-2</v>
      </c>
      <c r="Q268" s="6">
        <v>0</v>
      </c>
      <c r="R268" s="6">
        <v>7074.6441097594279</v>
      </c>
      <c r="S268" s="6">
        <v>6394.7452954467581</v>
      </c>
    </row>
    <row r="269" spans="1:19" x14ac:dyDescent="0.35">
      <c r="A269" t="s">
        <v>256</v>
      </c>
      <c r="B269" s="6">
        <v>11477.349197692727</v>
      </c>
      <c r="C269" s="14">
        <f t="shared" si="12"/>
        <v>0.28851609502246928</v>
      </c>
      <c r="D269" s="14">
        <f t="shared" si="13"/>
        <v>0.11547634313073098</v>
      </c>
      <c r="E269" s="4">
        <f t="shared" si="14"/>
        <v>8.4179171172532659</v>
      </c>
      <c r="F269" s="11">
        <v>4.0169517262309329E-2</v>
      </c>
      <c r="G269" s="11">
        <v>2.0590968323477288E-2</v>
      </c>
      <c r="Q269" s="6">
        <v>3311.3999717275765</v>
      </c>
      <c r="R269" s="6">
        <v>1325.3623141839853</v>
      </c>
      <c r="S269" s="6">
        <v>8417.917117253266</v>
      </c>
    </row>
    <row r="270" spans="1:19" x14ac:dyDescent="0.35">
      <c r="A270" t="s">
        <v>257</v>
      </c>
      <c r="B270" s="6">
        <v>10024.511862424726</v>
      </c>
      <c r="C270" s="14">
        <f t="shared" si="12"/>
        <v>2.4148022270889417E-2</v>
      </c>
      <c r="D270" s="14">
        <f t="shared" si="13"/>
        <v>0.11631377197318037</v>
      </c>
      <c r="E270" s="4">
        <f t="shared" si="14"/>
        <v>7.1385094858801601</v>
      </c>
      <c r="F270" s="11">
        <v>3.497956204709296E-2</v>
      </c>
      <c r="G270" s="11">
        <v>2.2729303879442719E-2</v>
      </c>
      <c r="Q270" s="6">
        <v>242.07213570862743</v>
      </c>
      <c r="R270" s="6">
        <v>1165.9887869085112</v>
      </c>
      <c r="S270" s="6">
        <v>7138.5094858801604</v>
      </c>
    </row>
    <row r="271" spans="1:19" x14ac:dyDescent="0.35">
      <c r="A271" t="s">
        <v>258</v>
      </c>
      <c r="B271" s="6">
        <v>12948.917051875818</v>
      </c>
      <c r="C271" s="14">
        <f t="shared" si="12"/>
        <v>9.6987513757547744E-2</v>
      </c>
      <c r="D271" s="14">
        <f t="shared" si="13"/>
        <v>0.11586314351818515</v>
      </c>
      <c r="E271" s="4">
        <f t="shared" si="14"/>
        <v>8.9894582974154851</v>
      </c>
      <c r="F271" s="11">
        <v>4.6270480170338635E-2</v>
      </c>
      <c r="G271" s="11">
        <v>1.9652295863293423E-2</v>
      </c>
      <c r="Q271" s="6">
        <v>1255.8832707141505</v>
      </c>
      <c r="R271" s="6">
        <v>1500.3022347865628</v>
      </c>
      <c r="S271" s="6">
        <v>8989.4582974154855</v>
      </c>
    </row>
    <row r="272" spans="1:19" x14ac:dyDescent="0.35">
      <c r="A272" t="s">
        <v>259</v>
      </c>
      <c r="B272" s="6">
        <v>16684.03013101983</v>
      </c>
      <c r="C272" s="14">
        <f t="shared" si="12"/>
        <v>7.4778659268905983E-3</v>
      </c>
      <c r="D272" s="14">
        <f t="shared" si="13"/>
        <v>0.52887607337455778</v>
      </c>
      <c r="E272" s="4">
        <f t="shared" si="14"/>
        <v>9.4269024472504235</v>
      </c>
      <c r="F272" s="11">
        <v>4.3322897089196566E-2</v>
      </c>
      <c r="G272" s="11">
        <v>1.8367163588198787E-2</v>
      </c>
      <c r="Q272" s="6">
        <v>124.76094043996927</v>
      </c>
      <c r="R272" s="6">
        <v>8823.7843437565771</v>
      </c>
      <c r="S272" s="6">
        <v>9426.9024472504243</v>
      </c>
    </row>
    <row r="273" spans="1:19" x14ac:dyDescent="0.35">
      <c r="A273" t="s">
        <v>260</v>
      </c>
      <c r="B273" s="6">
        <v>12072.485820514288</v>
      </c>
      <c r="C273" s="14">
        <f t="shared" si="12"/>
        <v>0</v>
      </c>
      <c r="D273" s="14">
        <f t="shared" si="13"/>
        <v>0.29424775218809651</v>
      </c>
      <c r="E273" s="4">
        <f t="shared" si="14"/>
        <v>8.7542714701345208</v>
      </c>
      <c r="F273" s="11">
        <v>4.535382526249121E-2</v>
      </c>
      <c r="G273" s="11">
        <v>2.1259657684284505E-2</v>
      </c>
      <c r="Q273" s="6">
        <v>0</v>
      </c>
      <c r="R273" s="6">
        <v>3552.3018160089973</v>
      </c>
      <c r="S273" s="6">
        <v>8754.2714701345212</v>
      </c>
    </row>
    <row r="274" spans="1:19" x14ac:dyDescent="0.35">
      <c r="A274" t="s">
        <v>261</v>
      </c>
      <c r="B274" s="6">
        <v>8871.0680940281054</v>
      </c>
      <c r="C274" s="14">
        <f t="shared" si="12"/>
        <v>0</v>
      </c>
      <c r="D274" s="14">
        <f t="shared" si="13"/>
        <v>0.11542550220576921</v>
      </c>
      <c r="E274" s="4">
        <f t="shared" si="14"/>
        <v>7.8407110426450997</v>
      </c>
      <c r="F274" s="11">
        <v>4.5105389374243243E-2</v>
      </c>
      <c r="G274" s="11">
        <v>2.2745209450907078E-2</v>
      </c>
      <c r="Q274" s="6">
        <v>0</v>
      </c>
      <c r="R274" s="6">
        <v>1023.9474898547699</v>
      </c>
      <c r="S274" s="6">
        <v>7840.7110426451</v>
      </c>
    </row>
    <row r="275" spans="1:19" x14ac:dyDescent="0.35">
      <c r="A275" t="s">
        <v>262</v>
      </c>
      <c r="B275" s="6">
        <v>11356.371169769694</v>
      </c>
      <c r="C275" s="14">
        <f t="shared" si="12"/>
        <v>0</v>
      </c>
      <c r="D275" s="14">
        <f t="shared" si="13"/>
        <v>0.52720805003013382</v>
      </c>
      <c r="E275" s="4">
        <f t="shared" si="14"/>
        <v>7.6130920304382856</v>
      </c>
      <c r="F275" s="11">
        <v>3.5893455003993324E-2</v>
      </c>
      <c r="G275" s="11">
        <v>2.0373505776946077E-2</v>
      </c>
      <c r="Q275" s="6">
        <v>0</v>
      </c>
      <c r="R275" s="6">
        <v>5987.170299832711</v>
      </c>
      <c r="S275" s="6">
        <v>7613.0920304382853</v>
      </c>
    </row>
    <row r="276" spans="1:19" x14ac:dyDescent="0.35">
      <c r="A276" t="s">
        <v>421</v>
      </c>
      <c r="B276" s="6">
        <v>14825.705140133614</v>
      </c>
      <c r="C276" s="14">
        <f t="shared" si="12"/>
        <v>0</v>
      </c>
      <c r="D276" s="14">
        <f t="shared" si="13"/>
        <v>0.49977575489656706</v>
      </c>
      <c r="E276" s="4">
        <f t="shared" si="14"/>
        <v>7.6813248598750299</v>
      </c>
      <c r="F276" s="11">
        <v>3.9763565215074737E-2</v>
      </c>
      <c r="G276" s="11">
        <v>2.2556747764300278E-2</v>
      </c>
      <c r="Q276" s="6">
        <v>0</v>
      </c>
      <c r="R276" s="6">
        <v>7409.5279782841917</v>
      </c>
      <c r="S276" s="6">
        <v>7681.3248598750297</v>
      </c>
    </row>
    <row r="277" spans="1:19" x14ac:dyDescent="0.35">
      <c r="A277" t="s">
        <v>263</v>
      </c>
      <c r="B277" s="6">
        <v>11444.505914224676</v>
      </c>
      <c r="C277" s="14">
        <f t="shared" si="12"/>
        <v>0</v>
      </c>
      <c r="D277" s="14">
        <f t="shared" si="13"/>
        <v>0.50689661782428252</v>
      </c>
      <c r="E277" s="4">
        <f t="shared" si="14"/>
        <v>7.5744958965069493</v>
      </c>
      <c r="F277" s="11">
        <v>4.0379182651475887E-2</v>
      </c>
      <c r="G277" s="11">
        <v>1.931122478751246E-2</v>
      </c>
      <c r="Q277" s="6">
        <v>0</v>
      </c>
      <c r="R277" s="6">
        <v>5801.1813405904859</v>
      </c>
      <c r="S277" s="6">
        <v>7574.4958965069491</v>
      </c>
    </row>
    <row r="278" spans="1:19" x14ac:dyDescent="0.35">
      <c r="A278" t="s">
        <v>264</v>
      </c>
      <c r="B278" s="6">
        <v>9329.342032457469</v>
      </c>
      <c r="C278" s="14">
        <f t="shared" si="12"/>
        <v>0.10958439172440133</v>
      </c>
      <c r="D278" s="14">
        <f t="shared" si="13"/>
        <v>0.3645556910509285</v>
      </c>
      <c r="E278" s="4">
        <f t="shared" si="14"/>
        <v>8.1007836771687476</v>
      </c>
      <c r="F278" s="11">
        <v>3.7845775879578269E-2</v>
      </c>
      <c r="G278" s="11">
        <v>1.7571861647270204E-2</v>
      </c>
      <c r="Q278" s="6">
        <v>1022.3502718157417</v>
      </c>
      <c r="R278" s="6">
        <v>3401.0647316930063</v>
      </c>
      <c r="S278" s="6">
        <v>8100.7836771687471</v>
      </c>
    </row>
    <row r="279" spans="1:19" x14ac:dyDescent="0.35">
      <c r="A279" t="s">
        <v>265</v>
      </c>
      <c r="B279" s="6">
        <v>7872.7028350474193</v>
      </c>
      <c r="C279" s="14">
        <f t="shared" si="12"/>
        <v>4.2136363954853533E-2</v>
      </c>
      <c r="D279" s="14">
        <f t="shared" si="13"/>
        <v>0.30401901790217334</v>
      </c>
      <c r="E279" s="4">
        <f t="shared" si="14"/>
        <v>5.2926651997685257</v>
      </c>
      <c r="F279" s="11">
        <v>2.2323272542459804E-2</v>
      </c>
      <c r="G279" s="11">
        <v>2.6936782587199781E-2</v>
      </c>
      <c r="Q279" s="6">
        <v>331.72707196596531</v>
      </c>
      <c r="R279" s="6">
        <v>2393.4513841467719</v>
      </c>
      <c r="S279" s="6">
        <v>5292.6651997685258</v>
      </c>
    </row>
    <row r="280" spans="1:19" x14ac:dyDescent="0.35">
      <c r="A280" t="s">
        <v>266</v>
      </c>
      <c r="B280" s="6">
        <v>8521.5551676780578</v>
      </c>
      <c r="C280" s="14">
        <f t="shared" si="12"/>
        <v>4.0523143562864122E-4</v>
      </c>
      <c r="D280" s="14">
        <f t="shared" si="13"/>
        <v>0.47614169227760333</v>
      </c>
      <c r="E280" s="4">
        <f t="shared" si="14"/>
        <v>6.1979663477570321</v>
      </c>
      <c r="F280" s="11">
        <v>2.4499342998583362E-2</v>
      </c>
      <c r="G280" s="11">
        <v>2.5044374556369098E-2</v>
      </c>
      <c r="Q280" s="6">
        <v>3.4532020343868459</v>
      </c>
      <c r="R280" s="6">
        <v>4057.4676983751865</v>
      </c>
      <c r="S280" s="6">
        <v>6197.9663477570321</v>
      </c>
    </row>
    <row r="281" spans="1:19" x14ac:dyDescent="0.35">
      <c r="A281" t="s">
        <v>422</v>
      </c>
      <c r="B281" s="6">
        <v>12900.696597891556</v>
      </c>
      <c r="C281" s="14">
        <f t="shared" si="12"/>
        <v>9.4777144571522184E-2</v>
      </c>
      <c r="D281" s="14">
        <f t="shared" si="13"/>
        <v>0.33269866516059549</v>
      </c>
      <c r="E281" s="4">
        <f t="shared" si="14"/>
        <v>8.6119232204612928</v>
      </c>
      <c r="F281" s="11">
        <v>4.5390933291389102E-2</v>
      </c>
      <c r="G281" s="11">
        <v>2.0773577068082583E-2</v>
      </c>
      <c r="Q281" s="6">
        <v>1222.6911865317124</v>
      </c>
      <c r="R281" s="6">
        <v>4292.0445377603564</v>
      </c>
      <c r="S281" s="6">
        <v>8611.9232204612927</v>
      </c>
    </row>
    <row r="282" spans="1:19" x14ac:dyDescent="0.35">
      <c r="A282" t="s">
        <v>267</v>
      </c>
      <c r="B282" s="6">
        <v>8150.1714618358674</v>
      </c>
      <c r="C282" s="14">
        <f t="shared" si="12"/>
        <v>0.16354796001205071</v>
      </c>
      <c r="D282" s="14">
        <f t="shared" si="13"/>
        <v>0.11616802838143402</v>
      </c>
      <c r="E282" s="4">
        <f t="shared" si="14"/>
        <v>6.9967260509606959</v>
      </c>
      <c r="F282" s="11">
        <v>3.2325374648864758E-2</v>
      </c>
      <c r="G282" s="11">
        <v>2.2544775307629328E-2</v>
      </c>
      <c r="Q282" s="6">
        <v>1332.9439163316893</v>
      </c>
      <c r="R282" s="6">
        <v>946.78934969210263</v>
      </c>
      <c r="S282" s="6">
        <v>6996.7260509606958</v>
      </c>
    </row>
    <row r="283" spans="1:19" x14ac:dyDescent="0.35">
      <c r="A283" t="s">
        <v>268</v>
      </c>
      <c r="B283" s="6">
        <v>10468.109354978802</v>
      </c>
      <c r="C283" s="14">
        <f t="shared" si="12"/>
        <v>0.44737580696975027</v>
      </c>
      <c r="D283" s="14">
        <f t="shared" si="13"/>
        <v>0.11882478521903188</v>
      </c>
      <c r="E283" s="4">
        <f t="shared" si="14"/>
        <v>7.7365075878421754</v>
      </c>
      <c r="F283" s="11">
        <v>3.6679537628209413E-2</v>
      </c>
      <c r="G283" s="11">
        <v>1.8922574639904433E-2</v>
      </c>
      <c r="Q283" s="6">
        <v>4683.1788701312335</v>
      </c>
      <c r="R283" s="6">
        <v>1243.8708457546945</v>
      </c>
      <c r="S283" s="6">
        <v>7736.5075878421758</v>
      </c>
    </row>
    <row r="284" spans="1:19" x14ac:dyDescent="0.35">
      <c r="A284" t="s">
        <v>269</v>
      </c>
      <c r="B284" s="6">
        <v>5409.9058430115465</v>
      </c>
      <c r="C284" s="14">
        <f t="shared" si="12"/>
        <v>4.4177137330075975E-4</v>
      </c>
      <c r="D284" s="14">
        <f t="shared" si="13"/>
        <v>0.11499800037349578</v>
      </c>
      <c r="E284" s="4">
        <f t="shared" si="14"/>
        <v>4.8783459252386283</v>
      </c>
      <c r="F284" s="11">
        <v>2.4111093813329099E-2</v>
      </c>
      <c r="G284" s="11">
        <v>2.868497717568852E-2</v>
      </c>
      <c r="Q284" s="6">
        <v>2.3899415336950152</v>
      </c>
      <c r="R284" s="6">
        <v>622.12835415521886</v>
      </c>
      <c r="S284" s="6">
        <v>4878.3459252386283</v>
      </c>
    </row>
    <row r="285" spans="1:19" x14ac:dyDescent="0.35">
      <c r="A285" t="s">
        <v>270</v>
      </c>
      <c r="B285" s="6">
        <v>9537.7457845699173</v>
      </c>
      <c r="C285" s="14">
        <f t="shared" si="12"/>
        <v>3.9369208418616602E-3</v>
      </c>
      <c r="D285" s="14">
        <f t="shared" si="13"/>
        <v>0.49059770572562289</v>
      </c>
      <c r="E285" s="4">
        <f t="shared" si="14"/>
        <v>7.1085110617242426</v>
      </c>
      <c r="F285" s="11">
        <v>3.625302409483333E-2</v>
      </c>
      <c r="G285" s="11">
        <v>2.1459454498550024E-2</v>
      </c>
      <c r="Q285" s="6">
        <v>37.549350163651503</v>
      </c>
      <c r="R285" s="6">
        <v>4679.1961997042326</v>
      </c>
      <c r="S285" s="6">
        <v>7108.5110617242426</v>
      </c>
    </row>
    <row r="286" spans="1:19" x14ac:dyDescent="0.35">
      <c r="A286" t="s">
        <v>423</v>
      </c>
      <c r="B286" s="6">
        <v>16511.303821400586</v>
      </c>
      <c r="C286" s="14">
        <f t="shared" si="12"/>
        <v>6.7182248388618082E-2</v>
      </c>
      <c r="D286" s="14">
        <f t="shared" si="13"/>
        <v>0.44541420210338112</v>
      </c>
      <c r="E286" s="4">
        <f t="shared" si="14"/>
        <v>10.203095634898231</v>
      </c>
      <c r="F286" s="11">
        <v>5.3041283699564623E-2</v>
      </c>
      <c r="G286" s="11">
        <v>2.0323860696473961E-2</v>
      </c>
      <c r="Q286" s="6">
        <v>1109.2665145492731</v>
      </c>
      <c r="R286" s="6">
        <v>7354.3692172956498</v>
      </c>
      <c r="S286" s="6">
        <v>10203.095634898231</v>
      </c>
    </row>
    <row r="287" spans="1:19" x14ac:dyDescent="0.35">
      <c r="A287" t="s">
        <v>271</v>
      </c>
      <c r="B287" s="6">
        <v>6196.1219011205749</v>
      </c>
      <c r="C287" s="14">
        <f t="shared" si="12"/>
        <v>0</v>
      </c>
      <c r="D287" s="14">
        <f t="shared" si="13"/>
        <v>0.11670779279524089</v>
      </c>
      <c r="E287" s="4">
        <f t="shared" si="14"/>
        <v>5.9221676324751682</v>
      </c>
      <c r="F287" s="11">
        <v>2.3960672390621163E-2</v>
      </c>
      <c r="G287" s="11">
        <v>2.4981116028665706E-2</v>
      </c>
      <c r="Q287" s="6">
        <v>0</v>
      </c>
      <c r="R287" s="6">
        <v>723.1357109700341</v>
      </c>
      <c r="S287" s="6">
        <v>5922.1676324751679</v>
      </c>
    </row>
    <row r="288" spans="1:19" x14ac:dyDescent="0.35">
      <c r="A288" t="s">
        <v>272</v>
      </c>
      <c r="B288" s="6">
        <v>10189.482869202255</v>
      </c>
      <c r="C288" s="14">
        <f t="shared" si="12"/>
        <v>7.6377939890824335E-3</v>
      </c>
      <c r="D288" s="14">
        <f t="shared" si="13"/>
        <v>0.11713277873547609</v>
      </c>
      <c r="E288" s="4">
        <f t="shared" si="14"/>
        <v>6.8537665037151987</v>
      </c>
      <c r="F288" s="11">
        <v>3.0494483465416389E-2</v>
      </c>
      <c r="G288" s="11">
        <v>2.4129653021610631E-2</v>
      </c>
      <c r="Q288" s="6">
        <v>77.82517101025141</v>
      </c>
      <c r="R288" s="6">
        <v>1193.5224423471918</v>
      </c>
      <c r="S288" s="6">
        <v>6853.7665037151983</v>
      </c>
    </row>
    <row r="289" spans="1:19" x14ac:dyDescent="0.35">
      <c r="A289" t="s">
        <v>273</v>
      </c>
      <c r="B289" s="6">
        <v>18982.741597695585</v>
      </c>
      <c r="C289" s="14">
        <f t="shared" si="12"/>
        <v>2.9390925467300624E-2</v>
      </c>
      <c r="D289" s="14">
        <f t="shared" si="13"/>
        <v>0.53056765295593178</v>
      </c>
      <c r="E289" s="4">
        <f t="shared" si="14"/>
        <v>8.7448667816021963</v>
      </c>
      <c r="F289" s="11">
        <v>4.4033368211662482E-2</v>
      </c>
      <c r="G289" s="11">
        <v>2.0607860819481072E-2</v>
      </c>
      <c r="Q289" s="6">
        <v>557.92034346289813</v>
      </c>
      <c r="R289" s="6">
        <v>10071.628656158282</v>
      </c>
      <c r="S289" s="6">
        <v>8744.8667816021971</v>
      </c>
    </row>
    <row r="290" spans="1:19" x14ac:dyDescent="0.35">
      <c r="A290" t="s">
        <v>424</v>
      </c>
      <c r="B290" s="6">
        <v>7409.6519493616543</v>
      </c>
      <c r="C290" s="14">
        <f t="shared" si="12"/>
        <v>1.4037451707414746E-3</v>
      </c>
      <c r="D290" s="14">
        <f t="shared" si="13"/>
        <v>0.11586815577103149</v>
      </c>
      <c r="E290" s="4">
        <f t="shared" si="14"/>
        <v>7.795541122788185</v>
      </c>
      <c r="F290" s="11">
        <v>4.0194097486239588E-2</v>
      </c>
      <c r="G290" s="11">
        <v>1.9993189259570388E-2</v>
      </c>
      <c r="Q290" s="6">
        <v>10.401263140791576</v>
      </c>
      <c r="R290" s="6">
        <v>858.54270627776327</v>
      </c>
      <c r="S290" s="6">
        <v>7795.541122788185</v>
      </c>
    </row>
    <row r="291" spans="1:19" x14ac:dyDescent="0.35">
      <c r="A291" t="s">
        <v>274</v>
      </c>
      <c r="B291" s="6">
        <v>8043.7222224468533</v>
      </c>
      <c r="C291" s="14">
        <f t="shared" si="12"/>
        <v>0.1737860437460105</v>
      </c>
      <c r="D291" s="14">
        <f t="shared" si="13"/>
        <v>0.26844368764120896</v>
      </c>
      <c r="E291" s="4">
        <f t="shared" si="14"/>
        <v>5.6838727893156298</v>
      </c>
      <c r="F291" s="11">
        <v>2.3628288745685566E-2</v>
      </c>
      <c r="G291" s="11">
        <v>2.235043467633413E-2</v>
      </c>
      <c r="Q291" s="6">
        <v>1397.8866620309057</v>
      </c>
      <c r="R291" s="6">
        <v>2159.2864557551743</v>
      </c>
      <c r="S291" s="6">
        <v>5683.8727893156301</v>
      </c>
    </row>
    <row r="292" spans="1:19" x14ac:dyDescent="0.35">
      <c r="A292" t="s">
        <v>275</v>
      </c>
      <c r="B292" s="6">
        <v>8737.4423250372183</v>
      </c>
      <c r="C292" s="14">
        <f t="shared" si="12"/>
        <v>0</v>
      </c>
      <c r="D292" s="14">
        <f t="shared" si="13"/>
        <v>0.11593235274078995</v>
      </c>
      <c r="E292" s="4">
        <f t="shared" si="14"/>
        <v>6.0693722130257388</v>
      </c>
      <c r="F292" s="11">
        <v>2.5159789206873784E-2</v>
      </c>
      <c r="G292" s="11">
        <v>2.4054401075210841E-2</v>
      </c>
      <c r="Q292" s="6">
        <v>0</v>
      </c>
      <c r="R292" s="6">
        <v>1012.9522456785227</v>
      </c>
      <c r="S292" s="6">
        <v>6069.3722130257393</v>
      </c>
    </row>
    <row r="293" spans="1:19" x14ac:dyDescent="0.35">
      <c r="A293" t="s">
        <v>276</v>
      </c>
      <c r="B293" s="6">
        <v>14693.560430929494</v>
      </c>
      <c r="C293" s="14">
        <f t="shared" si="12"/>
        <v>0</v>
      </c>
      <c r="D293" s="14">
        <f t="shared" si="13"/>
        <v>0.11710103086445268</v>
      </c>
      <c r="E293" s="4">
        <f t="shared" si="14"/>
        <v>8.9137367471970794</v>
      </c>
      <c r="F293" s="11">
        <v>4.2828201846133007E-2</v>
      </c>
      <c r="G293" s="11">
        <v>1.9825937482218503E-2</v>
      </c>
      <c r="Q293" s="6">
        <v>0</v>
      </c>
      <c r="R293" s="6">
        <v>1720.6310735309753</v>
      </c>
      <c r="S293" s="6">
        <v>8913.7367471970792</v>
      </c>
    </row>
    <row r="294" spans="1:19" x14ac:dyDescent="0.35">
      <c r="A294" t="s">
        <v>277</v>
      </c>
      <c r="B294" s="6">
        <v>12195.379816752615</v>
      </c>
      <c r="C294" s="14">
        <f t="shared" si="12"/>
        <v>0</v>
      </c>
      <c r="D294" s="14">
        <f t="shared" si="13"/>
        <v>0.11623800619135254</v>
      </c>
      <c r="E294" s="4">
        <f t="shared" si="14"/>
        <v>8.2068205601449158</v>
      </c>
      <c r="F294" s="11">
        <v>3.6522192833511991E-2</v>
      </c>
      <c r="G294" s="11">
        <v>2.0507648127938705E-2</v>
      </c>
      <c r="Q294" s="6">
        <v>0</v>
      </c>
      <c r="R294" s="6">
        <v>1417.5666346455862</v>
      </c>
      <c r="S294" s="6">
        <v>8206.8205601449154</v>
      </c>
    </row>
    <row r="295" spans="1:19" x14ac:dyDescent="0.35">
      <c r="A295" t="s">
        <v>278</v>
      </c>
      <c r="B295" s="6">
        <v>13683.903688468439</v>
      </c>
      <c r="C295" s="14">
        <f t="shared" si="12"/>
        <v>8.2307058831760315E-4</v>
      </c>
      <c r="D295" s="14">
        <f t="shared" si="13"/>
        <v>0.11555712252498158</v>
      </c>
      <c r="E295" s="4">
        <f t="shared" si="14"/>
        <v>8.7498138020458427</v>
      </c>
      <c r="F295" s="11">
        <v>4.6670110410460763E-2</v>
      </c>
      <c r="G295" s="11">
        <v>1.9542075918263624E-2</v>
      </c>
      <c r="Q295" s="6">
        <v>11.262818659349138</v>
      </c>
      <c r="R295" s="6">
        <v>1581.2725351483948</v>
      </c>
      <c r="S295" s="6">
        <v>8749.8138020458427</v>
      </c>
    </row>
    <row r="296" spans="1:19" x14ac:dyDescent="0.35">
      <c r="A296" t="s">
        <v>279</v>
      </c>
      <c r="B296" s="6">
        <v>15223.130920489873</v>
      </c>
      <c r="C296" s="14">
        <f t="shared" si="12"/>
        <v>0</v>
      </c>
      <c r="D296" s="14">
        <f t="shared" si="13"/>
        <v>0.11630901569714289</v>
      </c>
      <c r="E296" s="4">
        <f t="shared" si="14"/>
        <v>8.5173352960918969</v>
      </c>
      <c r="F296" s="11">
        <v>3.7370631607941407E-2</v>
      </c>
      <c r="G296" s="11">
        <v>2.2559518816668511E-2</v>
      </c>
      <c r="Q296" s="6">
        <v>0</v>
      </c>
      <c r="R296" s="6">
        <v>1770.587373190918</v>
      </c>
      <c r="S296" s="6">
        <v>8517.3352960918965</v>
      </c>
    </row>
    <row r="297" spans="1:19" x14ac:dyDescent="0.35">
      <c r="A297" t="s">
        <v>280</v>
      </c>
      <c r="B297" s="6">
        <v>12479.410066891218</v>
      </c>
      <c r="C297" s="14">
        <f t="shared" si="12"/>
        <v>1.7378596270469927E-2</v>
      </c>
      <c r="D297" s="14">
        <f t="shared" si="13"/>
        <v>0.30134670100238092</v>
      </c>
      <c r="E297" s="4">
        <f t="shared" si="14"/>
        <v>9.3845122479376712</v>
      </c>
      <c r="F297" s="11">
        <v>4.9871753931472584E-2</v>
      </c>
      <c r="G297" s="11">
        <v>1.8753058955823354E-2</v>
      </c>
      <c r="Q297" s="6">
        <v>216.87462924614059</v>
      </c>
      <c r="R297" s="6">
        <v>3760.6290541135704</v>
      </c>
      <c r="S297" s="6">
        <v>9384.5122479376714</v>
      </c>
    </row>
    <row r="298" spans="1:19" x14ac:dyDescent="0.35">
      <c r="A298" t="s">
        <v>281</v>
      </c>
      <c r="B298" s="6">
        <v>15469.529899276664</v>
      </c>
      <c r="C298" s="14">
        <f t="shared" si="12"/>
        <v>0</v>
      </c>
      <c r="D298" s="14">
        <f t="shared" si="13"/>
        <v>0.11495088489826831</v>
      </c>
      <c r="E298" s="4">
        <f t="shared" si="14"/>
        <v>8.5656385527511869</v>
      </c>
      <c r="F298" s="11">
        <v>4.7819510232568474E-2</v>
      </c>
      <c r="G298" s="11">
        <v>2.311206237352903E-2</v>
      </c>
      <c r="Q298" s="6">
        <v>0</v>
      </c>
      <c r="R298" s="6">
        <v>1778.236150882072</v>
      </c>
      <c r="S298" s="6">
        <v>8565.6385527511866</v>
      </c>
    </row>
    <row r="299" spans="1:19" x14ac:dyDescent="0.35">
      <c r="A299" t="s">
        <v>282</v>
      </c>
      <c r="B299" s="6">
        <v>8199.1707629812718</v>
      </c>
      <c r="C299" s="14">
        <f t="shared" si="12"/>
        <v>0.11705642033098439</v>
      </c>
      <c r="D299" s="14">
        <f t="shared" si="13"/>
        <v>0.1143144915220947</v>
      </c>
      <c r="E299" s="4">
        <f t="shared" si="14"/>
        <v>7.1463856316123708</v>
      </c>
      <c r="F299" s="11">
        <v>3.6826623919421708E-2</v>
      </c>
      <c r="G299" s="11">
        <v>2.4023028573733729E-2</v>
      </c>
      <c r="Q299" s="6">
        <v>959.76557919705374</v>
      </c>
      <c r="R299" s="6">
        <v>937.28403667302939</v>
      </c>
      <c r="S299" s="6">
        <v>7146.3856316123711</v>
      </c>
    </row>
    <row r="300" spans="1:19" x14ac:dyDescent="0.35">
      <c r="A300" t="s">
        <v>283</v>
      </c>
      <c r="B300" s="6">
        <v>17303.134713812036</v>
      </c>
      <c r="C300" s="14">
        <f t="shared" si="12"/>
        <v>3.9851029620687609E-2</v>
      </c>
      <c r="D300" s="14">
        <f t="shared" si="13"/>
        <v>0.49762573761680945</v>
      </c>
      <c r="E300" s="4">
        <f t="shared" si="14"/>
        <v>9.1227114321487033</v>
      </c>
      <c r="F300" s="11">
        <v>4.5356294502109984E-2</v>
      </c>
      <c r="G300" s="11">
        <v>2.0943280960194821E-2</v>
      </c>
      <c r="Q300" s="6">
        <v>689.54773401087141</v>
      </c>
      <c r="R300" s="6">
        <v>8610.4851750437356</v>
      </c>
      <c r="S300" s="6">
        <v>9122.7114321487024</v>
      </c>
    </row>
    <row r="301" spans="1:19" x14ac:dyDescent="0.35">
      <c r="A301" t="s">
        <v>284</v>
      </c>
      <c r="B301" s="6">
        <v>11616.788855323477</v>
      </c>
      <c r="C301" s="14">
        <f t="shared" si="12"/>
        <v>6.2780142913888587E-2</v>
      </c>
      <c r="D301" s="14">
        <f t="shared" si="13"/>
        <v>0.11565132502801005</v>
      </c>
      <c r="E301" s="4">
        <f t="shared" si="14"/>
        <v>8.8540604074615104</v>
      </c>
      <c r="F301" s="11">
        <v>4.4708255399149355E-2</v>
      </c>
      <c r="G301" s="11">
        <v>1.8180552003920214E-2</v>
      </c>
      <c r="Q301" s="6">
        <v>729.30366453767613</v>
      </c>
      <c r="R301" s="6">
        <v>1343.4970236887802</v>
      </c>
      <c r="S301" s="6">
        <v>8854.0604074615112</v>
      </c>
    </row>
    <row r="302" spans="1:19" x14ac:dyDescent="0.35">
      <c r="A302" t="s">
        <v>285</v>
      </c>
      <c r="B302" s="6">
        <v>8098.6990732017894</v>
      </c>
      <c r="C302" s="14">
        <f t="shared" si="12"/>
        <v>5.5696547451342957E-3</v>
      </c>
      <c r="D302" s="14">
        <f t="shared" si="13"/>
        <v>0.48259420338989839</v>
      </c>
      <c r="E302" s="4">
        <f t="shared" si="14"/>
        <v>5.7405096442960861</v>
      </c>
      <c r="F302" s="11">
        <v>2.4815498418130577E-2</v>
      </c>
      <c r="G302" s="11">
        <v>2.8241951522415487E-2</v>
      </c>
      <c r="Q302" s="6">
        <v>45.106957722473069</v>
      </c>
      <c r="R302" s="6">
        <v>3908.3852277263259</v>
      </c>
      <c r="S302" s="6">
        <v>5740.5096442960858</v>
      </c>
    </row>
    <row r="303" spans="1:19" x14ac:dyDescent="0.35">
      <c r="A303" t="s">
        <v>286</v>
      </c>
      <c r="B303" s="6">
        <v>15456.509554886863</v>
      </c>
      <c r="C303" s="14">
        <f t="shared" si="12"/>
        <v>0</v>
      </c>
      <c r="D303" s="14">
        <f t="shared" si="13"/>
        <v>0.11545070581206851</v>
      </c>
      <c r="E303" s="4">
        <f t="shared" si="14"/>
        <v>8.9565199307384464</v>
      </c>
      <c r="F303" s="11">
        <v>4.5101345368187884E-2</v>
      </c>
      <c r="G303" s="11">
        <v>1.9921682249289141E-2</v>
      </c>
      <c r="Q303" s="6">
        <v>0</v>
      </c>
      <c r="R303" s="6">
        <v>1784.4649375026693</v>
      </c>
      <c r="S303" s="6">
        <v>8956.5199307384464</v>
      </c>
    </row>
    <row r="304" spans="1:19" x14ac:dyDescent="0.35">
      <c r="A304" t="s">
        <v>287</v>
      </c>
      <c r="B304" s="6">
        <v>8354.2227743124531</v>
      </c>
      <c r="C304" s="14">
        <f t="shared" si="12"/>
        <v>2.9465855437264175E-2</v>
      </c>
      <c r="D304" s="14">
        <f t="shared" si="13"/>
        <v>0.42439713672943546</v>
      </c>
      <c r="E304" s="4">
        <f t="shared" si="14"/>
        <v>5.0303061798278321</v>
      </c>
      <c r="F304" s="11">
        <v>2.2061226894641628E-2</v>
      </c>
      <c r="G304" s="11">
        <v>2.5355723762581217E-2</v>
      </c>
      <c r="Q304" s="6">
        <v>246.16432055859079</v>
      </c>
      <c r="R304" s="6">
        <v>3545.5082250180458</v>
      </c>
      <c r="S304" s="6">
        <v>5030.3061798278322</v>
      </c>
    </row>
    <row r="305" spans="1:19" x14ac:dyDescent="0.35">
      <c r="A305" t="s">
        <v>288</v>
      </c>
      <c r="B305" s="6">
        <v>7872.786158267978</v>
      </c>
      <c r="C305" s="14">
        <f t="shared" si="12"/>
        <v>0</v>
      </c>
      <c r="D305" s="14">
        <f t="shared" si="13"/>
        <v>0.24970087315479228</v>
      </c>
      <c r="E305" s="4">
        <f t="shared" si="14"/>
        <v>5.5259066268554689</v>
      </c>
      <c r="F305" s="11">
        <v>1.8201373117487041E-2</v>
      </c>
      <c r="G305" s="11">
        <v>2.7053392395859133E-2</v>
      </c>
      <c r="Q305" s="6">
        <v>0</v>
      </c>
      <c r="R305" s="6">
        <v>1965.8415778804767</v>
      </c>
      <c r="S305" s="6">
        <v>5525.9066268554689</v>
      </c>
    </row>
    <row r="306" spans="1:19" x14ac:dyDescent="0.35">
      <c r="A306" t="s">
        <v>289</v>
      </c>
      <c r="B306" s="6">
        <v>6279.9356487670611</v>
      </c>
      <c r="C306" s="14">
        <f t="shared" si="12"/>
        <v>0</v>
      </c>
      <c r="D306" s="14">
        <f t="shared" si="13"/>
        <v>0.11635539568645852</v>
      </c>
      <c r="E306" s="4">
        <f t="shared" si="14"/>
        <v>5.2482570140049143</v>
      </c>
      <c r="F306" s="11">
        <v>1.7031007415432287E-2</v>
      </c>
      <c r="G306" s="11">
        <v>2.8734342022026071E-2</v>
      </c>
      <c r="Q306" s="6">
        <v>0</v>
      </c>
      <c r="R306" s="6">
        <v>730.70439729778798</v>
      </c>
      <c r="S306" s="6">
        <v>5248.2570140049147</v>
      </c>
    </row>
    <row r="307" spans="1:19" x14ac:dyDescent="0.35">
      <c r="A307" t="s">
        <v>290</v>
      </c>
      <c r="B307" s="6">
        <v>10157.913643110787</v>
      </c>
      <c r="C307" s="14">
        <f t="shared" si="12"/>
        <v>0</v>
      </c>
      <c r="D307" s="14">
        <f t="shared" si="13"/>
        <v>0.11542082911786333</v>
      </c>
      <c r="E307" s="4">
        <f t="shared" si="14"/>
        <v>6.8316808616440685</v>
      </c>
      <c r="F307" s="11">
        <v>3.3713497252824132E-2</v>
      </c>
      <c r="G307" s="11">
        <v>2.4521363930644524E-2</v>
      </c>
      <c r="Q307" s="6">
        <v>0</v>
      </c>
      <c r="R307" s="6">
        <v>1172.4348147955027</v>
      </c>
      <c r="S307" s="6">
        <v>6831.6808616440685</v>
      </c>
    </row>
    <row r="308" spans="1:19" x14ac:dyDescent="0.35">
      <c r="A308" t="s">
        <v>291</v>
      </c>
      <c r="B308" s="6">
        <v>9054.1613309747754</v>
      </c>
      <c r="C308" s="14">
        <f t="shared" si="12"/>
        <v>0</v>
      </c>
      <c r="D308" s="14">
        <f t="shared" si="13"/>
        <v>0.47234226977574567</v>
      </c>
      <c r="E308" s="4">
        <f t="shared" si="14"/>
        <v>6.0538380512656165</v>
      </c>
      <c r="F308" s="11">
        <v>2.7064271764514203E-2</v>
      </c>
      <c r="G308" s="11">
        <v>2.4562436867330062E-2</v>
      </c>
      <c r="Q308" s="6">
        <v>0</v>
      </c>
      <c r="R308" s="6">
        <v>4276.6631139884121</v>
      </c>
      <c r="S308" s="6">
        <v>6053.8380512656167</v>
      </c>
    </row>
    <row r="309" spans="1:19" x14ac:dyDescent="0.35">
      <c r="A309" t="s">
        <v>292</v>
      </c>
      <c r="B309" s="6">
        <v>9956.5357978055763</v>
      </c>
      <c r="C309" s="14">
        <f t="shared" si="12"/>
        <v>0</v>
      </c>
      <c r="D309" s="14">
        <f t="shared" si="13"/>
        <v>0.11748605720781173</v>
      </c>
      <c r="E309" s="4">
        <f t="shared" si="14"/>
        <v>6.9966671530848323</v>
      </c>
      <c r="F309" s="11">
        <v>3.342392371350944E-2</v>
      </c>
      <c r="G309" s="11">
        <v>2.5570533895020953E-2</v>
      </c>
      <c r="Q309" s="6">
        <v>0</v>
      </c>
      <c r="R309" s="6">
        <v>1169.7541343326113</v>
      </c>
      <c r="S309" s="6">
        <v>6996.6671530848325</v>
      </c>
    </row>
    <row r="310" spans="1:19" x14ac:dyDescent="0.35">
      <c r="A310" t="s">
        <v>293</v>
      </c>
      <c r="B310" s="6">
        <v>7723.9508950639929</v>
      </c>
      <c r="C310" s="14">
        <f t="shared" si="12"/>
        <v>0.14548903243985561</v>
      </c>
      <c r="D310" s="14">
        <f t="shared" si="13"/>
        <v>0.11632173257311432</v>
      </c>
      <c r="E310" s="4">
        <f t="shared" si="14"/>
        <v>6.5914458649580885</v>
      </c>
      <c r="F310" s="11">
        <v>3.3739117815473341E-2</v>
      </c>
      <c r="G310" s="11">
        <v>2.1041337011347361E-2</v>
      </c>
      <c r="Q310" s="6">
        <v>1123.7501423358171</v>
      </c>
      <c r="R310" s="6">
        <v>898.46335042350074</v>
      </c>
      <c r="S310" s="6">
        <v>6591.4458649580884</v>
      </c>
    </row>
    <row r="311" spans="1:19" x14ac:dyDescent="0.35">
      <c r="A311" t="s">
        <v>294</v>
      </c>
      <c r="B311" s="6">
        <v>11184.494849347391</v>
      </c>
      <c r="C311" s="14">
        <f t="shared" si="12"/>
        <v>4.185965382964868E-2</v>
      </c>
      <c r="D311" s="14">
        <f t="shared" si="13"/>
        <v>0.47289243224777627</v>
      </c>
      <c r="E311" s="4">
        <f t="shared" si="14"/>
        <v>6.6802904729251074</v>
      </c>
      <c r="F311" s="11">
        <v>3.4956925248373683E-2</v>
      </c>
      <c r="G311" s="11">
        <v>2.1022355158876183E-2</v>
      </c>
      <c r="Q311" s="6">
        <v>468.17908265317044</v>
      </c>
      <c r="R311" s="6">
        <v>5289.0629727706137</v>
      </c>
      <c r="S311" s="6">
        <v>6680.2904729251077</v>
      </c>
    </row>
    <row r="312" spans="1:19" x14ac:dyDescent="0.35">
      <c r="A312" t="s">
        <v>295</v>
      </c>
      <c r="B312" s="6">
        <v>9658.7625767790523</v>
      </c>
      <c r="C312" s="14">
        <f t="shared" si="12"/>
        <v>1.7124895586469787E-2</v>
      </c>
      <c r="D312" s="14">
        <f t="shared" si="13"/>
        <v>0.1155224610994693</v>
      </c>
      <c r="E312" s="4">
        <f t="shared" si="14"/>
        <v>8.00613310966855</v>
      </c>
      <c r="F312" s="11">
        <v>4.2074833154326363E-2</v>
      </c>
      <c r="G312" s="11">
        <v>2.0611040849471518E-2</v>
      </c>
      <c r="Q312" s="6">
        <v>165.40530062184314</v>
      </c>
      <c r="R312" s="6">
        <v>1115.8040240449679</v>
      </c>
      <c r="S312" s="6">
        <v>8006.1331096685499</v>
      </c>
    </row>
    <row r="313" spans="1:19" x14ac:dyDescent="0.35">
      <c r="A313" t="s">
        <v>296</v>
      </c>
      <c r="B313" s="6">
        <v>9743.963881637148</v>
      </c>
      <c r="C313" s="14">
        <f t="shared" si="12"/>
        <v>0</v>
      </c>
      <c r="D313" s="14">
        <f t="shared" si="13"/>
        <v>0.11588873851507049</v>
      </c>
      <c r="E313" s="4">
        <f t="shared" si="14"/>
        <v>6.3021823578378005</v>
      </c>
      <c r="F313" s="11">
        <v>2.415068248373653E-2</v>
      </c>
      <c r="G313" s="11">
        <v>2.3335294372897497E-2</v>
      </c>
      <c r="Q313" s="6">
        <v>0</v>
      </c>
      <c r="R313" s="6">
        <v>1129.2156823793387</v>
      </c>
      <c r="S313" s="6">
        <v>6302.1823578378007</v>
      </c>
    </row>
    <row r="314" spans="1:19" x14ac:dyDescent="0.35">
      <c r="A314" t="s">
        <v>297</v>
      </c>
      <c r="B314" s="6">
        <v>10668.734409492155</v>
      </c>
      <c r="C314" s="14">
        <f t="shared" si="12"/>
        <v>0</v>
      </c>
      <c r="D314" s="14">
        <f t="shared" si="13"/>
        <v>0.50673309171443115</v>
      </c>
      <c r="E314" s="4">
        <f t="shared" si="14"/>
        <v>6.9791343986635352</v>
      </c>
      <c r="F314" s="11">
        <v>3.4981353523948044E-2</v>
      </c>
      <c r="G314" s="11">
        <v>2.3280630802055891E-2</v>
      </c>
      <c r="Q314" s="6">
        <v>0</v>
      </c>
      <c r="R314" s="6">
        <v>5406.2007720020956</v>
      </c>
      <c r="S314" s="6">
        <v>6979.1343986635356</v>
      </c>
    </row>
    <row r="315" spans="1:19" x14ac:dyDescent="0.35">
      <c r="A315" t="s">
        <v>298</v>
      </c>
      <c r="B315" s="6">
        <v>14015.910726163738</v>
      </c>
      <c r="C315" s="14">
        <f t="shared" si="12"/>
        <v>0</v>
      </c>
      <c r="D315" s="14">
        <f t="shared" si="13"/>
        <v>0.52621587349745069</v>
      </c>
      <c r="E315" s="4">
        <f t="shared" si="14"/>
        <v>8.1751372200641157</v>
      </c>
      <c r="F315" s="11">
        <v>3.1878957130471841E-2</v>
      </c>
      <c r="G315" s="11">
        <v>1.9280984138844603E-2</v>
      </c>
      <c r="Q315" s="6">
        <v>0</v>
      </c>
      <c r="R315" s="6">
        <v>7375.3947056305406</v>
      </c>
      <c r="S315" s="6">
        <v>8175.1372200641163</v>
      </c>
    </row>
    <row r="316" spans="1:19" x14ac:dyDescent="0.35">
      <c r="A316" t="s">
        <v>299</v>
      </c>
      <c r="B316" s="6">
        <v>11699.773217381788</v>
      </c>
      <c r="C316" s="14">
        <f t="shared" si="12"/>
        <v>0</v>
      </c>
      <c r="D316" s="14">
        <f t="shared" si="13"/>
        <v>0.11516223303188904</v>
      </c>
      <c r="E316" s="4">
        <f t="shared" si="14"/>
        <v>8.4834832154191098</v>
      </c>
      <c r="F316" s="11">
        <v>4.0216595011704603E-2</v>
      </c>
      <c r="G316" s="11">
        <v>2.1403024109673652E-2</v>
      </c>
      <c r="Q316" s="6">
        <v>0</v>
      </c>
      <c r="R316" s="6">
        <v>1347.3720096803756</v>
      </c>
      <c r="S316" s="6">
        <v>8483.4832154191099</v>
      </c>
    </row>
    <row r="317" spans="1:19" x14ac:dyDescent="0.35">
      <c r="A317" t="s">
        <v>300</v>
      </c>
      <c r="B317" s="6">
        <v>9121.212388086009</v>
      </c>
      <c r="C317" s="14">
        <f t="shared" si="12"/>
        <v>0.15893747493213906</v>
      </c>
      <c r="D317" s="14">
        <f t="shared" si="13"/>
        <v>0.11649045663023062</v>
      </c>
      <c r="E317" s="4">
        <f t="shared" si="14"/>
        <v>6.1409804423058052</v>
      </c>
      <c r="F317" s="11">
        <v>3.0263573133839206E-2</v>
      </c>
      <c r="G317" s="11">
        <v>2.2796611477655215E-2</v>
      </c>
      <c r="Q317" s="6">
        <v>1449.7024652821362</v>
      </c>
      <c r="R317" s="6">
        <v>1062.5341961094555</v>
      </c>
      <c r="S317" s="6">
        <v>6140.9804423058049</v>
      </c>
    </row>
    <row r="318" spans="1:19" x14ac:dyDescent="0.35">
      <c r="A318" t="s">
        <v>301</v>
      </c>
      <c r="B318" s="6">
        <v>10941.244477239374</v>
      </c>
      <c r="C318" s="14">
        <f t="shared" si="12"/>
        <v>0.14343053611547926</v>
      </c>
      <c r="D318" s="14">
        <f t="shared" si="13"/>
        <v>0.14289189637494126</v>
      </c>
      <c r="E318" s="4">
        <f t="shared" si="14"/>
        <v>8.0044541646298697</v>
      </c>
      <c r="F318" s="11">
        <v>4.1435764634599082E-2</v>
      </c>
      <c r="G318" s="11">
        <v>1.8657975965626905E-2</v>
      </c>
      <c r="Q318" s="6">
        <v>1569.3085611409701</v>
      </c>
      <c r="R318" s="6">
        <v>1563.4151720545869</v>
      </c>
      <c r="S318" s="6">
        <v>8004.4541646298694</v>
      </c>
    </row>
    <row r="319" spans="1:19" x14ac:dyDescent="0.35">
      <c r="A319" t="s">
        <v>302</v>
      </c>
      <c r="B319" s="6">
        <v>11179.53852866586</v>
      </c>
      <c r="C319" s="14">
        <f t="shared" si="12"/>
        <v>5.484465232593644E-4</v>
      </c>
      <c r="D319" s="14">
        <f t="shared" si="13"/>
        <v>0.47992885184152378</v>
      </c>
      <c r="E319" s="4">
        <f t="shared" si="14"/>
        <v>6.355857027762049</v>
      </c>
      <c r="F319" s="11">
        <v>2.909605158066686E-2</v>
      </c>
      <c r="G319" s="11">
        <v>2.4641413863158768E-2</v>
      </c>
      <c r="Q319" s="6">
        <v>6.131379037690901</v>
      </c>
      <c r="R319" s="6">
        <v>5365.3830901806841</v>
      </c>
      <c r="S319" s="6">
        <v>6355.8570277620493</v>
      </c>
    </row>
    <row r="320" spans="1:19" x14ac:dyDescent="0.35">
      <c r="A320" t="s">
        <v>303</v>
      </c>
      <c r="B320" s="6">
        <v>14839.235214734315</v>
      </c>
      <c r="C320" s="14">
        <f t="shared" ref="C320:C382" si="15">Q320/B320</f>
        <v>5.8884955181256744E-4</v>
      </c>
      <c r="D320" s="14">
        <f t="shared" ref="D320:D382" si="16">R320/B320</f>
        <v>0.49899146276775525</v>
      </c>
      <c r="E320" s="4">
        <f t="shared" si="14"/>
        <v>6.9557862418711025</v>
      </c>
      <c r="F320" s="11">
        <v>3.2193112157880011E-2</v>
      </c>
      <c r="G320" s="11">
        <v>2.1263319149590787E-2</v>
      </c>
      <c r="Q320" s="6">
        <v>8.7380770054375692</v>
      </c>
      <c r="R320" s="6">
        <v>7404.6516861550608</v>
      </c>
      <c r="S320" s="6">
        <v>6955.7862418711029</v>
      </c>
    </row>
    <row r="321" spans="1:19" x14ac:dyDescent="0.35">
      <c r="A321" t="s">
        <v>304</v>
      </c>
      <c r="B321" s="6">
        <v>9407.1188530233994</v>
      </c>
      <c r="C321" s="14">
        <f t="shared" si="15"/>
        <v>0.38469764558015124</v>
      </c>
      <c r="D321" s="14">
        <f t="shared" si="16"/>
        <v>0.15526840615601223</v>
      </c>
      <c r="E321" s="4">
        <f t="shared" si="14"/>
        <v>6.6274116178276161</v>
      </c>
      <c r="F321" s="11">
        <v>3.4614885914227012E-2</v>
      </c>
      <c r="G321" s="11">
        <v>2.5981635049332708E-2</v>
      </c>
      <c r="Q321" s="6">
        <v>3618.8964744507543</v>
      </c>
      <c r="R321" s="6">
        <v>1460.6283508291172</v>
      </c>
      <c r="S321" s="6">
        <v>6627.4116178276163</v>
      </c>
    </row>
    <row r="322" spans="1:19" x14ac:dyDescent="0.35">
      <c r="A322" t="s">
        <v>305</v>
      </c>
      <c r="B322" s="6">
        <v>15242.521931880961</v>
      </c>
      <c r="C322" s="14">
        <f t="shared" si="15"/>
        <v>0</v>
      </c>
      <c r="D322" s="14">
        <f t="shared" si="16"/>
        <v>0.1181697168523843</v>
      </c>
      <c r="E322" s="4">
        <f t="shared" si="14"/>
        <v>8.3225580139746267</v>
      </c>
      <c r="F322" s="11">
        <v>3.6130153172996282E-2</v>
      </c>
      <c r="G322" s="11">
        <v>2.2449176906188084E-2</v>
      </c>
      <c r="Q322" s="6">
        <v>0</v>
      </c>
      <c r="R322" s="6">
        <v>1801.2045008066309</v>
      </c>
      <c r="S322" s="6">
        <v>8322.5580139746271</v>
      </c>
    </row>
    <row r="323" spans="1:19" x14ac:dyDescent="0.35">
      <c r="A323" t="s">
        <v>306</v>
      </c>
      <c r="B323" s="6">
        <v>7737.3512313570463</v>
      </c>
      <c r="C323" s="14">
        <f t="shared" si="15"/>
        <v>0.39017502994898423</v>
      </c>
      <c r="D323" s="14">
        <f t="shared" si="16"/>
        <v>0.11497285360460779</v>
      </c>
      <c r="E323" s="4">
        <f t="shared" si="14"/>
        <v>5.9135202283813388</v>
      </c>
      <c r="F323" s="11">
        <v>2.5696144780051666E-2</v>
      </c>
      <c r="G323" s="11">
        <v>2.49357084030426E-2</v>
      </c>
      <c r="Q323" s="6">
        <v>3018.9212484205455</v>
      </c>
      <c r="R323" s="6">
        <v>889.5853504102455</v>
      </c>
      <c r="S323" s="6">
        <v>5913.5202283813387</v>
      </c>
    </row>
    <row r="324" spans="1:19" x14ac:dyDescent="0.35">
      <c r="A324" t="s">
        <v>307</v>
      </c>
      <c r="B324" s="6">
        <v>10272.700648460381</v>
      </c>
      <c r="C324" s="14">
        <f t="shared" si="15"/>
        <v>4.5613676872931802E-2</v>
      </c>
      <c r="D324" s="14">
        <f t="shared" si="16"/>
        <v>0.44360274699955821</v>
      </c>
      <c r="E324" s="4">
        <f t="shared" si="14"/>
        <v>6.702233624648219</v>
      </c>
      <c r="F324" s="11">
        <v>2.6694083199850116E-2</v>
      </c>
      <c r="G324" s="11">
        <v>2.1649551872052974E-2</v>
      </c>
      <c r="Q324" s="6">
        <v>468.57564799122878</v>
      </c>
      <c r="R324" s="6">
        <v>4556.9982267611676</v>
      </c>
      <c r="S324" s="6">
        <v>6702.2336246482191</v>
      </c>
    </row>
    <row r="325" spans="1:19" x14ac:dyDescent="0.35">
      <c r="A325" t="s">
        <v>308</v>
      </c>
      <c r="B325" s="6">
        <v>8743.5951071813925</v>
      </c>
      <c r="C325" s="14">
        <f t="shared" si="15"/>
        <v>0</v>
      </c>
      <c r="D325" s="14">
        <f t="shared" si="16"/>
        <v>0.24384060851971351</v>
      </c>
      <c r="E325" s="4">
        <f t="shared" ref="E325:E388" si="17">S325/1000</f>
        <v>6.8617621782273783</v>
      </c>
      <c r="F325" s="11">
        <v>3.0915763083866121E-2</v>
      </c>
      <c r="G325" s="11">
        <v>2.4692837588845995E-2</v>
      </c>
      <c r="Q325" s="6">
        <v>0</v>
      </c>
      <c r="R325" s="6">
        <v>2132.0435515851004</v>
      </c>
      <c r="S325" s="6">
        <v>6861.7621782273782</v>
      </c>
    </row>
    <row r="326" spans="1:19" x14ac:dyDescent="0.35">
      <c r="A326" t="s">
        <v>309</v>
      </c>
      <c r="B326" s="6">
        <v>9186.2313581698054</v>
      </c>
      <c r="C326" s="14">
        <f t="shared" si="15"/>
        <v>4.2809094557822031E-2</v>
      </c>
      <c r="D326" s="14">
        <f t="shared" si="16"/>
        <v>0.11563281975735411</v>
      </c>
      <c r="E326" s="4">
        <f t="shared" si="17"/>
        <v>6.9647237750702349</v>
      </c>
      <c r="F326" s="11">
        <v>3.2846303770609708E-2</v>
      </c>
      <c r="G326" s="11">
        <v>2.2178298008641573E-2</v>
      </c>
      <c r="Q326" s="6">
        <v>393.25424684192109</v>
      </c>
      <c r="R326" s="6">
        <v>1062.2298348886034</v>
      </c>
      <c r="S326" s="6">
        <v>6964.7237750702352</v>
      </c>
    </row>
    <row r="327" spans="1:19" x14ac:dyDescent="0.35">
      <c r="A327" t="s">
        <v>310</v>
      </c>
      <c r="B327" s="6">
        <v>13660.549864771561</v>
      </c>
      <c r="C327" s="14">
        <f t="shared" si="15"/>
        <v>0</v>
      </c>
      <c r="D327" s="14">
        <f t="shared" si="16"/>
        <v>0.11686688756629235</v>
      </c>
      <c r="E327" s="4">
        <f t="shared" si="17"/>
        <v>7.9035598065935284</v>
      </c>
      <c r="F327" s="11">
        <v>3.6193633363537092E-2</v>
      </c>
      <c r="G327" s="11">
        <v>2.1520182229808338E-2</v>
      </c>
      <c r="Q327" s="6">
        <v>0</v>
      </c>
      <c r="R327" s="6">
        <v>1596.4659451399882</v>
      </c>
      <c r="S327" s="6">
        <v>7903.5598065935283</v>
      </c>
    </row>
    <row r="328" spans="1:19" x14ac:dyDescent="0.35">
      <c r="A328" t="s">
        <v>311</v>
      </c>
      <c r="B328" s="6">
        <v>9938.3190710254094</v>
      </c>
      <c r="C328" s="14">
        <f t="shared" si="15"/>
        <v>0</v>
      </c>
      <c r="D328" s="14">
        <f t="shared" si="16"/>
        <v>0.46456771236225869</v>
      </c>
      <c r="E328" s="4">
        <f t="shared" si="17"/>
        <v>5.7795424543989355</v>
      </c>
      <c r="F328" s="11">
        <v>1.892928552517037E-2</v>
      </c>
      <c r="G328" s="11">
        <v>2.4360905871649408E-2</v>
      </c>
      <c r="Q328" s="6">
        <v>0</v>
      </c>
      <c r="R328" s="6">
        <v>4617.0221555524822</v>
      </c>
      <c r="S328" s="6">
        <v>5779.5424543989357</v>
      </c>
    </row>
    <row r="329" spans="1:19" x14ac:dyDescent="0.35">
      <c r="A329" t="s">
        <v>312</v>
      </c>
      <c r="B329" s="6">
        <v>9409.4433608633935</v>
      </c>
      <c r="C329" s="14">
        <f t="shared" si="15"/>
        <v>0</v>
      </c>
      <c r="D329" s="14">
        <f t="shared" si="16"/>
        <v>0.11638639108806609</v>
      </c>
      <c r="E329" s="4">
        <f t="shared" si="17"/>
        <v>6.2111817055889409</v>
      </c>
      <c r="F329" s="11">
        <v>2.7847062237676523E-2</v>
      </c>
      <c r="G329" s="11">
        <v>2.626184712945645E-2</v>
      </c>
      <c r="Q329" s="6">
        <v>0</v>
      </c>
      <c r="R329" s="6">
        <v>1095.1311549184538</v>
      </c>
      <c r="S329" s="6">
        <v>6211.1817055889405</v>
      </c>
    </row>
    <row r="330" spans="1:19" x14ac:dyDescent="0.35">
      <c r="A330" t="s">
        <v>313</v>
      </c>
      <c r="B330" s="6">
        <v>13265.3587400632</v>
      </c>
      <c r="C330" s="14">
        <f t="shared" si="15"/>
        <v>8.6585351688584396E-3</v>
      </c>
      <c r="D330" s="14">
        <f t="shared" si="16"/>
        <v>0.48745645378977509</v>
      </c>
      <c r="E330" s="4">
        <f t="shared" si="17"/>
        <v>7.7364578319885684</v>
      </c>
      <c r="F330" s="11">
        <v>3.8274414284703573E-2</v>
      </c>
      <c r="G330" s="11">
        <v>2.120043851365927E-2</v>
      </c>
      <c r="Q330" s="6">
        <v>114.85857517836091</v>
      </c>
      <c r="R330" s="6">
        <v>6466.2847296804066</v>
      </c>
      <c r="S330" s="6">
        <v>7736.4578319885686</v>
      </c>
    </row>
    <row r="331" spans="1:19" x14ac:dyDescent="0.35">
      <c r="A331" t="s">
        <v>314</v>
      </c>
      <c r="B331" s="6">
        <v>10584.593752629897</v>
      </c>
      <c r="C331" s="14">
        <f t="shared" si="15"/>
        <v>0</v>
      </c>
      <c r="D331" s="14">
        <f t="shared" si="16"/>
        <v>0.11843209970072986</v>
      </c>
      <c r="E331" s="4">
        <f t="shared" si="17"/>
        <v>5.8332247577351319</v>
      </c>
      <c r="F331" s="11">
        <v>2.3854862224229834E-2</v>
      </c>
      <c r="G331" s="11">
        <v>2.5600089176947449E-2</v>
      </c>
      <c r="Q331" s="6">
        <v>0</v>
      </c>
      <c r="R331" s="6">
        <v>1253.5556626031864</v>
      </c>
      <c r="S331" s="6">
        <v>5833.2247577351318</v>
      </c>
    </row>
    <row r="332" spans="1:19" x14ac:dyDescent="0.35">
      <c r="A332" t="s">
        <v>315</v>
      </c>
      <c r="B332" s="6">
        <v>6492.8537227029565</v>
      </c>
      <c r="C332" s="14">
        <f t="shared" si="15"/>
        <v>0</v>
      </c>
      <c r="D332" s="14">
        <f t="shared" si="16"/>
        <v>0.42438612036926143</v>
      </c>
      <c r="E332" s="4">
        <f t="shared" si="17"/>
        <v>5.7443738431404787</v>
      </c>
      <c r="F332" s="11">
        <v>2.7255529874025131E-2</v>
      </c>
      <c r="G332" s="11">
        <v>2.5995742674648437E-2</v>
      </c>
      <c r="Q332" s="6">
        <v>0</v>
      </c>
      <c r="R332" s="6">
        <v>2755.477001503024</v>
      </c>
      <c r="S332" s="6">
        <v>5744.373843140479</v>
      </c>
    </row>
    <row r="333" spans="1:19" x14ac:dyDescent="0.35">
      <c r="A333" t="s">
        <v>316</v>
      </c>
      <c r="B333" s="6">
        <v>7600.4851407884817</v>
      </c>
      <c r="C333" s="14">
        <f t="shared" si="15"/>
        <v>0</v>
      </c>
      <c r="D333" s="14">
        <f t="shared" si="16"/>
        <v>0.11724080425576619</v>
      </c>
      <c r="E333" s="4">
        <f t="shared" si="17"/>
        <v>6.3837161448545139</v>
      </c>
      <c r="F333" s="11">
        <v>2.5759501487091052E-2</v>
      </c>
      <c r="G333" s="11">
        <v>2.5273966827638938E-2</v>
      </c>
      <c r="Q333" s="6">
        <v>0</v>
      </c>
      <c r="R333" s="6">
        <v>891.0869906400419</v>
      </c>
      <c r="S333" s="6">
        <v>6383.7161448545139</v>
      </c>
    </row>
    <row r="334" spans="1:19" x14ac:dyDescent="0.35">
      <c r="A334" t="s">
        <v>317</v>
      </c>
      <c r="B334" s="6">
        <v>11820.121725811747</v>
      </c>
      <c r="C334" s="14">
        <f t="shared" si="15"/>
        <v>0.10517658859674725</v>
      </c>
      <c r="D334" s="14">
        <f t="shared" si="16"/>
        <v>0.3696526844002076</v>
      </c>
      <c r="E334" s="4">
        <f t="shared" si="17"/>
        <v>7.8142890856623692</v>
      </c>
      <c r="F334" s="11">
        <v>4.1810517147420567E-2</v>
      </c>
      <c r="G334" s="11">
        <v>2.1186033444951402E-2</v>
      </c>
      <c r="Q334" s="6">
        <v>1243.2000799191762</v>
      </c>
      <c r="R334" s="6">
        <v>4369.3397258835266</v>
      </c>
      <c r="S334" s="6">
        <v>7814.289085662369</v>
      </c>
    </row>
    <row r="335" spans="1:19" x14ac:dyDescent="0.35">
      <c r="A335" t="s">
        <v>318</v>
      </c>
      <c r="B335" s="6">
        <v>8321.7262584395448</v>
      </c>
      <c r="C335" s="14">
        <f t="shared" si="15"/>
        <v>0.22952168757880786</v>
      </c>
      <c r="D335" s="14">
        <f t="shared" si="16"/>
        <v>0.11664217927448794</v>
      </c>
      <c r="E335" s="4">
        <f t="shared" si="17"/>
        <v>5.5952573170777367</v>
      </c>
      <c r="F335" s="11">
        <v>2.6431342941925617E-2</v>
      </c>
      <c r="G335" s="11">
        <v>2.4939402279913203E-2</v>
      </c>
      <c r="Q335" s="6">
        <v>1910.016654405923</v>
      </c>
      <c r="R335" s="6">
        <v>970.66428611011918</v>
      </c>
      <c r="S335" s="6">
        <v>5595.2573170777368</v>
      </c>
    </row>
    <row r="336" spans="1:19" x14ac:dyDescent="0.35">
      <c r="A336" t="s">
        <v>425</v>
      </c>
      <c r="B336" s="6">
        <v>12004.429531606696</v>
      </c>
      <c r="C336" s="14">
        <f t="shared" si="15"/>
        <v>7.4181639899426791E-2</v>
      </c>
      <c r="D336" s="14">
        <f t="shared" si="16"/>
        <v>0.4172112163826332</v>
      </c>
      <c r="E336" s="4">
        <f t="shared" si="17"/>
        <v>7.8070173097936983</v>
      </c>
      <c r="F336" s="11">
        <v>4.2773187519120404E-2</v>
      </c>
      <c r="G336" s="11">
        <v>2.4684385497672379E-2</v>
      </c>
      <c r="Q336" s="6">
        <v>890.50826871169249</v>
      </c>
      <c r="R336" s="6">
        <v>5008.3826468612333</v>
      </c>
      <c r="S336" s="6">
        <v>7807.0173097936986</v>
      </c>
    </row>
    <row r="337" spans="1:19" x14ac:dyDescent="0.35">
      <c r="A337" t="s">
        <v>319</v>
      </c>
      <c r="B337" s="6">
        <v>16290.302844808963</v>
      </c>
      <c r="C337" s="14">
        <f t="shared" si="15"/>
        <v>7.0958031724089275E-4</v>
      </c>
      <c r="D337" s="14">
        <f t="shared" si="16"/>
        <v>0.55048554688479567</v>
      </c>
      <c r="E337" s="4">
        <f t="shared" si="17"/>
        <v>9.4700056566026536</v>
      </c>
      <c r="F337" s="11">
        <v>4.9229839167459266E-2</v>
      </c>
      <c r="G337" s="11">
        <v>1.9477050364534954E-2</v>
      </c>
      <c r="Q337" s="6">
        <v>11.559278260569762</v>
      </c>
      <c r="R337" s="6">
        <v>8967.5762704436038</v>
      </c>
      <c r="S337" s="6">
        <v>9470.0056566026542</v>
      </c>
    </row>
    <row r="338" spans="1:19" x14ac:dyDescent="0.35">
      <c r="A338" t="s">
        <v>320</v>
      </c>
      <c r="B338" s="6">
        <v>8218.2514662182257</v>
      </c>
      <c r="C338" s="14">
        <f t="shared" si="15"/>
        <v>0.41779648027432997</v>
      </c>
      <c r="D338" s="14">
        <f t="shared" si="16"/>
        <v>0.11496953822311724</v>
      </c>
      <c r="E338" s="4">
        <f t="shared" si="17"/>
        <v>6.3813238222012529</v>
      </c>
      <c r="F338" s="11">
        <v>2.6687257581667678E-2</v>
      </c>
      <c r="G338" s="11">
        <v>2.3625605310777509E-2</v>
      </c>
      <c r="Q338" s="6">
        <v>3433.5565365953262</v>
      </c>
      <c r="R338" s="6">
        <v>944.84857607256561</v>
      </c>
      <c r="S338" s="6">
        <v>6381.3238222012533</v>
      </c>
    </row>
    <row r="339" spans="1:19" x14ac:dyDescent="0.35">
      <c r="A339" t="s">
        <v>321</v>
      </c>
      <c r="B339" s="6">
        <v>9575.2716767942111</v>
      </c>
      <c r="C339" s="14">
        <f t="shared" si="15"/>
        <v>0</v>
      </c>
      <c r="D339" s="14">
        <f t="shared" si="16"/>
        <v>0.11583390328237232</v>
      </c>
      <c r="E339" s="4">
        <f t="shared" si="17"/>
        <v>6.8231757351598077</v>
      </c>
      <c r="F339" s="11">
        <v>3.052916809827777E-2</v>
      </c>
      <c r="G339" s="11">
        <v>2.3513361590664195E-2</v>
      </c>
      <c r="Q339" s="6">
        <v>0</v>
      </c>
      <c r="R339" s="6">
        <v>1109.1410933122197</v>
      </c>
      <c r="S339" s="6">
        <v>6823.175735159808</v>
      </c>
    </row>
    <row r="340" spans="1:19" x14ac:dyDescent="0.35">
      <c r="A340" t="s">
        <v>322</v>
      </c>
      <c r="B340" s="6">
        <v>13955.015247715863</v>
      </c>
      <c r="C340" s="14">
        <f t="shared" si="15"/>
        <v>0</v>
      </c>
      <c r="D340" s="14">
        <f t="shared" si="16"/>
        <v>0.11609201778423332</v>
      </c>
      <c r="E340" s="4">
        <f t="shared" si="17"/>
        <v>7.4877347690938603</v>
      </c>
      <c r="F340" s="11">
        <v>3.7111291005318625E-2</v>
      </c>
      <c r="G340" s="11">
        <v>2.3889748567966773E-2</v>
      </c>
      <c r="Q340" s="6">
        <v>0</v>
      </c>
      <c r="R340" s="6">
        <v>1620.065878317077</v>
      </c>
      <c r="S340" s="6">
        <v>7487.7347690938605</v>
      </c>
    </row>
    <row r="341" spans="1:19" x14ac:dyDescent="0.35">
      <c r="A341" t="s">
        <v>323</v>
      </c>
      <c r="B341" s="6">
        <v>15125.14716135291</v>
      </c>
      <c r="C341" s="14">
        <f t="shared" si="15"/>
        <v>0</v>
      </c>
      <c r="D341" s="14">
        <f t="shared" si="16"/>
        <v>0.25627233691886531</v>
      </c>
      <c r="E341" s="4">
        <f t="shared" si="17"/>
        <v>9.1573689106611074</v>
      </c>
      <c r="F341" s="11">
        <v>4.8061791357868477E-2</v>
      </c>
      <c r="G341" s="11">
        <v>2.2846235910764623E-2</v>
      </c>
      <c r="Q341" s="6">
        <v>0</v>
      </c>
      <c r="R341" s="6">
        <v>3876.1568092816519</v>
      </c>
      <c r="S341" s="6">
        <v>9157.3689106611073</v>
      </c>
    </row>
    <row r="342" spans="1:19" x14ac:dyDescent="0.35">
      <c r="A342" t="s">
        <v>324</v>
      </c>
      <c r="B342" s="6">
        <v>19342.194790166512</v>
      </c>
      <c r="C342" s="14">
        <f t="shared" si="15"/>
        <v>0.25010004970557759</v>
      </c>
      <c r="D342" s="14">
        <f t="shared" si="16"/>
        <v>0.11456880594913961</v>
      </c>
      <c r="E342" s="4">
        <f t="shared" si="17"/>
        <v>11.223633517054651</v>
      </c>
      <c r="F342" s="11">
        <v>5.1629615641576976E-2</v>
      </c>
      <c r="G342" s="11">
        <v>1.7327290682113361E-2</v>
      </c>
      <c r="Q342" s="6">
        <v>4837.4838784356089</v>
      </c>
      <c r="R342" s="6">
        <v>2216.0121615450462</v>
      </c>
      <c r="S342" s="6">
        <v>11223.633517054652</v>
      </c>
    </row>
    <row r="343" spans="1:19" x14ac:dyDescent="0.35">
      <c r="A343" t="s">
        <v>325</v>
      </c>
      <c r="B343" s="6">
        <v>13262.208608379782</v>
      </c>
      <c r="C343" s="14">
        <f t="shared" si="15"/>
        <v>0</v>
      </c>
      <c r="D343" s="14">
        <f t="shared" si="16"/>
        <v>0.23829977099613958</v>
      </c>
      <c r="E343" s="4">
        <f t="shared" si="17"/>
        <v>9.5797550307087285</v>
      </c>
      <c r="F343" s="11">
        <v>5.1255453553500585E-2</v>
      </c>
      <c r="G343" s="11">
        <v>2.0651380705660083E-2</v>
      </c>
      <c r="Q343" s="6">
        <v>0</v>
      </c>
      <c r="R343" s="6">
        <v>3160.3812742799332</v>
      </c>
      <c r="S343" s="6">
        <v>9579.7550307087276</v>
      </c>
    </row>
    <row r="344" spans="1:19" x14ac:dyDescent="0.35">
      <c r="A344" t="s">
        <v>326</v>
      </c>
      <c r="B344" s="6">
        <v>9569.3622292537675</v>
      </c>
      <c r="C344" s="14">
        <f t="shared" si="15"/>
        <v>0.30965803364662176</v>
      </c>
      <c r="D344" s="14">
        <f t="shared" si="16"/>
        <v>0.17098277677984583</v>
      </c>
      <c r="E344" s="4">
        <f t="shared" si="17"/>
        <v>6.239776493633415</v>
      </c>
      <c r="F344" s="11">
        <v>2.4423939715377596E-2</v>
      </c>
      <c r="G344" s="11">
        <v>2.1581876596920901E-2</v>
      </c>
      <c r="Q344" s="6">
        <v>2963.2298911629746</v>
      </c>
      <c r="R344" s="6">
        <v>1636.1961259699847</v>
      </c>
      <c r="S344" s="6">
        <v>6239.7764936334152</v>
      </c>
    </row>
    <row r="345" spans="1:19" x14ac:dyDescent="0.35">
      <c r="A345" t="s">
        <v>327</v>
      </c>
      <c r="B345" s="6">
        <v>8377.6400198276115</v>
      </c>
      <c r="C345" s="14">
        <f t="shared" si="15"/>
        <v>5.6803734786906295E-4</v>
      </c>
      <c r="D345" s="14">
        <f t="shared" si="16"/>
        <v>0.11500733293699958</v>
      </c>
      <c r="E345" s="4">
        <f t="shared" si="17"/>
        <v>6.104378833957953</v>
      </c>
      <c r="F345" s="11">
        <v>2.5373482203600473E-2</v>
      </c>
      <c r="G345" s="11">
        <v>2.3354611310205442E-2</v>
      </c>
      <c r="Q345" s="6">
        <v>4.7588124182646006</v>
      </c>
      <c r="R345" s="6">
        <v>963.49003498664592</v>
      </c>
      <c r="S345" s="6">
        <v>6104.3788339579532</v>
      </c>
    </row>
    <row r="346" spans="1:19" x14ac:dyDescent="0.35">
      <c r="A346" t="s">
        <v>328</v>
      </c>
      <c r="B346" s="6">
        <v>10162.578286304384</v>
      </c>
      <c r="C346" s="14">
        <f t="shared" si="15"/>
        <v>8.2854598828261804E-3</v>
      </c>
      <c r="D346" s="14">
        <f t="shared" si="16"/>
        <v>0.25299490490246174</v>
      </c>
      <c r="E346" s="4">
        <f t="shared" si="17"/>
        <v>7.5140464951027788</v>
      </c>
      <c r="F346" s="11">
        <v>3.8154658126446916E-2</v>
      </c>
      <c r="G346" s="11">
        <v>2.255410320860185E-2</v>
      </c>
      <c r="Q346" s="6">
        <v>84.2016346972554</v>
      </c>
      <c r="R346" s="6">
        <v>2571.0805271074005</v>
      </c>
      <c r="S346" s="6">
        <v>7514.0464951027789</v>
      </c>
    </row>
    <row r="347" spans="1:19" x14ac:dyDescent="0.35">
      <c r="A347" t="s">
        <v>329</v>
      </c>
      <c r="B347" s="6">
        <v>7492.4153186136382</v>
      </c>
      <c r="C347" s="14">
        <f t="shared" si="15"/>
        <v>0</v>
      </c>
      <c r="D347" s="14">
        <f t="shared" si="16"/>
        <v>0.11618735957483416</v>
      </c>
      <c r="E347" s="4">
        <f t="shared" si="17"/>
        <v>5.8952999700357864</v>
      </c>
      <c r="F347" s="11">
        <v>1.9615313980399396E-2</v>
      </c>
      <c r="G347" s="11">
        <v>2.5973492738847082E-2</v>
      </c>
      <c r="Q347" s="6">
        <v>0</v>
      </c>
      <c r="R347" s="6">
        <v>870.52395270775844</v>
      </c>
      <c r="S347" s="6">
        <v>5895.2999700357868</v>
      </c>
    </row>
    <row r="348" spans="1:19" x14ac:dyDescent="0.35">
      <c r="A348" t="s">
        <v>330</v>
      </c>
      <c r="B348" s="6">
        <v>14372.311545310204</v>
      </c>
      <c r="C348" s="14">
        <f t="shared" si="15"/>
        <v>0</v>
      </c>
      <c r="D348" s="14">
        <f t="shared" si="16"/>
        <v>0.11805657560453266</v>
      </c>
      <c r="E348" s="4">
        <f t="shared" si="17"/>
        <v>7.9103016888495583</v>
      </c>
      <c r="F348" s="11">
        <v>3.2577945694382882E-2</v>
      </c>
      <c r="G348" s="11">
        <v>2.1652672696438335E-2</v>
      </c>
      <c r="Q348" s="6">
        <v>0</v>
      </c>
      <c r="R348" s="6">
        <v>1696.7458845608116</v>
      </c>
      <c r="S348" s="6">
        <v>7910.3016888495586</v>
      </c>
    </row>
    <row r="349" spans="1:19" x14ac:dyDescent="0.35">
      <c r="A349" t="s">
        <v>331</v>
      </c>
      <c r="B349" s="6">
        <v>9149.5038276432533</v>
      </c>
      <c r="C349" s="14">
        <f t="shared" si="15"/>
        <v>0</v>
      </c>
      <c r="D349" s="14">
        <f t="shared" si="16"/>
        <v>0.1157518738367848</v>
      </c>
      <c r="E349" s="4">
        <f t="shared" si="17"/>
        <v>5.7783303296113537</v>
      </c>
      <c r="F349" s="11">
        <v>2.0162990716409368E-2</v>
      </c>
      <c r="G349" s="11">
        <v>2.3382610344348187E-2</v>
      </c>
      <c r="Q349" s="6">
        <v>0</v>
      </c>
      <c r="R349" s="6">
        <v>1059.0722127265415</v>
      </c>
      <c r="S349" s="6">
        <v>5778.3303296113536</v>
      </c>
    </row>
    <row r="350" spans="1:19" x14ac:dyDescent="0.35">
      <c r="A350" t="s">
        <v>332</v>
      </c>
      <c r="B350" s="6">
        <v>12558.58557535394</v>
      </c>
      <c r="C350" s="14">
        <f t="shared" si="15"/>
        <v>0</v>
      </c>
      <c r="D350" s="14">
        <f t="shared" si="16"/>
        <v>0.11632170725714082</v>
      </c>
      <c r="E350" s="4">
        <f t="shared" si="17"/>
        <v>7.7237771937002373</v>
      </c>
      <c r="F350" s="11">
        <v>3.9388687163198766E-2</v>
      </c>
      <c r="G350" s="11">
        <v>2.4554661912496334E-2</v>
      </c>
      <c r="Q350" s="6">
        <v>0</v>
      </c>
      <c r="R350" s="6">
        <v>1460.8361148600725</v>
      </c>
      <c r="S350" s="6">
        <v>7723.7771937002371</v>
      </c>
    </row>
    <row r="351" spans="1:19" x14ac:dyDescent="0.35">
      <c r="A351" t="s">
        <v>333</v>
      </c>
      <c r="B351" s="6">
        <v>5280.0396479203782</v>
      </c>
      <c r="C351" s="14">
        <f t="shared" si="15"/>
        <v>7.8619412586688836E-2</v>
      </c>
      <c r="D351" s="14">
        <f t="shared" si="16"/>
        <v>0.30453445893549269</v>
      </c>
      <c r="E351" s="4">
        <f t="shared" si="17"/>
        <v>5.4383731132770645</v>
      </c>
      <c r="F351" s="11">
        <v>2.2738985344383122E-2</v>
      </c>
      <c r="G351" s="11">
        <v>2.3512685693978463E-2</v>
      </c>
      <c r="Q351" s="6">
        <v>415.1136155539275</v>
      </c>
      <c r="R351" s="6">
        <v>1607.9540173373816</v>
      </c>
      <c r="S351" s="6">
        <v>5438.3731132770645</v>
      </c>
    </row>
    <row r="352" spans="1:19" x14ac:dyDescent="0.35">
      <c r="A352" t="s">
        <v>334</v>
      </c>
      <c r="B352" s="6">
        <v>14497.575493848073</v>
      </c>
      <c r="C352" s="14">
        <f t="shared" si="15"/>
        <v>3.2463752142264488E-3</v>
      </c>
      <c r="D352" s="14">
        <f t="shared" si="16"/>
        <v>0.50599853132637262</v>
      </c>
      <c r="E352" s="4">
        <f t="shared" si="17"/>
        <v>7.4526504876559718</v>
      </c>
      <c r="F352" s="11">
        <v>3.8962697152698622E-2</v>
      </c>
      <c r="G352" s="11">
        <v>2.072507490800013E-2</v>
      </c>
      <c r="Q352" s="6">
        <v>47.064569749605155</v>
      </c>
      <c r="R352" s="6">
        <v>7335.7519076803364</v>
      </c>
      <c r="S352" s="6">
        <v>7452.650487655972</v>
      </c>
    </row>
    <row r="353" spans="1:19" x14ac:dyDescent="0.35">
      <c r="A353" t="s">
        <v>335</v>
      </c>
      <c r="B353" s="6">
        <v>14543.708106341912</v>
      </c>
      <c r="C353" s="14">
        <f t="shared" si="15"/>
        <v>0</v>
      </c>
      <c r="D353" s="14">
        <f t="shared" si="16"/>
        <v>0.52042893614413732</v>
      </c>
      <c r="E353" s="4">
        <f t="shared" si="17"/>
        <v>8.6251322307226914</v>
      </c>
      <c r="F353" s="11">
        <v>4.0399964284305367E-2</v>
      </c>
      <c r="G353" s="11">
        <v>2.2592280755765692E-2</v>
      </c>
      <c r="Q353" s="6">
        <v>0</v>
      </c>
      <c r="R353" s="6">
        <v>7568.9665373743874</v>
      </c>
      <c r="S353" s="6">
        <v>8625.132230722691</v>
      </c>
    </row>
    <row r="354" spans="1:19" x14ac:dyDescent="0.35">
      <c r="A354" t="s">
        <v>336</v>
      </c>
      <c r="B354" s="6">
        <v>18386.09912010231</v>
      </c>
      <c r="C354" s="14">
        <f t="shared" si="15"/>
        <v>0</v>
      </c>
      <c r="D354" s="14">
        <f t="shared" si="16"/>
        <v>0.11488426808268537</v>
      </c>
      <c r="E354" s="4">
        <f t="shared" si="17"/>
        <v>9.5941106660434858</v>
      </c>
      <c r="F354" s="11">
        <v>4.5829761248191048E-2</v>
      </c>
      <c r="G354" s="11">
        <v>1.8511065684711836E-2</v>
      </c>
      <c r="Q354" s="6">
        <v>0</v>
      </c>
      <c r="R354" s="6">
        <v>2112.2735403086594</v>
      </c>
      <c r="S354" s="6">
        <v>9594.1106660434853</v>
      </c>
    </row>
    <row r="355" spans="1:19" x14ac:dyDescent="0.35">
      <c r="A355" t="s">
        <v>337</v>
      </c>
      <c r="B355" s="6">
        <v>9604.4940796329302</v>
      </c>
      <c r="C355" s="14">
        <f t="shared" si="15"/>
        <v>0.32238780216156981</v>
      </c>
      <c r="D355" s="14">
        <f t="shared" si="16"/>
        <v>0.11533472492288377</v>
      </c>
      <c r="E355" s="4">
        <f t="shared" si="17"/>
        <v>7.5952210321528781</v>
      </c>
      <c r="F355" s="11">
        <v>3.5965080105175407E-2</v>
      </c>
      <c r="G355" s="11">
        <v>2.1885674504465324E-2</v>
      </c>
      <c r="Q355" s="6">
        <v>3096.3717372066699</v>
      </c>
      <c r="R355" s="6">
        <v>1107.7316826979297</v>
      </c>
      <c r="S355" s="6">
        <v>7595.2210321528783</v>
      </c>
    </row>
    <row r="356" spans="1:19" x14ac:dyDescent="0.35">
      <c r="A356" t="s">
        <v>338</v>
      </c>
      <c r="B356" s="6">
        <v>10529.655846055843</v>
      </c>
      <c r="C356" s="14">
        <f t="shared" si="15"/>
        <v>0.30237918672543773</v>
      </c>
      <c r="D356" s="14">
        <f t="shared" si="16"/>
        <v>0.11563506942326014</v>
      </c>
      <c r="E356" s="4">
        <f t="shared" si="17"/>
        <v>6.6982730313905012</v>
      </c>
      <c r="F356" s="11">
        <v>3.2814679211819353E-2</v>
      </c>
      <c r="G356" s="11">
        <v>2.445549379101597E-2</v>
      </c>
      <c r="Q356" s="6">
        <v>3183.9487712291166</v>
      </c>
      <c r="R356" s="6">
        <v>1217.5974847617044</v>
      </c>
      <c r="S356" s="6">
        <v>6698.2730313905013</v>
      </c>
    </row>
    <row r="357" spans="1:19" x14ac:dyDescent="0.35">
      <c r="A357" t="s">
        <v>339</v>
      </c>
      <c r="B357" s="6">
        <v>17829.951930150542</v>
      </c>
      <c r="C357" s="14">
        <f t="shared" si="15"/>
        <v>0</v>
      </c>
      <c r="D357" s="14">
        <f t="shared" si="16"/>
        <v>0.54073672938123862</v>
      </c>
      <c r="E357" s="4">
        <f t="shared" si="17"/>
        <v>8.3537486944392931</v>
      </c>
      <c r="F357" s="11">
        <v>4.2925555019804884E-2</v>
      </c>
      <c r="G357" s="11">
        <v>2.2355546246377811E-2</v>
      </c>
      <c r="Q357" s="6">
        <v>0</v>
      </c>
      <c r="R357" s="6">
        <v>9641.3098917343068</v>
      </c>
      <c r="S357" s="6">
        <v>8353.7486944392931</v>
      </c>
    </row>
    <row r="358" spans="1:19" x14ac:dyDescent="0.35">
      <c r="A358" t="s">
        <v>340</v>
      </c>
      <c r="B358" s="6">
        <v>11924.643940545038</v>
      </c>
      <c r="C358" s="14">
        <f t="shared" si="15"/>
        <v>9.6381058590440307E-4</v>
      </c>
      <c r="D358" s="14">
        <f t="shared" si="16"/>
        <v>0.13199285507097905</v>
      </c>
      <c r="E358" s="4">
        <f t="shared" si="17"/>
        <v>7.3425335552496476</v>
      </c>
      <c r="F358" s="11">
        <v>3.2062647104111219E-2</v>
      </c>
      <c r="G358" s="11">
        <v>2.1209358880230678E-2</v>
      </c>
      <c r="Q358" s="6">
        <v>11.493098063038103</v>
      </c>
      <c r="R358" s="6">
        <v>1573.9677994173899</v>
      </c>
      <c r="S358" s="6">
        <v>7342.5335552496472</v>
      </c>
    </row>
    <row r="359" spans="1:19" x14ac:dyDescent="0.35">
      <c r="A359" t="s">
        <v>341</v>
      </c>
      <c r="B359" s="6">
        <v>23409.37410792791</v>
      </c>
      <c r="C359" s="14">
        <f t="shared" si="15"/>
        <v>0</v>
      </c>
      <c r="D359" s="14">
        <f t="shared" si="16"/>
        <v>0.11599348986756169</v>
      </c>
      <c r="E359" s="4">
        <f t="shared" si="17"/>
        <v>10.604680758262663</v>
      </c>
      <c r="F359" s="11">
        <v>5.2197293018463764E-2</v>
      </c>
      <c r="G359" s="11">
        <v>1.9803504642603054E-2</v>
      </c>
      <c r="Q359" s="6">
        <v>0</v>
      </c>
      <c r="R359" s="6">
        <v>2715.334998393897</v>
      </c>
      <c r="S359" s="6">
        <v>10604.680758262664</v>
      </c>
    </row>
    <row r="360" spans="1:19" x14ac:dyDescent="0.35">
      <c r="A360" t="s">
        <v>342</v>
      </c>
      <c r="B360" s="6">
        <v>11797.397005531417</v>
      </c>
      <c r="C360" s="14">
        <f t="shared" si="15"/>
        <v>1.5132360683214952E-3</v>
      </c>
      <c r="D360" s="14">
        <f t="shared" si="16"/>
        <v>0.11545632114888768</v>
      </c>
      <c r="E360" s="4">
        <f t="shared" si="17"/>
        <v>7.8600469112601967</v>
      </c>
      <c r="F360" s="11">
        <v>3.8736545866315586E-2</v>
      </c>
      <c r="G360" s="11">
        <v>2.2022799784846336E-2</v>
      </c>
      <c r="Q360" s="6">
        <v>17.852246661078141</v>
      </c>
      <c r="R360" s="6">
        <v>1362.0840573915611</v>
      </c>
      <c r="S360" s="6">
        <v>7860.0469112601968</v>
      </c>
    </row>
    <row r="361" spans="1:19" x14ac:dyDescent="0.35">
      <c r="A361" t="s">
        <v>343</v>
      </c>
      <c r="B361" s="6">
        <v>7926.5208357286965</v>
      </c>
      <c r="C361" s="14">
        <f t="shared" si="15"/>
        <v>6.3101915756250709E-2</v>
      </c>
      <c r="D361" s="14">
        <f t="shared" si="16"/>
        <v>0.11580243471933595</v>
      </c>
      <c r="E361" s="4">
        <f t="shared" si="17"/>
        <v>6.4103061325679445</v>
      </c>
      <c r="F361" s="11">
        <v>3.4152287102843015E-2</v>
      </c>
      <c r="G361" s="11">
        <v>2.4288112793980243E-2</v>
      </c>
      <c r="Q361" s="6">
        <v>500.17865001631822</v>
      </c>
      <c r="R361" s="6">
        <v>917.91041163092859</v>
      </c>
      <c r="S361" s="6">
        <v>6410.3061325679446</v>
      </c>
    </row>
    <row r="362" spans="1:19" x14ac:dyDescent="0.35">
      <c r="A362" t="s">
        <v>344</v>
      </c>
      <c r="B362" s="6">
        <v>12132.926581304191</v>
      </c>
      <c r="C362" s="14">
        <f t="shared" si="15"/>
        <v>0.14149598332598745</v>
      </c>
      <c r="D362" s="14">
        <f t="shared" si="16"/>
        <v>0.11698297765721709</v>
      </c>
      <c r="E362" s="4">
        <f t="shared" si="17"/>
        <v>6.9368229100957191</v>
      </c>
      <c r="F362" s="11">
        <v>2.9895167660061395E-2</v>
      </c>
      <c r="G362" s="11">
        <v>2.2242098178798742E-2</v>
      </c>
      <c r="Q362" s="6">
        <v>1716.7603772436478</v>
      </c>
      <c r="R362" s="6">
        <v>1419.3458791773635</v>
      </c>
      <c r="S362" s="6">
        <v>6936.8229100957187</v>
      </c>
    </row>
    <row r="363" spans="1:19" x14ac:dyDescent="0.35">
      <c r="A363" t="s">
        <v>345</v>
      </c>
      <c r="B363" s="6">
        <v>15426.622052082084</v>
      </c>
      <c r="C363" s="14">
        <f t="shared" si="15"/>
        <v>0</v>
      </c>
      <c r="D363" s="14">
        <f t="shared" si="16"/>
        <v>0.11658316202546222</v>
      </c>
      <c r="E363" s="4">
        <f t="shared" si="17"/>
        <v>9.1784420083701264</v>
      </c>
      <c r="F363" s="11">
        <v>4.6187909973821606E-2</v>
      </c>
      <c r="G363" s="11">
        <v>2.0095553320453208E-2</v>
      </c>
      <c r="Q363" s="6">
        <v>0</v>
      </c>
      <c r="R363" s="6">
        <v>1798.4843782034541</v>
      </c>
      <c r="S363" s="6">
        <v>9178.4420083701261</v>
      </c>
    </row>
    <row r="364" spans="1:19" x14ac:dyDescent="0.35">
      <c r="A364" t="s">
        <v>346</v>
      </c>
      <c r="B364" s="6">
        <v>11776.129205787063</v>
      </c>
      <c r="C364" s="14">
        <f t="shared" si="15"/>
        <v>0</v>
      </c>
      <c r="D364" s="14">
        <f t="shared" si="16"/>
        <v>0.50704059853460193</v>
      </c>
      <c r="E364" s="4">
        <f t="shared" si="17"/>
        <v>7.1196090377858319</v>
      </c>
      <c r="F364" s="11">
        <v>3.0926506321587999E-2</v>
      </c>
      <c r="G364" s="11">
        <v>2.6804355865470475E-2</v>
      </c>
      <c r="Q364" s="6">
        <v>0</v>
      </c>
      <c r="R364" s="6">
        <v>5970.9756009230796</v>
      </c>
      <c r="S364" s="6">
        <v>7119.6090377858318</v>
      </c>
    </row>
    <row r="365" spans="1:19" x14ac:dyDescent="0.35">
      <c r="A365" t="s">
        <v>426</v>
      </c>
      <c r="B365" s="6">
        <v>8804.6180859627839</v>
      </c>
      <c r="C365" s="14">
        <f t="shared" si="15"/>
        <v>0.11456398230301354</v>
      </c>
      <c r="D365" s="14">
        <f t="shared" si="16"/>
        <v>0.26461770779589433</v>
      </c>
      <c r="E365" s="4">
        <f t="shared" si="17"/>
        <v>6.333778650795006</v>
      </c>
      <c r="F365" s="11">
        <v>3.2227045810793165E-2</v>
      </c>
      <c r="G365" s="11">
        <v>2.6066602749368117E-2</v>
      </c>
      <c r="Q365" s="6">
        <v>1008.6921105850333</v>
      </c>
      <c r="R365" s="6">
        <v>2329.8578559257462</v>
      </c>
      <c r="S365" s="6">
        <v>6333.7786507950059</v>
      </c>
    </row>
    <row r="366" spans="1:19" x14ac:dyDescent="0.35">
      <c r="A366" t="s">
        <v>347</v>
      </c>
      <c r="B366" s="6">
        <v>7809.1441272779739</v>
      </c>
      <c r="C366" s="14">
        <f t="shared" si="15"/>
        <v>4.2859343666470179E-2</v>
      </c>
      <c r="D366" s="14">
        <f t="shared" si="16"/>
        <v>0.11697929766014202</v>
      </c>
      <c r="E366" s="4">
        <f t="shared" si="17"/>
        <v>7.1240467520226956</v>
      </c>
      <c r="F366" s="11">
        <v>4.0349329769683084E-2</v>
      </c>
      <c r="G366" s="11">
        <v>2.6327948120076661E-2</v>
      </c>
      <c r="Q366" s="6">
        <v>334.69479189200405</v>
      </c>
      <c r="R366" s="6">
        <v>913.50819533580011</v>
      </c>
      <c r="S366" s="6">
        <v>7124.0467520226957</v>
      </c>
    </row>
    <row r="367" spans="1:19" x14ac:dyDescent="0.35">
      <c r="A367" t="s">
        <v>348</v>
      </c>
      <c r="B367" s="6">
        <v>9812.4147474649726</v>
      </c>
      <c r="C367" s="14">
        <f t="shared" si="15"/>
        <v>3.7922072764542125E-2</v>
      </c>
      <c r="D367" s="14">
        <f t="shared" si="16"/>
        <v>0.36404219881089289</v>
      </c>
      <c r="E367" s="4">
        <f t="shared" si="17"/>
        <v>6.9586306986697739</v>
      </c>
      <c r="F367" s="11">
        <v>3.6703125083393351E-2</v>
      </c>
      <c r="G367" s="11">
        <v>2.2568564828340243E-2</v>
      </c>
      <c r="Q367" s="6">
        <v>372.10710604923293</v>
      </c>
      <c r="R367" s="6">
        <v>3572.1330403115808</v>
      </c>
      <c r="S367" s="6">
        <v>6958.6306986697737</v>
      </c>
    </row>
    <row r="368" spans="1:19" x14ac:dyDescent="0.35">
      <c r="A368" t="s">
        <v>349</v>
      </c>
      <c r="B368" s="6">
        <v>8480.6179552028352</v>
      </c>
      <c r="C368" s="14">
        <f t="shared" si="15"/>
        <v>0</v>
      </c>
      <c r="D368" s="14">
        <f t="shared" si="16"/>
        <v>0.36935097497223329</v>
      </c>
      <c r="E368" s="4">
        <f t="shared" si="17"/>
        <v>6.5968921493658641</v>
      </c>
      <c r="F368" s="11">
        <v>3.0603066051988481E-2</v>
      </c>
      <c r="G368" s="11">
        <v>2.3057735682393332E-2</v>
      </c>
      <c r="Q368" s="6">
        <v>0</v>
      </c>
      <c r="R368" s="6">
        <v>3132.3245101211946</v>
      </c>
      <c r="S368" s="6">
        <v>6596.8921493658645</v>
      </c>
    </row>
    <row r="369" spans="1:19" x14ac:dyDescent="0.35">
      <c r="A369" t="s">
        <v>427</v>
      </c>
      <c r="B369" s="6">
        <v>11103.994070270042</v>
      </c>
      <c r="C369" s="14">
        <f t="shared" si="15"/>
        <v>8.0833606351036771E-2</v>
      </c>
      <c r="D369" s="14">
        <f t="shared" si="16"/>
        <v>0.32422427897699624</v>
      </c>
      <c r="E369" s="4">
        <f t="shared" si="17"/>
        <v>7.7155193298429676</v>
      </c>
      <c r="F369" s="11">
        <v>3.9872480339422811E-2</v>
      </c>
      <c r="G369" s="11">
        <v>2.1916780496161303E-2</v>
      </c>
      <c r="Q369" s="6">
        <v>897.57588560045508</v>
      </c>
      <c r="R369" s="6">
        <v>3600.1844711981462</v>
      </c>
      <c r="S369" s="6">
        <v>7715.5193298429676</v>
      </c>
    </row>
    <row r="370" spans="1:19" x14ac:dyDescent="0.35">
      <c r="A370" t="s">
        <v>350</v>
      </c>
      <c r="B370" s="6">
        <v>14866.552156025966</v>
      </c>
      <c r="C370" s="14">
        <f t="shared" si="15"/>
        <v>2.8328294210373792E-2</v>
      </c>
      <c r="D370" s="14">
        <f t="shared" si="16"/>
        <v>0.11700346397095858</v>
      </c>
      <c r="E370" s="4">
        <f t="shared" si="17"/>
        <v>9.7418711939967544</v>
      </c>
      <c r="F370" s="11">
        <v>5.0537641493493046E-2</v>
      </c>
      <c r="G370" s="11">
        <v>2.0222549727014316E-2</v>
      </c>
      <c r="Q370" s="6">
        <v>421.14406336977038</v>
      </c>
      <c r="R370" s="6">
        <v>1739.4380995599606</v>
      </c>
      <c r="S370" s="6">
        <v>9741.8711939967543</v>
      </c>
    </row>
    <row r="371" spans="1:19" x14ac:dyDescent="0.35">
      <c r="A371" t="s">
        <v>351</v>
      </c>
      <c r="B371" s="6">
        <v>17497.247859642186</v>
      </c>
      <c r="C371" s="14">
        <f t="shared" si="15"/>
        <v>6.2280300527276086E-4</v>
      </c>
      <c r="D371" s="14">
        <f t="shared" si="16"/>
        <v>0.52562751052610845</v>
      </c>
      <c r="E371" s="4">
        <f t="shared" si="17"/>
        <v>9.781712009571697</v>
      </c>
      <c r="F371" s="11">
        <v>5.074154374092954E-2</v>
      </c>
      <c r="G371" s="11">
        <v>1.9480684723916619E-2</v>
      </c>
      <c r="Q371" s="6">
        <v>10.897338550987536</v>
      </c>
      <c r="R371" s="6">
        <v>9197.0348335220024</v>
      </c>
      <c r="S371" s="6">
        <v>9781.7120095716964</v>
      </c>
    </row>
    <row r="372" spans="1:19" x14ac:dyDescent="0.35">
      <c r="A372" t="s">
        <v>352</v>
      </c>
      <c r="B372" s="6">
        <v>7226.7860524718963</v>
      </c>
      <c r="C372" s="14">
        <f t="shared" si="15"/>
        <v>0</v>
      </c>
      <c r="D372" s="14">
        <f t="shared" si="16"/>
        <v>0.45312426398737421</v>
      </c>
      <c r="E372" s="4">
        <f t="shared" si="17"/>
        <v>5.4837521917033056</v>
      </c>
      <c r="F372" s="11">
        <v>2.1468137628217976E-2</v>
      </c>
      <c r="G372" s="11">
        <v>2.3917553487268428E-2</v>
      </c>
      <c r="Q372" s="6">
        <v>0</v>
      </c>
      <c r="R372" s="6">
        <v>3274.6321110205495</v>
      </c>
      <c r="S372" s="6">
        <v>5483.7521917033055</v>
      </c>
    </row>
    <row r="373" spans="1:19" x14ac:dyDescent="0.35">
      <c r="A373" t="s">
        <v>353</v>
      </c>
      <c r="B373" s="6">
        <v>7633.0809953666467</v>
      </c>
      <c r="C373" s="14">
        <f t="shared" si="15"/>
        <v>0.14885711491884177</v>
      </c>
      <c r="D373" s="14">
        <f t="shared" si="16"/>
        <v>0.16209649610411744</v>
      </c>
      <c r="E373" s="4">
        <f t="shared" si="17"/>
        <v>5.6454811508473162</v>
      </c>
      <c r="F373" s="11">
        <v>2.6540019942315585E-2</v>
      </c>
      <c r="G373" s="11">
        <v>2.6020423641428314E-2</v>
      </c>
      <c r="Q373" s="6">
        <v>1136.2384149121201</v>
      </c>
      <c r="R373" s="6">
        <v>1237.2956838278626</v>
      </c>
      <c r="S373" s="6">
        <v>5645.4811508473158</v>
      </c>
    </row>
    <row r="374" spans="1:19" x14ac:dyDescent="0.35">
      <c r="A374" t="s">
        <v>354</v>
      </c>
      <c r="B374" s="6">
        <v>12505.62726624694</v>
      </c>
      <c r="C374" s="14">
        <f t="shared" si="15"/>
        <v>0</v>
      </c>
      <c r="D374" s="14">
        <f t="shared" si="16"/>
        <v>0.11586441500108396</v>
      </c>
      <c r="E374" s="4">
        <f t="shared" si="17"/>
        <v>7.2244791171466218</v>
      </c>
      <c r="F374" s="11">
        <v>3.1434749579056787E-2</v>
      </c>
      <c r="G374" s="11">
        <v>2.3485624336173627E-2</v>
      </c>
      <c r="Q374" s="6">
        <v>0</v>
      </c>
      <c r="R374" s="6">
        <v>1448.9571874253065</v>
      </c>
      <c r="S374" s="6">
        <v>7224.4791171466222</v>
      </c>
    </row>
    <row r="375" spans="1:19" x14ac:dyDescent="0.35">
      <c r="A375" t="s">
        <v>355</v>
      </c>
      <c r="B375" s="6">
        <v>6637.7817711857897</v>
      </c>
      <c r="C375" s="14">
        <f t="shared" si="15"/>
        <v>6.1638592820886871E-2</v>
      </c>
      <c r="D375" s="14">
        <f t="shared" si="16"/>
        <v>0.32822534163806488</v>
      </c>
      <c r="E375" s="4">
        <f t="shared" si="17"/>
        <v>5.3577084175668181</v>
      </c>
      <c r="F375" s="11">
        <v>2.4312261698896886E-2</v>
      </c>
      <c r="G375" s="11">
        <v>2.2468605588499724E-2</v>
      </c>
      <c r="Q375" s="6">
        <v>409.14352782802615</v>
      </c>
      <c r="R375" s="6">
        <v>2178.6881895663751</v>
      </c>
      <c r="S375" s="6">
        <v>5357.7084175668178</v>
      </c>
    </row>
    <row r="376" spans="1:19" x14ac:dyDescent="0.35">
      <c r="A376" t="s">
        <v>356</v>
      </c>
      <c r="B376" s="6">
        <v>8507.1464364200638</v>
      </c>
      <c r="C376" s="14">
        <f t="shared" si="15"/>
        <v>0.239420985798381</v>
      </c>
      <c r="D376" s="14">
        <f t="shared" si="16"/>
        <v>0.11570341845887763</v>
      </c>
      <c r="E376" s="4">
        <f t="shared" si="17"/>
        <v>7.398577271735082</v>
      </c>
      <c r="F376" s="11">
        <v>3.8525080541956358E-2</v>
      </c>
      <c r="G376" s="11">
        <v>1.7869402652910704E-2</v>
      </c>
      <c r="Q376" s="6">
        <v>2036.7893861388757</v>
      </c>
      <c r="R376" s="6">
        <v>984.30592402406023</v>
      </c>
      <c r="S376" s="6">
        <v>7398.5772717350819</v>
      </c>
    </row>
    <row r="377" spans="1:19" x14ac:dyDescent="0.35">
      <c r="A377" t="s">
        <v>357</v>
      </c>
      <c r="B377" s="6">
        <v>10076.602067835915</v>
      </c>
      <c r="C377" s="14">
        <f t="shared" si="15"/>
        <v>8.7039661235959378E-3</v>
      </c>
      <c r="D377" s="14">
        <f t="shared" si="16"/>
        <v>0.11768184594191174</v>
      </c>
      <c r="E377" s="4">
        <f t="shared" si="17"/>
        <v>5.4783118331248968</v>
      </c>
      <c r="F377" s="11">
        <v>2.1268105218007705E-2</v>
      </c>
      <c r="G377" s="11">
        <v>2.4253769863441965E-2</v>
      </c>
      <c r="Q377" s="6">
        <v>87.706403039400584</v>
      </c>
      <c r="R377" s="6">
        <v>1185.8331321650153</v>
      </c>
      <c r="S377" s="6">
        <v>5478.311833124897</v>
      </c>
    </row>
    <row r="378" spans="1:19" x14ac:dyDescent="0.35">
      <c r="A378" t="s">
        <v>358</v>
      </c>
      <c r="B378" s="6">
        <v>9448.5612116588254</v>
      </c>
      <c r="C378" s="14">
        <f t="shared" si="15"/>
        <v>0.44480265224942456</v>
      </c>
      <c r="D378" s="14">
        <f t="shared" si="16"/>
        <v>0.11629963799745673</v>
      </c>
      <c r="E378" s="4">
        <f t="shared" si="17"/>
        <v>7.8157447512730922</v>
      </c>
      <c r="F378" s="11">
        <v>3.8851612713338035E-2</v>
      </c>
      <c r="G378" s="11">
        <v>2.202900564788246E-2</v>
      </c>
      <c r="Q378" s="6">
        <v>4202.7450868868818</v>
      </c>
      <c r="R378" s="6">
        <v>1098.8642485127325</v>
      </c>
      <c r="S378" s="6">
        <v>7815.7447512730923</v>
      </c>
    </row>
    <row r="379" spans="1:19" x14ac:dyDescent="0.35">
      <c r="A379" t="s">
        <v>359</v>
      </c>
      <c r="B379" s="6">
        <v>10223.2456901066</v>
      </c>
      <c r="C379" s="14">
        <f t="shared" si="15"/>
        <v>0.33035283393033993</v>
      </c>
      <c r="D379" s="14">
        <f t="shared" si="16"/>
        <v>0.2092317172946852</v>
      </c>
      <c r="E379" s="4">
        <f t="shared" si="17"/>
        <v>7.5077354241674161</v>
      </c>
      <c r="F379" s="11">
        <v>3.2970122399681001E-2</v>
      </c>
      <c r="G379" s="11">
        <v>1.9938013370298435E-2</v>
      </c>
      <c r="Q379" s="6">
        <v>3377.2781856928491</v>
      </c>
      <c r="R379" s="6">
        <v>2139.027252066493</v>
      </c>
      <c r="S379" s="6">
        <v>7507.7354241674166</v>
      </c>
    </row>
    <row r="380" spans="1:19" x14ac:dyDescent="0.35">
      <c r="A380" t="s">
        <v>360</v>
      </c>
      <c r="B380" s="6">
        <v>9298.7890383107406</v>
      </c>
      <c r="C380" s="14">
        <f t="shared" si="15"/>
        <v>0</v>
      </c>
      <c r="D380" s="14">
        <f t="shared" si="16"/>
        <v>0.51771212919852783</v>
      </c>
      <c r="E380" s="4">
        <f t="shared" si="17"/>
        <v>6.3813717114239301</v>
      </c>
      <c r="F380" s="11">
        <v>3.0095310786870666E-2</v>
      </c>
      <c r="G380" s="11">
        <v>2.4166331914507344E-2</v>
      </c>
      <c r="Q380" s="6">
        <v>0</v>
      </c>
      <c r="R380" s="6">
        <v>4814.0958719917844</v>
      </c>
      <c r="S380" s="6">
        <v>6381.3717114239298</v>
      </c>
    </row>
    <row r="381" spans="1:19" x14ac:dyDescent="0.35">
      <c r="A381" t="s">
        <v>361</v>
      </c>
      <c r="B381" s="6">
        <v>10932.573235272541</v>
      </c>
      <c r="C381" s="14">
        <f t="shared" si="15"/>
        <v>0</v>
      </c>
      <c r="D381" s="14">
        <f t="shared" si="16"/>
        <v>0.11569243090194485</v>
      </c>
      <c r="E381" s="4">
        <f t="shared" si="17"/>
        <v>7.7598462896032601</v>
      </c>
      <c r="F381" s="11">
        <v>3.7485620872732772E-2</v>
      </c>
      <c r="G381" s="11">
        <v>2.030827630425458E-2</v>
      </c>
      <c r="Q381" s="6">
        <v>0</v>
      </c>
      <c r="R381" s="6">
        <v>1264.8159736022201</v>
      </c>
      <c r="S381" s="6">
        <v>7759.8462896032597</v>
      </c>
    </row>
    <row r="382" spans="1:19" x14ac:dyDescent="0.35">
      <c r="A382" t="s">
        <v>362</v>
      </c>
      <c r="B382" s="6">
        <v>10521.214038541952</v>
      </c>
      <c r="C382" s="14">
        <f t="shared" si="15"/>
        <v>0</v>
      </c>
      <c r="D382" s="14">
        <f t="shared" si="16"/>
        <v>0.11641797352943441</v>
      </c>
      <c r="E382" s="4">
        <f t="shared" si="17"/>
        <v>7.5015348482467124</v>
      </c>
      <c r="F382" s="11">
        <v>3.1564607388998578E-2</v>
      </c>
      <c r="G382" s="11">
        <v>1.995267086475816E-2</v>
      </c>
      <c r="Q382" s="6">
        <v>0</v>
      </c>
      <c r="R382" s="6">
        <v>1224.8584174364905</v>
      </c>
      <c r="S382" s="6">
        <v>7501.5348482467125</v>
      </c>
    </row>
    <row r="383" spans="1:19" x14ac:dyDescent="0.35">
      <c r="A383" t="s">
        <v>363</v>
      </c>
      <c r="B383" s="6">
        <v>11726.281579835902</v>
      </c>
      <c r="C383" s="14">
        <f t="shared" ref="C383:C397" si="18">Q383/B383</f>
        <v>9.9907500989839509E-3</v>
      </c>
      <c r="D383" s="14">
        <f t="shared" ref="D383:D396" si="19">R383/B383</f>
        <v>0.11716595095578633</v>
      </c>
      <c r="E383" s="4">
        <f t="shared" si="17"/>
        <v>8.2457883504103897</v>
      </c>
      <c r="F383" s="11">
        <v>4.3562497755208041E-2</v>
      </c>
      <c r="G383" s="11">
        <v>2.151808654756926E-2</v>
      </c>
      <c r="Q383" s="6">
        <v>117.15434885445923</v>
      </c>
      <c r="R383" s="6">
        <v>1373.920932476794</v>
      </c>
      <c r="S383" s="6">
        <v>8245.7883504103902</v>
      </c>
    </row>
    <row r="384" spans="1:19" x14ac:dyDescent="0.35">
      <c r="A384" t="s">
        <v>364</v>
      </c>
      <c r="B384" s="6">
        <v>10638.208208382845</v>
      </c>
      <c r="C384" s="14">
        <f t="shared" si="18"/>
        <v>1.4224286019847364E-2</v>
      </c>
      <c r="D384" s="14">
        <f t="shared" si="19"/>
        <v>0.49868199748682529</v>
      </c>
      <c r="E384" s="4">
        <f t="shared" si="17"/>
        <v>7.6703469873611265</v>
      </c>
      <c r="F384" s="11">
        <v>3.5820869599727301E-2</v>
      </c>
      <c r="G384" s="11">
        <v>2.1575187623616099E-2</v>
      </c>
      <c r="Q384" s="6">
        <v>151.32091629472558</v>
      </c>
      <c r="R384" s="6">
        <v>5305.0829190370978</v>
      </c>
      <c r="S384" s="6">
        <v>7670.3469873611266</v>
      </c>
    </row>
    <row r="385" spans="1:19" x14ac:dyDescent="0.35">
      <c r="A385" t="s">
        <v>365</v>
      </c>
      <c r="B385" s="6">
        <v>10141.512292419568</v>
      </c>
      <c r="C385" s="14">
        <f t="shared" si="18"/>
        <v>0</v>
      </c>
      <c r="D385" s="14">
        <f t="shared" si="19"/>
        <v>0.58418563570134185</v>
      </c>
      <c r="E385" s="4">
        <f t="shared" si="17"/>
        <v>5.4862877107129568</v>
      </c>
      <c r="F385" s="11">
        <v>1.4487454150248213E-2</v>
      </c>
      <c r="G385" s="11">
        <v>2.3740133746988246E-2</v>
      </c>
      <c r="Q385" s="6">
        <v>0</v>
      </c>
      <c r="R385" s="6">
        <v>5924.5258055200975</v>
      </c>
      <c r="S385" s="6">
        <v>5486.2877107129571</v>
      </c>
    </row>
    <row r="386" spans="1:19" x14ac:dyDescent="0.35">
      <c r="A386" t="s">
        <v>366</v>
      </c>
      <c r="B386" s="6">
        <v>10761.961223033513</v>
      </c>
      <c r="C386" s="14">
        <f t="shared" si="18"/>
        <v>9.675106630416988E-2</v>
      </c>
      <c r="D386" s="14">
        <f t="shared" si="19"/>
        <v>0.3295134212600665</v>
      </c>
      <c r="E386" s="4">
        <f t="shared" si="17"/>
        <v>7.4919277519891692</v>
      </c>
      <c r="F386" s="11">
        <v>3.9184685590227586E-2</v>
      </c>
      <c r="G386" s="11">
        <v>1.9538106972885938E-2</v>
      </c>
      <c r="Q386" s="6">
        <v>1041.2312238526206</v>
      </c>
      <c r="R386" s="6">
        <v>3546.2106620699424</v>
      </c>
      <c r="S386" s="6">
        <v>7491.9277519891693</v>
      </c>
    </row>
    <row r="387" spans="1:19" x14ac:dyDescent="0.35">
      <c r="A387" t="s">
        <v>367</v>
      </c>
      <c r="B387" s="6">
        <v>7908.5147496835934</v>
      </c>
      <c r="C387" s="14">
        <f t="shared" si="18"/>
        <v>3.529577893492912E-2</v>
      </c>
      <c r="D387" s="14">
        <f t="shared" si="19"/>
        <v>0.11728549922215351</v>
      </c>
      <c r="E387" s="4">
        <f t="shared" si="17"/>
        <v>6.464881698409533</v>
      </c>
      <c r="F387" s="11">
        <v>3.111560347857667E-2</v>
      </c>
      <c r="G387" s="11">
        <v>2.4702705705720973E-2</v>
      </c>
      <c r="Q387" s="6">
        <v>279.13718830845841</v>
      </c>
      <c r="R387" s="6">
        <v>927.55410052240461</v>
      </c>
      <c r="S387" s="6">
        <v>6464.8816984095329</v>
      </c>
    </row>
    <row r="388" spans="1:19" x14ac:dyDescent="0.35">
      <c r="A388" t="s">
        <v>368</v>
      </c>
      <c r="B388" s="6">
        <v>10905.76988533141</v>
      </c>
      <c r="C388" s="14">
        <f t="shared" si="18"/>
        <v>7.2069239721655352E-3</v>
      </c>
      <c r="D388" s="14">
        <f t="shared" si="19"/>
        <v>0.11586100125289937</v>
      </c>
      <c r="E388" s="4">
        <f t="shared" si="17"/>
        <v>6.9777647638988434</v>
      </c>
      <c r="F388" s="11">
        <v>3.2924428632779223E-2</v>
      </c>
      <c r="G388" s="11">
        <v>2.1679364557071201E-2</v>
      </c>
      <c r="Q388" s="6">
        <v>78.597054421515921</v>
      </c>
      <c r="R388" s="6">
        <v>1263.5534183482148</v>
      </c>
      <c r="S388" s="6">
        <v>6977.7647638988437</v>
      </c>
    </row>
    <row r="389" spans="1:19" x14ac:dyDescent="0.35">
      <c r="A389" t="s">
        <v>369</v>
      </c>
      <c r="B389" s="6">
        <v>12365.076600324595</v>
      </c>
      <c r="C389" s="14">
        <f t="shared" si="18"/>
        <v>0</v>
      </c>
      <c r="D389" s="14">
        <f t="shared" si="19"/>
        <v>0.51221391386268744</v>
      </c>
      <c r="E389" s="4">
        <f t="shared" ref="E389:E397" si="20">S389/1000</f>
        <v>6.5491686968230489</v>
      </c>
      <c r="F389" s="11">
        <v>3.1291546768821954E-2</v>
      </c>
      <c r="G389" s="11">
        <v>2.3736998006051557E-2</v>
      </c>
      <c r="Q389" s="6">
        <v>0</v>
      </c>
      <c r="R389" s="6">
        <v>6333.5642806641945</v>
      </c>
      <c r="S389" s="6">
        <v>6549.1686968230488</v>
      </c>
    </row>
    <row r="390" spans="1:19" x14ac:dyDescent="0.35">
      <c r="A390" t="s">
        <v>370</v>
      </c>
      <c r="B390" s="6">
        <v>6576.1632933326</v>
      </c>
      <c r="C390" s="14">
        <f t="shared" si="18"/>
        <v>0.2702622280980897</v>
      </c>
      <c r="D390" s="14">
        <f t="shared" si="19"/>
        <v>0.11638052724472096</v>
      </c>
      <c r="E390" s="4">
        <f t="shared" si="20"/>
        <v>5.9383632292069768</v>
      </c>
      <c r="F390" s="11">
        <v>2.2467308043786716E-2</v>
      </c>
      <c r="G390" s="11">
        <v>2.7319001805857335E-2</v>
      </c>
      <c r="Q390" s="6">
        <v>1777.2885439929398</v>
      </c>
      <c r="R390" s="6">
        <v>765.33735132542859</v>
      </c>
      <c r="S390" s="6">
        <v>5938.3632292069769</v>
      </c>
    </row>
    <row r="391" spans="1:19" x14ac:dyDescent="0.35">
      <c r="A391" t="s">
        <v>371</v>
      </c>
      <c r="B391" s="6">
        <v>11293.923818148562</v>
      </c>
      <c r="C391" s="14">
        <f t="shared" si="18"/>
        <v>0.17347476485593424</v>
      </c>
      <c r="D391" s="14">
        <f t="shared" si="19"/>
        <v>0.11634281775091407</v>
      </c>
      <c r="E391" s="4">
        <f t="shared" si="20"/>
        <v>8.724400900824687</v>
      </c>
      <c r="F391" s="11">
        <v>4.2243174680629103E-2</v>
      </c>
      <c r="G391" s="11">
        <v>1.9699474754478308E-2</v>
      </c>
      <c r="Q391" s="6">
        <v>1959.2107786541569</v>
      </c>
      <c r="R391" s="6">
        <v>1313.9669204675656</v>
      </c>
      <c r="S391" s="6">
        <v>8724.4009008246867</v>
      </c>
    </row>
    <row r="392" spans="1:19" x14ac:dyDescent="0.35">
      <c r="A392" t="s">
        <v>372</v>
      </c>
      <c r="B392" s="6">
        <v>14141.074516356859</v>
      </c>
      <c r="C392" s="14">
        <f t="shared" si="18"/>
        <v>0</v>
      </c>
      <c r="D392" s="14">
        <f t="shared" si="19"/>
        <v>0.11818482314330708</v>
      </c>
      <c r="E392" s="4">
        <f t="shared" si="20"/>
        <v>8.8158028533402089</v>
      </c>
      <c r="F392" s="11">
        <v>4.221797394858795E-2</v>
      </c>
      <c r="G392" s="11">
        <v>2.1048162447999674E-2</v>
      </c>
      <c r="Q392">
        <v>0</v>
      </c>
      <c r="R392" s="6">
        <v>1671.2603907719622</v>
      </c>
      <c r="S392" s="6">
        <v>8815.8028533402085</v>
      </c>
    </row>
    <row r="393" spans="1:19" x14ac:dyDescent="0.35">
      <c r="A393" t="s">
        <v>373</v>
      </c>
      <c r="B393" s="6">
        <v>8242.23453852079</v>
      </c>
      <c r="C393" s="14">
        <f t="shared" si="18"/>
        <v>0</v>
      </c>
      <c r="D393" s="14">
        <f t="shared" si="19"/>
        <v>0.11705375464349245</v>
      </c>
      <c r="E393" s="4">
        <f t="shared" si="20"/>
        <v>5.8160538293319863</v>
      </c>
      <c r="F393" s="11">
        <v>2.1889389832599582E-2</v>
      </c>
      <c r="G393" s="11">
        <v>2.6038404324688846E-2</v>
      </c>
      <c r="Q393">
        <v>0</v>
      </c>
      <c r="R393" s="6">
        <v>964.78449938613176</v>
      </c>
      <c r="S393" s="6">
        <v>5816.053829331986</v>
      </c>
    </row>
    <row r="394" spans="1:19" x14ac:dyDescent="0.35">
      <c r="A394" t="s">
        <v>374</v>
      </c>
      <c r="B394" s="6">
        <v>7769.3228796824696</v>
      </c>
      <c r="C394" s="14">
        <f t="shared" si="18"/>
        <v>5.3214052697727722E-3</v>
      </c>
      <c r="D394" s="14">
        <f t="shared" si="19"/>
        <v>0.17730365616906521</v>
      </c>
      <c r="E394" s="4">
        <f t="shared" si="20"/>
        <v>6.6207785980075204</v>
      </c>
      <c r="F394" s="11">
        <v>2.8099540039391746E-2</v>
      </c>
      <c r="G394" s="11">
        <v>2.4406716954826546E-2</v>
      </c>
      <c r="Q394" s="6">
        <v>41.343715714508463</v>
      </c>
      <c r="R394" s="6">
        <v>1377.5293525256723</v>
      </c>
      <c r="S394" s="6">
        <v>6620.7785980075205</v>
      </c>
    </row>
    <row r="395" spans="1:19" x14ac:dyDescent="0.35">
      <c r="A395" t="s">
        <v>375</v>
      </c>
      <c r="B395" s="6">
        <v>11903.259168764471</v>
      </c>
      <c r="C395" s="14">
        <f t="shared" si="18"/>
        <v>0</v>
      </c>
      <c r="D395" s="14">
        <f t="shared" si="19"/>
        <v>0.11549404959344763</v>
      </c>
      <c r="E395" s="4">
        <f t="shared" si="20"/>
        <v>8.0547055241469501</v>
      </c>
      <c r="F395" s="11">
        <v>4.3022606922670681E-2</v>
      </c>
      <c r="G395" s="11">
        <v>2.0886315377883991E-2</v>
      </c>
      <c r="Q395" s="6">
        <v>0</v>
      </c>
      <c r="R395" s="6">
        <v>1374.7556047609439</v>
      </c>
      <c r="S395" s="6">
        <v>8054.7055241469498</v>
      </c>
    </row>
    <row r="396" spans="1:19" x14ac:dyDescent="0.35">
      <c r="A396" t="s">
        <v>376</v>
      </c>
      <c r="B396" s="6">
        <v>14557.215101283269</v>
      </c>
      <c r="C396" s="14">
        <f t="shared" si="18"/>
        <v>0.44162876673177542</v>
      </c>
      <c r="D396" s="14">
        <f t="shared" si="19"/>
        <v>0.11662235698867741</v>
      </c>
      <c r="E396" s="4">
        <f t="shared" si="20"/>
        <v>8.9751602780521686</v>
      </c>
      <c r="F396" s="11">
        <v>4.5128606017369899E-2</v>
      </c>
      <c r="G396" s="11">
        <v>2.0349130709398144E-2</v>
      </c>
      <c r="Q396" s="6">
        <v>6428.8849522289074</v>
      </c>
      <c r="R396" s="6">
        <v>1697.6967363028232</v>
      </c>
      <c r="S396" s="6">
        <v>8975.160278052168</v>
      </c>
    </row>
    <row r="397" spans="1:19" x14ac:dyDescent="0.35">
      <c r="A397" t="s">
        <v>377</v>
      </c>
      <c r="B397" s="6">
        <v>9886.0169406777914</v>
      </c>
      <c r="C397" s="14">
        <f t="shared" si="18"/>
        <v>0.27696424264072256</v>
      </c>
      <c r="D397" s="14">
        <f>R397/B397</f>
        <v>0.11490629367204754</v>
      </c>
      <c r="E397" s="4">
        <f t="shared" si="20"/>
        <v>7.6808246507378515</v>
      </c>
      <c r="F397" s="11">
        <v>3.7219907706366406E-2</v>
      </c>
      <c r="G397" s="11">
        <v>2.2596570261901983E-2</v>
      </c>
      <c r="Q397" s="6">
        <v>2738.0731947081777</v>
      </c>
      <c r="R397" s="6">
        <v>1135.9655658323593</v>
      </c>
      <c r="S397" s="6">
        <v>7680.8246507378517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4"/>
  <sheetViews>
    <sheetView workbookViewId="0"/>
  </sheetViews>
  <sheetFormatPr defaultRowHeight="14.5" x14ac:dyDescent="0.35"/>
  <cols>
    <col min="2" max="2" width="15.08984375" bestFit="1" customWidth="1"/>
    <col min="18" max="18" width="20.6328125" bestFit="1" customWidth="1"/>
  </cols>
  <sheetData>
    <row r="1" spans="1:16" ht="17.5" x14ac:dyDescent="0.35">
      <c r="A1" s="7" t="s">
        <v>429</v>
      </c>
    </row>
    <row r="2" spans="1:16" ht="21" x14ac:dyDescent="0.5">
      <c r="A2" s="9" t="s">
        <v>436</v>
      </c>
    </row>
    <row r="3" spans="1:16" x14ac:dyDescent="0.35">
      <c r="A3" t="s">
        <v>430</v>
      </c>
      <c r="B3" s="12" t="s">
        <v>437</v>
      </c>
      <c r="C3" s="12"/>
      <c r="L3" s="1"/>
      <c r="M3" s="1"/>
      <c r="N3" s="3" t="s">
        <v>438</v>
      </c>
      <c r="P3" s="2" t="s">
        <v>439</v>
      </c>
    </row>
    <row r="4" spans="1:16" x14ac:dyDescent="0.35">
      <c r="A4" s="1" t="s">
        <v>0</v>
      </c>
      <c r="B4" s="11">
        <f>P4/N4</f>
        <v>0.28165282882109072</v>
      </c>
      <c r="L4" s="5"/>
      <c r="M4" s="5"/>
      <c r="N4">
        <v>9204.3408126804807</v>
      </c>
      <c r="P4">
        <v>2592.4286273248745</v>
      </c>
    </row>
    <row r="5" spans="1:16" x14ac:dyDescent="0.35">
      <c r="A5" s="1" t="s">
        <v>1</v>
      </c>
      <c r="B5" s="11">
        <f t="shared" ref="B5:B66" si="0">P5/N5</f>
        <v>0.2515519803381332</v>
      </c>
      <c r="L5" s="5"/>
      <c r="M5" s="5"/>
      <c r="N5">
        <v>4210.6753924259283</v>
      </c>
      <c r="P5">
        <v>1059.2037335257885</v>
      </c>
    </row>
    <row r="6" spans="1:16" x14ac:dyDescent="0.35">
      <c r="A6" s="1" t="s">
        <v>2</v>
      </c>
      <c r="B6" s="11">
        <f t="shared" si="0"/>
        <v>0.30120015008169698</v>
      </c>
      <c r="L6" s="5"/>
      <c r="M6" s="5"/>
      <c r="N6">
        <v>13660.473050841949</v>
      </c>
      <c r="P6">
        <v>4114.5365331005723</v>
      </c>
    </row>
    <row r="7" spans="1:16" x14ac:dyDescent="0.35">
      <c r="A7" s="1" t="s">
        <v>3</v>
      </c>
      <c r="B7" s="11">
        <f t="shared" si="0"/>
        <v>0.27791276147917338</v>
      </c>
      <c r="L7" s="5"/>
      <c r="M7" s="5"/>
      <c r="N7">
        <v>8608.0867955051945</v>
      </c>
      <c r="P7">
        <v>2392.2971723912569</v>
      </c>
    </row>
    <row r="8" spans="1:16" x14ac:dyDescent="0.35">
      <c r="A8" s="1" t="s">
        <v>4</v>
      </c>
      <c r="B8" s="11">
        <f t="shared" si="0"/>
        <v>0.65944209609177373</v>
      </c>
      <c r="L8" s="5"/>
      <c r="M8" s="5"/>
      <c r="N8">
        <v>15812.858965157047</v>
      </c>
      <c r="P8">
        <v>10427.664861186759</v>
      </c>
    </row>
    <row r="9" spans="1:16" x14ac:dyDescent="0.35">
      <c r="A9" s="1" t="s">
        <v>5</v>
      </c>
      <c r="B9" s="11">
        <f t="shared" si="0"/>
        <v>0.25864645901588301</v>
      </c>
      <c r="L9" s="5"/>
      <c r="M9" s="5"/>
      <c r="N9">
        <v>6119.6937894266985</v>
      </c>
      <c r="P9">
        <v>1582.8371288967064</v>
      </c>
    </row>
    <row r="10" spans="1:16" x14ac:dyDescent="0.35">
      <c r="A10" s="1" t="s">
        <v>6</v>
      </c>
      <c r="B10" s="11">
        <f t="shared" si="0"/>
        <v>0.29099512595918542</v>
      </c>
      <c r="L10" s="5"/>
      <c r="M10" s="5"/>
      <c r="N10">
        <v>14179.420599304372</v>
      </c>
      <c r="P10">
        <v>4126.1422833228444</v>
      </c>
    </row>
    <row r="11" spans="1:16" x14ac:dyDescent="0.35">
      <c r="A11" s="1" t="s">
        <v>7</v>
      </c>
      <c r="B11" s="11">
        <f t="shared" si="0"/>
        <v>0.61131434497486437</v>
      </c>
      <c r="L11" s="5"/>
      <c r="M11" s="5"/>
      <c r="N11">
        <v>9532.8750954822262</v>
      </c>
      <c r="P11">
        <v>5827.5832947219151</v>
      </c>
    </row>
    <row r="12" spans="1:16" x14ac:dyDescent="0.35">
      <c r="A12" s="1" t="s">
        <v>8</v>
      </c>
      <c r="B12" s="11">
        <f t="shared" si="0"/>
        <v>0.30894582618707578</v>
      </c>
      <c r="L12" s="5"/>
      <c r="M12" s="5"/>
      <c r="N12">
        <v>10228.859835678062</v>
      </c>
      <c r="P12">
        <v>3160.1635528853553</v>
      </c>
    </row>
    <row r="13" spans="1:16" x14ac:dyDescent="0.35">
      <c r="A13" s="1" t="s">
        <v>9</v>
      </c>
      <c r="B13" s="11">
        <f t="shared" si="0"/>
        <v>0.39739301468829236</v>
      </c>
      <c r="L13" s="5"/>
      <c r="M13" s="5"/>
      <c r="N13">
        <v>8891.0281533698781</v>
      </c>
      <c r="P13">
        <v>3533.232481546137</v>
      </c>
    </row>
    <row r="14" spans="1:16" x14ac:dyDescent="0.35">
      <c r="A14" s="1" t="s">
        <v>10</v>
      </c>
      <c r="B14" s="11">
        <f t="shared" si="0"/>
        <v>0.63649298272238353</v>
      </c>
      <c r="L14" s="5"/>
      <c r="M14" s="5"/>
      <c r="N14">
        <v>12112.727742936131</v>
      </c>
      <c r="P14">
        <v>7709.6662100055819</v>
      </c>
    </row>
    <row r="15" spans="1:16" x14ac:dyDescent="0.35">
      <c r="A15" s="1" t="s">
        <v>11</v>
      </c>
      <c r="B15" s="11">
        <f t="shared" si="0"/>
        <v>0.41893315111017115</v>
      </c>
      <c r="L15" s="5"/>
      <c r="M15" s="5"/>
      <c r="N15">
        <v>6217.8603818223164</v>
      </c>
      <c r="P15">
        <v>2604.8678429199149</v>
      </c>
    </row>
    <row r="16" spans="1:16" x14ac:dyDescent="0.35">
      <c r="A16" s="1" t="s">
        <v>12</v>
      </c>
      <c r="B16" s="11">
        <f t="shared" si="0"/>
        <v>0.67275537673888908</v>
      </c>
      <c r="L16" s="5"/>
      <c r="M16" s="5"/>
      <c r="N16">
        <v>20088.097366477876</v>
      </c>
      <c r="P16">
        <v>13514.375511752309</v>
      </c>
    </row>
    <row r="17" spans="1:16" x14ac:dyDescent="0.35">
      <c r="A17" s="1" t="s">
        <v>13</v>
      </c>
      <c r="B17" s="11">
        <f t="shared" si="0"/>
        <v>0.59994553480673785</v>
      </c>
      <c r="L17" s="5"/>
      <c r="M17" s="5"/>
      <c r="N17">
        <v>8697.2927529741137</v>
      </c>
      <c r="P17">
        <v>5217.9019520538204</v>
      </c>
    </row>
    <row r="18" spans="1:16" x14ac:dyDescent="0.35">
      <c r="A18" s="1" t="s">
        <v>14</v>
      </c>
      <c r="B18" s="11">
        <f t="shared" si="0"/>
        <v>0.42698200569313538</v>
      </c>
      <c r="L18" s="5"/>
      <c r="M18" s="5"/>
      <c r="N18">
        <v>7167.1360631554162</v>
      </c>
      <c r="P18">
        <v>3060.238131321702</v>
      </c>
    </row>
    <row r="19" spans="1:16" x14ac:dyDescent="0.35">
      <c r="A19" s="1" t="s">
        <v>15</v>
      </c>
      <c r="B19" s="11">
        <f t="shared" si="0"/>
        <v>0.31055471414613056</v>
      </c>
      <c r="L19" s="5"/>
      <c r="M19" s="5"/>
      <c r="N19">
        <v>10486.126250505817</v>
      </c>
      <c r="P19">
        <v>3256.5159402260697</v>
      </c>
    </row>
    <row r="20" spans="1:16" x14ac:dyDescent="0.35">
      <c r="A20" s="1" t="s">
        <v>16</v>
      </c>
      <c r="B20" s="11">
        <f t="shared" si="0"/>
        <v>0.29322870376616955</v>
      </c>
      <c r="L20" s="5"/>
      <c r="M20" s="5"/>
      <c r="N20">
        <v>7889.4635953389943</v>
      </c>
      <c r="P20">
        <v>2313.4171834716371</v>
      </c>
    </row>
    <row r="21" spans="1:16" x14ac:dyDescent="0.35">
      <c r="A21" s="1" t="s">
        <v>17</v>
      </c>
      <c r="B21" s="11">
        <f t="shared" si="0"/>
        <v>0.32252888530863288</v>
      </c>
      <c r="L21" s="5"/>
      <c r="M21" s="5"/>
      <c r="N21">
        <v>14985.228488507253</v>
      </c>
      <c r="P21">
        <v>4833.1690404934143</v>
      </c>
    </row>
    <row r="22" spans="1:16" x14ac:dyDescent="0.35">
      <c r="A22" s="1" t="s">
        <v>18</v>
      </c>
      <c r="B22" s="11">
        <f t="shared" si="0"/>
        <v>0.59717704193039423</v>
      </c>
      <c r="L22" s="5"/>
      <c r="M22" s="5"/>
      <c r="N22">
        <v>8790.4016659260342</v>
      </c>
      <c r="P22">
        <v>5249.4260642377185</v>
      </c>
    </row>
    <row r="23" spans="1:16" x14ac:dyDescent="0.35">
      <c r="A23" s="1" t="s">
        <v>19</v>
      </c>
      <c r="B23" s="11">
        <f t="shared" si="0"/>
        <v>0.30856318685051343</v>
      </c>
      <c r="L23" s="5"/>
      <c r="M23" s="5"/>
      <c r="N23">
        <v>16840.567271437321</v>
      </c>
      <c r="P23">
        <v>5196.3791056451555</v>
      </c>
    </row>
    <row r="24" spans="1:16" x14ac:dyDescent="0.35">
      <c r="A24" s="1" t="s">
        <v>20</v>
      </c>
      <c r="B24" s="11">
        <f t="shared" si="0"/>
        <v>0.46409685577505283</v>
      </c>
      <c r="L24" s="5"/>
      <c r="M24" s="5"/>
      <c r="N24">
        <v>11495.41273287978</v>
      </c>
      <c r="P24">
        <v>5334.984905166013</v>
      </c>
    </row>
    <row r="25" spans="1:16" x14ac:dyDescent="0.35">
      <c r="A25" s="1" t="s">
        <v>21</v>
      </c>
      <c r="B25" s="11">
        <f t="shared" si="0"/>
        <v>0.24776942151621659</v>
      </c>
      <c r="L25" s="5"/>
      <c r="M25" s="5"/>
      <c r="N25">
        <v>7592.0292145706626</v>
      </c>
      <c r="P25">
        <v>1881.0726866283892</v>
      </c>
    </row>
    <row r="26" spans="1:16" x14ac:dyDescent="0.35">
      <c r="A26" s="1" t="s">
        <v>22</v>
      </c>
      <c r="B26" s="11">
        <f t="shared" si="0"/>
        <v>0.28402000273129646</v>
      </c>
      <c r="L26" s="5"/>
      <c r="M26" s="5"/>
      <c r="N26">
        <v>9837.9461604124135</v>
      </c>
      <c r="P26">
        <v>2794.1734953506812</v>
      </c>
    </row>
    <row r="27" spans="1:16" x14ac:dyDescent="0.35">
      <c r="A27" s="1" t="s">
        <v>23</v>
      </c>
      <c r="B27" s="11">
        <f t="shared" si="0"/>
        <v>0.62192004337441198</v>
      </c>
      <c r="L27" s="5"/>
      <c r="M27" s="5"/>
      <c r="N27">
        <v>10405.691628892861</v>
      </c>
      <c r="P27">
        <v>6471.5081891818036</v>
      </c>
    </row>
    <row r="28" spans="1:16" x14ac:dyDescent="0.35">
      <c r="A28" s="1" t="s">
        <v>412</v>
      </c>
      <c r="B28" s="11">
        <f t="shared" si="0"/>
        <v>0.33665888646453618</v>
      </c>
      <c r="L28" s="5"/>
      <c r="M28" s="5"/>
      <c r="N28">
        <v>11458.484008970745</v>
      </c>
      <c r="P28">
        <v>3857.6004670317852</v>
      </c>
    </row>
    <row r="29" spans="1:16" x14ac:dyDescent="0.35">
      <c r="A29" s="1" t="s">
        <v>24</v>
      </c>
      <c r="B29" s="11">
        <f t="shared" si="0"/>
        <v>0.65195722968229874</v>
      </c>
      <c r="L29" s="5"/>
      <c r="M29" s="5"/>
      <c r="N29">
        <v>14699.768246667045</v>
      </c>
      <c r="P29">
        <v>9583.6201830688678</v>
      </c>
    </row>
    <row r="30" spans="1:16" x14ac:dyDescent="0.35">
      <c r="A30" s="1" t="s">
        <v>25</v>
      </c>
      <c r="B30" s="11">
        <f t="shared" si="0"/>
        <v>0.31026379019573175</v>
      </c>
      <c r="L30" s="5"/>
      <c r="M30" s="5"/>
      <c r="N30">
        <v>20551.408707277697</v>
      </c>
      <c r="P30">
        <v>6376.3579593815421</v>
      </c>
    </row>
    <row r="31" spans="1:16" x14ac:dyDescent="0.35">
      <c r="A31" s="1" t="s">
        <v>26</v>
      </c>
      <c r="B31" s="11">
        <f t="shared" si="0"/>
        <v>0.58841535857800953</v>
      </c>
      <c r="L31" s="5"/>
      <c r="M31" s="5"/>
      <c r="N31">
        <v>8078.8707711915886</v>
      </c>
      <c r="P31">
        <v>4753.7316417360989</v>
      </c>
    </row>
    <row r="32" spans="1:16" x14ac:dyDescent="0.35">
      <c r="A32" s="1" t="s">
        <v>27</v>
      </c>
      <c r="B32" s="11">
        <f t="shared" si="0"/>
        <v>0.30995782897438717</v>
      </c>
      <c r="L32" s="5"/>
      <c r="M32" s="5"/>
      <c r="N32">
        <v>6972.7761520677723</v>
      </c>
      <c r="P32">
        <v>2161.2665580193079</v>
      </c>
    </row>
    <row r="33" spans="1:16" x14ac:dyDescent="0.35">
      <c r="A33" s="1" t="s">
        <v>28</v>
      </c>
      <c r="B33" s="11">
        <f t="shared" si="0"/>
        <v>0.34499096987060768</v>
      </c>
      <c r="L33" s="5"/>
      <c r="M33" s="5"/>
      <c r="N33">
        <v>9611.2284599123668</v>
      </c>
      <c r="P33">
        <v>3315.7870280331545</v>
      </c>
    </row>
    <row r="34" spans="1:16" x14ac:dyDescent="0.35">
      <c r="A34" s="1" t="s">
        <v>29</v>
      </c>
      <c r="B34" s="11">
        <f t="shared" si="0"/>
        <v>0.63797104317805975</v>
      </c>
      <c r="L34" s="5"/>
      <c r="M34" s="5"/>
      <c r="N34">
        <v>12343.057395255697</v>
      </c>
      <c r="P34">
        <v>7874.5132024579425</v>
      </c>
    </row>
    <row r="35" spans="1:16" x14ac:dyDescent="0.35">
      <c r="A35" s="1" t="s">
        <v>30</v>
      </c>
      <c r="B35" s="11">
        <f t="shared" si="0"/>
        <v>0.24479896121345596</v>
      </c>
      <c r="L35" s="5"/>
      <c r="M35" s="5"/>
      <c r="N35">
        <v>9625.6272535453299</v>
      </c>
      <c r="P35">
        <v>2356.3435526958278</v>
      </c>
    </row>
    <row r="36" spans="1:16" x14ac:dyDescent="0.35">
      <c r="A36" s="1" t="s">
        <v>31</v>
      </c>
      <c r="B36" s="11">
        <f t="shared" si="0"/>
        <v>0.3007968607123726</v>
      </c>
      <c r="L36" s="5"/>
      <c r="M36" s="5"/>
      <c r="N36">
        <v>10563.156937871041</v>
      </c>
      <c r="P36">
        <v>3177.3644461237277</v>
      </c>
    </row>
    <row r="37" spans="1:16" x14ac:dyDescent="0.35">
      <c r="A37" s="1" t="s">
        <v>32</v>
      </c>
      <c r="B37" s="11">
        <f t="shared" si="0"/>
        <v>0.54303915582005968</v>
      </c>
      <c r="L37" s="5"/>
      <c r="M37" s="5"/>
      <c r="N37">
        <v>15435.396735844184</v>
      </c>
      <c r="P37">
        <v>8382.0248131805311</v>
      </c>
    </row>
    <row r="38" spans="1:16" x14ac:dyDescent="0.35">
      <c r="A38" s="1" t="s">
        <v>33</v>
      </c>
      <c r="B38" s="11">
        <f t="shared" si="0"/>
        <v>0.30985216999610316</v>
      </c>
      <c r="L38" s="5"/>
      <c r="M38" s="5"/>
      <c r="N38">
        <v>13352.275203314201</v>
      </c>
      <c r="P38">
        <v>4137.2314461320648</v>
      </c>
    </row>
    <row r="39" spans="1:16" x14ac:dyDescent="0.35">
      <c r="A39" s="1" t="s">
        <v>34</v>
      </c>
      <c r="B39" s="11">
        <f t="shared" si="0"/>
        <v>0.50162417060485609</v>
      </c>
      <c r="L39" s="5"/>
      <c r="M39" s="5"/>
      <c r="N39">
        <v>9164.1128066033998</v>
      </c>
      <c r="P39">
        <v>4596.94048594177</v>
      </c>
    </row>
    <row r="40" spans="1:16" x14ac:dyDescent="0.35">
      <c r="A40" s="1" t="s">
        <v>413</v>
      </c>
      <c r="B40" s="11">
        <f t="shared" si="0"/>
        <v>0.25947957383636366</v>
      </c>
      <c r="L40" s="5"/>
      <c r="M40" s="5"/>
      <c r="N40">
        <v>10000.20369185645</v>
      </c>
      <c r="P40">
        <v>2594.8485922397422</v>
      </c>
    </row>
    <row r="41" spans="1:16" x14ac:dyDescent="0.35">
      <c r="A41" s="1" t="s">
        <v>35</v>
      </c>
      <c r="B41" s="11">
        <f t="shared" si="0"/>
        <v>0.63121290402223018</v>
      </c>
      <c r="L41" s="5"/>
      <c r="M41" s="5"/>
      <c r="N41">
        <v>11613.865583334857</v>
      </c>
      <c r="P41">
        <v>7330.821821780627</v>
      </c>
    </row>
    <row r="42" spans="1:16" x14ac:dyDescent="0.35">
      <c r="A42" s="1" t="s">
        <v>36</v>
      </c>
      <c r="B42" s="11">
        <f t="shared" si="0"/>
        <v>0.27687793627779744</v>
      </c>
      <c r="L42" s="5"/>
      <c r="M42" s="5"/>
      <c r="N42">
        <v>18298.970871293201</v>
      </c>
      <c r="P42">
        <v>5066.5812908511907</v>
      </c>
    </row>
    <row r="43" spans="1:16" x14ac:dyDescent="0.35">
      <c r="A43" s="1" t="s">
        <v>37</v>
      </c>
      <c r="B43" s="11">
        <f t="shared" si="0"/>
        <v>0.55628944355627508</v>
      </c>
      <c r="L43" s="5"/>
      <c r="M43" s="5"/>
      <c r="N43">
        <v>6599.2189796600151</v>
      </c>
      <c r="P43">
        <v>3671.0758541010791</v>
      </c>
    </row>
    <row r="44" spans="1:16" x14ac:dyDescent="0.35">
      <c r="A44" s="1" t="s">
        <v>38</v>
      </c>
      <c r="B44" s="11">
        <f t="shared" si="0"/>
        <v>0.60640535256404082</v>
      </c>
      <c r="L44" s="5"/>
      <c r="M44" s="5"/>
      <c r="N44">
        <v>9233.1921132638854</v>
      </c>
      <c r="P44">
        <v>5599.0571187353071</v>
      </c>
    </row>
    <row r="45" spans="1:16" x14ac:dyDescent="0.35">
      <c r="A45" s="1" t="s">
        <v>39</v>
      </c>
      <c r="B45" s="11">
        <f t="shared" si="0"/>
        <v>0.27535125388020226</v>
      </c>
      <c r="L45" s="5"/>
      <c r="M45" s="5"/>
      <c r="N45">
        <v>6696.3818653391363</v>
      </c>
      <c r="P45">
        <v>1843.857143081779</v>
      </c>
    </row>
    <row r="46" spans="1:16" x14ac:dyDescent="0.35">
      <c r="A46" s="1" t="s">
        <v>40</v>
      </c>
      <c r="B46" s="11">
        <f t="shared" si="0"/>
        <v>0.66099875988794399</v>
      </c>
      <c r="L46" s="5"/>
      <c r="M46" s="5"/>
      <c r="N46">
        <v>16854.698011816952</v>
      </c>
      <c r="P46">
        <v>11140.934484096801</v>
      </c>
    </row>
    <row r="47" spans="1:16" x14ac:dyDescent="0.35">
      <c r="A47" s="1" t="s">
        <v>41</v>
      </c>
      <c r="B47" s="11">
        <f t="shared" si="0"/>
        <v>0.33005724787543045</v>
      </c>
      <c r="L47" s="5"/>
      <c r="M47" s="5"/>
      <c r="N47">
        <v>14432.470258416071</v>
      </c>
      <c r="P47">
        <v>4763.541413536811</v>
      </c>
    </row>
    <row r="48" spans="1:16" x14ac:dyDescent="0.35">
      <c r="A48" s="1" t="s">
        <v>42</v>
      </c>
      <c r="B48" s="11">
        <f t="shared" si="0"/>
        <v>0.66698610103088951</v>
      </c>
      <c r="L48" s="5"/>
      <c r="M48" s="5"/>
      <c r="N48">
        <v>18244.363398072404</v>
      </c>
      <c r="P48">
        <v>12168.736808670983</v>
      </c>
    </row>
    <row r="49" spans="1:16" x14ac:dyDescent="0.35">
      <c r="A49" s="1" t="s">
        <v>43</v>
      </c>
      <c r="B49" s="11">
        <f t="shared" si="0"/>
        <v>0.31299932881194814</v>
      </c>
      <c r="L49" s="5"/>
      <c r="M49" s="5"/>
      <c r="N49">
        <v>14446.182697690543</v>
      </c>
      <c r="P49">
        <v>4521.6454882719181</v>
      </c>
    </row>
    <row r="50" spans="1:16" x14ac:dyDescent="0.35">
      <c r="A50" s="1" t="s">
        <v>44</v>
      </c>
      <c r="B50" s="11">
        <f t="shared" si="0"/>
        <v>0.32188480848040979</v>
      </c>
      <c r="L50" s="5"/>
      <c r="M50" s="5"/>
      <c r="N50">
        <v>12023.398662625057</v>
      </c>
      <c r="P50">
        <v>3870.1493758026818</v>
      </c>
    </row>
    <row r="51" spans="1:16" x14ac:dyDescent="0.35">
      <c r="A51" s="1" t="s">
        <v>45</v>
      </c>
      <c r="B51" s="11">
        <f t="shared" si="0"/>
        <v>0.26201041306231482</v>
      </c>
      <c r="L51" s="5"/>
      <c r="M51" s="5"/>
      <c r="N51">
        <v>10494.928745442401</v>
      </c>
      <c r="P51">
        <v>2749.780615652925</v>
      </c>
    </row>
    <row r="52" spans="1:16" x14ac:dyDescent="0.35">
      <c r="A52" s="1" t="s">
        <v>46</v>
      </c>
      <c r="B52" s="11">
        <f t="shared" si="0"/>
        <v>0.32107704241237262</v>
      </c>
      <c r="L52" s="5"/>
      <c r="M52" s="5"/>
      <c r="N52">
        <v>10079.476082893254</v>
      </c>
      <c r="P52">
        <v>3236.2883697616126</v>
      </c>
    </row>
    <row r="53" spans="1:16" x14ac:dyDescent="0.35">
      <c r="A53" s="1" t="s">
        <v>414</v>
      </c>
      <c r="B53" s="11">
        <f t="shared" si="0"/>
        <v>0.3571955998085663</v>
      </c>
      <c r="L53" s="5"/>
      <c r="M53" s="5"/>
      <c r="N53">
        <v>11386.212905394445</v>
      </c>
      <c r="P53">
        <v>4067.1051482904072</v>
      </c>
    </row>
    <row r="54" spans="1:16" x14ac:dyDescent="0.35">
      <c r="A54" s="1" t="s">
        <v>47</v>
      </c>
      <c r="B54" s="11">
        <f t="shared" si="0"/>
        <v>0.32324834465779889</v>
      </c>
      <c r="L54" s="5"/>
      <c r="M54" s="5"/>
      <c r="N54">
        <v>8860.3810475721766</v>
      </c>
      <c r="P54">
        <v>2864.1035066650402</v>
      </c>
    </row>
    <row r="55" spans="1:16" x14ac:dyDescent="0.35">
      <c r="A55" s="1" t="s">
        <v>48</v>
      </c>
      <c r="B55" s="11">
        <f t="shared" si="0"/>
        <v>0.60326449007350658</v>
      </c>
      <c r="L55" s="5"/>
      <c r="M55" s="5"/>
      <c r="N55">
        <v>8988.4714252714803</v>
      </c>
      <c r="P55">
        <v>5422.4256309066841</v>
      </c>
    </row>
    <row r="56" spans="1:16" x14ac:dyDescent="0.35">
      <c r="A56" s="1" t="s">
        <v>49</v>
      </c>
      <c r="B56" s="11">
        <f t="shared" si="0"/>
        <v>0.60293815242565463</v>
      </c>
      <c r="L56" s="5"/>
      <c r="M56" s="5"/>
      <c r="N56">
        <v>8999.3305694627488</v>
      </c>
      <c r="P56">
        <v>5426.0397466195836</v>
      </c>
    </row>
    <row r="57" spans="1:16" x14ac:dyDescent="0.35">
      <c r="A57" s="1" t="s">
        <v>50</v>
      </c>
      <c r="B57" s="11">
        <f t="shared" si="0"/>
        <v>0.30244046515676043</v>
      </c>
      <c r="L57" s="5"/>
      <c r="M57" s="5"/>
      <c r="N57">
        <v>10540.310806586971</v>
      </c>
      <c r="P57">
        <v>3187.8165032409925</v>
      </c>
    </row>
    <row r="58" spans="1:16" x14ac:dyDescent="0.35">
      <c r="A58" s="1" t="s">
        <v>51</v>
      </c>
      <c r="B58" s="11">
        <f t="shared" si="0"/>
        <v>0.67188330531481388</v>
      </c>
      <c r="L58" s="5"/>
      <c r="M58" s="5"/>
      <c r="N58">
        <v>19540.041288169785</v>
      </c>
      <c r="P58">
        <v>13128.627526683449</v>
      </c>
    </row>
    <row r="59" spans="1:16" x14ac:dyDescent="0.35">
      <c r="A59" s="1" t="s">
        <v>52</v>
      </c>
      <c r="B59" s="11">
        <f t="shared" si="0"/>
        <v>0.60588286988634965</v>
      </c>
      <c r="L59" s="5"/>
      <c r="M59" s="5"/>
      <c r="N59">
        <v>9129.7131363727585</v>
      </c>
      <c r="P59">
        <v>5531.5367963046328</v>
      </c>
    </row>
    <row r="60" spans="1:16" x14ac:dyDescent="0.35">
      <c r="A60" s="1" t="s">
        <v>53</v>
      </c>
      <c r="B60" s="11">
        <f t="shared" si="0"/>
        <v>0.62251048572058021</v>
      </c>
      <c r="L60" s="5"/>
      <c r="M60" s="5"/>
      <c r="N60">
        <v>10846.894758893779</v>
      </c>
      <c r="P60">
        <v>6752.3057249189824</v>
      </c>
    </row>
    <row r="61" spans="1:16" x14ac:dyDescent="0.35">
      <c r="A61" s="1" t="s">
        <v>54</v>
      </c>
      <c r="B61" s="11">
        <f t="shared" si="0"/>
        <v>0.62218410637258592</v>
      </c>
      <c r="L61" s="5"/>
      <c r="M61" s="5"/>
      <c r="N61">
        <v>10652.53866498125</v>
      </c>
      <c r="P61">
        <v>6627.8402498707783</v>
      </c>
    </row>
    <row r="62" spans="1:16" x14ac:dyDescent="0.35">
      <c r="A62" s="1" t="s">
        <v>55</v>
      </c>
      <c r="B62" s="11">
        <f t="shared" si="0"/>
        <v>0.30132904017686368</v>
      </c>
      <c r="L62" s="5"/>
      <c r="M62" s="5"/>
      <c r="N62">
        <v>16772.875337396945</v>
      </c>
      <c r="P62">
        <v>5054.1544264240101</v>
      </c>
    </row>
    <row r="63" spans="1:16" x14ac:dyDescent="0.35">
      <c r="A63" s="1" t="s">
        <v>56</v>
      </c>
      <c r="B63" s="11">
        <f t="shared" si="0"/>
        <v>0.29754012287685067</v>
      </c>
      <c r="L63" s="5"/>
      <c r="M63" s="5"/>
      <c r="N63">
        <v>16095.794282328925</v>
      </c>
      <c r="P63">
        <v>4789.1446085646585</v>
      </c>
    </row>
    <row r="64" spans="1:16" x14ac:dyDescent="0.35">
      <c r="A64" s="1" t="s">
        <v>57</v>
      </c>
      <c r="B64" s="11">
        <f t="shared" si="0"/>
        <v>0.30300795556232413</v>
      </c>
      <c r="L64" s="5"/>
      <c r="M64" s="5"/>
      <c r="N64">
        <v>13347.948733884443</v>
      </c>
      <c r="P64">
        <v>4044.5346568050377</v>
      </c>
    </row>
    <row r="65" spans="1:16" x14ac:dyDescent="0.35">
      <c r="A65" s="1" t="s">
        <v>58</v>
      </c>
      <c r="B65" s="11">
        <f t="shared" si="0"/>
        <v>0.29989962356561856</v>
      </c>
      <c r="L65" s="5"/>
      <c r="M65" s="5"/>
      <c r="N65">
        <v>9350.6910494811254</v>
      </c>
      <c r="P65">
        <v>2804.2687258177884</v>
      </c>
    </row>
    <row r="66" spans="1:16" x14ac:dyDescent="0.35">
      <c r="A66" s="1" t="s">
        <v>59</v>
      </c>
      <c r="B66" s="11">
        <f t="shared" si="0"/>
        <v>0.32557860061201882</v>
      </c>
      <c r="L66" s="5"/>
      <c r="M66" s="5"/>
      <c r="N66">
        <v>15985.82637367992</v>
      </c>
      <c r="P66">
        <v>5204.6429803694118</v>
      </c>
    </row>
    <row r="67" spans="1:16" x14ac:dyDescent="0.35">
      <c r="A67" s="1" t="s">
        <v>60</v>
      </c>
      <c r="B67" s="11">
        <f t="shared" ref="B67:B128" si="1">P67/N67</f>
        <v>0.31800245549219303</v>
      </c>
      <c r="L67" s="5"/>
      <c r="M67" s="5"/>
      <c r="N67">
        <v>9270.6741531775806</v>
      </c>
      <c r="P67">
        <v>2948.0971447784777</v>
      </c>
    </row>
    <row r="68" spans="1:16" x14ac:dyDescent="0.35">
      <c r="A68" s="1" t="s">
        <v>61</v>
      </c>
      <c r="B68" s="11">
        <f t="shared" si="1"/>
        <v>0.31809420978127528</v>
      </c>
      <c r="L68" s="5"/>
      <c r="M68" s="5"/>
      <c r="N68">
        <v>14784.891500867716</v>
      </c>
      <c r="P68">
        <v>4702.9883786704095</v>
      </c>
    </row>
    <row r="69" spans="1:16" x14ac:dyDescent="0.35">
      <c r="A69" s="1" t="s">
        <v>62</v>
      </c>
      <c r="B69" s="11">
        <f t="shared" si="1"/>
        <v>0.43959887402570197</v>
      </c>
      <c r="L69" s="5"/>
      <c r="M69" s="5"/>
      <c r="N69">
        <v>9887.3627291659286</v>
      </c>
      <c r="P69">
        <v>4346.4735228250338</v>
      </c>
    </row>
    <row r="70" spans="1:16" x14ac:dyDescent="0.35">
      <c r="A70" s="1" t="s">
        <v>63</v>
      </c>
      <c r="B70" s="11">
        <f t="shared" si="1"/>
        <v>0.58217802878857983</v>
      </c>
      <c r="L70" s="5"/>
      <c r="M70" s="5"/>
      <c r="N70">
        <v>7766.429914960012</v>
      </c>
      <c r="P70">
        <v>4521.444858616077</v>
      </c>
    </row>
    <row r="71" spans="1:16" x14ac:dyDescent="0.35">
      <c r="A71" s="1" t="s">
        <v>64</v>
      </c>
      <c r="B71" s="11">
        <f t="shared" si="1"/>
        <v>0.53145302907438396</v>
      </c>
      <c r="L71" s="5"/>
      <c r="M71" s="5"/>
      <c r="N71">
        <v>9646.2717798053181</v>
      </c>
      <c r="P71">
        <v>5126.5403566522855</v>
      </c>
    </row>
    <row r="72" spans="1:16" x14ac:dyDescent="0.35">
      <c r="A72" s="1" t="s">
        <v>415</v>
      </c>
      <c r="B72" s="11">
        <f t="shared" si="1"/>
        <v>0.35867461210296087</v>
      </c>
      <c r="L72" s="5"/>
      <c r="M72" s="5"/>
      <c r="N72">
        <v>11074.499552462488</v>
      </c>
      <c r="P72">
        <v>3972.1418312138967</v>
      </c>
    </row>
    <row r="73" spans="1:16" x14ac:dyDescent="0.35">
      <c r="A73" s="1" t="s">
        <v>65</v>
      </c>
      <c r="B73" s="11">
        <f t="shared" si="1"/>
        <v>0.59769138673635847</v>
      </c>
      <c r="L73" s="5"/>
      <c r="M73" s="5"/>
      <c r="N73">
        <v>8673.7232531097361</v>
      </c>
      <c r="P73">
        <v>5184.2096793185565</v>
      </c>
    </row>
    <row r="74" spans="1:16" x14ac:dyDescent="0.35">
      <c r="A74" s="1" t="s">
        <v>66</v>
      </c>
      <c r="B74" s="11">
        <f t="shared" si="1"/>
        <v>0.26287372903431266</v>
      </c>
      <c r="L74" s="5"/>
      <c r="M74" s="5"/>
      <c r="N74">
        <v>10863.731735583557</v>
      </c>
      <c r="P74">
        <v>2855.789672561255</v>
      </c>
    </row>
    <row r="75" spans="1:16" x14ac:dyDescent="0.35">
      <c r="A75" s="1" t="s">
        <v>67</v>
      </c>
      <c r="B75" s="11">
        <f t="shared" si="1"/>
        <v>0.33820318535126948</v>
      </c>
      <c r="L75" s="5"/>
      <c r="M75" s="5"/>
      <c r="N75">
        <v>10297.747420832033</v>
      </c>
      <c r="P75">
        <v>3482.730979668213</v>
      </c>
    </row>
    <row r="76" spans="1:16" x14ac:dyDescent="0.35">
      <c r="A76" s="1" t="s">
        <v>68</v>
      </c>
      <c r="B76" s="11">
        <f t="shared" si="1"/>
        <v>0.23903739318463094</v>
      </c>
      <c r="L76" s="5"/>
      <c r="M76" s="5"/>
      <c r="N76">
        <v>15849.429231693764</v>
      </c>
      <c r="P76">
        <v>3788.6062470083652</v>
      </c>
    </row>
    <row r="77" spans="1:16" x14ac:dyDescent="0.35">
      <c r="A77" s="1" t="s">
        <v>69</v>
      </c>
      <c r="B77" s="11">
        <f t="shared" si="1"/>
        <v>0.26560388118890077</v>
      </c>
      <c r="L77" s="5"/>
      <c r="M77" s="5"/>
      <c r="N77">
        <v>8135.7718721958536</v>
      </c>
      <c r="P77">
        <v>2160.8925857227082</v>
      </c>
    </row>
    <row r="78" spans="1:16" x14ac:dyDescent="0.35">
      <c r="A78" s="1" t="s">
        <v>70</v>
      </c>
      <c r="B78" s="11">
        <f t="shared" si="1"/>
        <v>0.61123669087662535</v>
      </c>
      <c r="L78" s="5"/>
      <c r="M78" s="5"/>
      <c r="N78">
        <v>9655.5289021196168</v>
      </c>
      <c r="P78">
        <v>5901.8135347952102</v>
      </c>
    </row>
    <row r="79" spans="1:16" x14ac:dyDescent="0.35">
      <c r="A79" s="1" t="s">
        <v>71</v>
      </c>
      <c r="B79" s="11">
        <f t="shared" si="1"/>
        <v>0.31797546870167032</v>
      </c>
      <c r="L79" s="5"/>
      <c r="M79" s="5"/>
      <c r="N79">
        <v>15758.109148122352</v>
      </c>
      <c r="P79">
        <v>5010.692142226284</v>
      </c>
    </row>
    <row r="80" spans="1:16" x14ac:dyDescent="0.35">
      <c r="A80" s="1" t="s">
        <v>72</v>
      </c>
      <c r="B80" s="11">
        <f t="shared" si="1"/>
        <v>0.43297080231229557</v>
      </c>
      <c r="L80" s="5"/>
      <c r="M80" s="5"/>
      <c r="N80">
        <v>11087.279228249214</v>
      </c>
      <c r="P80">
        <v>4800.4681829155115</v>
      </c>
    </row>
    <row r="81" spans="1:16" x14ac:dyDescent="0.35">
      <c r="A81" s="1" t="s">
        <v>73</v>
      </c>
      <c r="B81" s="11">
        <f t="shared" si="1"/>
        <v>0.63808212150195154</v>
      </c>
      <c r="L81" s="5"/>
      <c r="M81" s="5"/>
      <c r="N81">
        <v>12479.144984190812</v>
      </c>
      <c r="P81">
        <v>7962.7193060429117</v>
      </c>
    </row>
    <row r="82" spans="1:16" x14ac:dyDescent="0.35">
      <c r="A82" s="1" t="s">
        <v>74</v>
      </c>
      <c r="B82" s="11">
        <f t="shared" si="1"/>
        <v>0.55190582891898721</v>
      </c>
      <c r="L82" s="5"/>
      <c r="M82" s="5"/>
      <c r="N82">
        <v>11386.547131110545</v>
      </c>
      <c r="P82">
        <v>6284.3017329206814</v>
      </c>
    </row>
    <row r="83" spans="1:16" x14ac:dyDescent="0.35">
      <c r="A83" s="1" t="s">
        <v>75</v>
      </c>
      <c r="B83" s="11">
        <f t="shared" si="1"/>
        <v>0.63886917136180477</v>
      </c>
      <c r="L83" s="5"/>
      <c r="M83" s="5"/>
      <c r="N83">
        <v>12538.756567899081</v>
      </c>
      <c r="P83">
        <v>8010.6250184410728</v>
      </c>
    </row>
    <row r="84" spans="1:16" x14ac:dyDescent="0.35">
      <c r="A84" s="1" t="s">
        <v>76</v>
      </c>
      <c r="B84" s="11">
        <f t="shared" si="1"/>
        <v>0.61989791424680341</v>
      </c>
      <c r="L84" s="5"/>
      <c r="M84" s="5"/>
      <c r="N84">
        <v>10429.090786262823</v>
      </c>
      <c r="P84">
        <v>6464.9716258948793</v>
      </c>
    </row>
    <row r="85" spans="1:16" x14ac:dyDescent="0.35">
      <c r="A85" s="1" t="s">
        <v>77</v>
      </c>
      <c r="B85" s="11">
        <f t="shared" si="1"/>
        <v>0.2462001979528945</v>
      </c>
      <c r="L85" s="5"/>
      <c r="M85" s="5"/>
      <c r="N85">
        <v>7370.5270039613706</v>
      </c>
      <c r="P85">
        <v>1814.6252073924438</v>
      </c>
    </row>
    <row r="86" spans="1:16" x14ac:dyDescent="0.35">
      <c r="A86" s="1" t="s">
        <v>78</v>
      </c>
      <c r="B86" s="11">
        <f t="shared" si="1"/>
        <v>0.38582660220548987</v>
      </c>
      <c r="L86" s="5"/>
      <c r="M86" s="5"/>
      <c r="N86">
        <v>16788.291843604933</v>
      </c>
      <c r="P86">
        <v>6477.3695988522304</v>
      </c>
    </row>
    <row r="87" spans="1:16" x14ac:dyDescent="0.35">
      <c r="A87" s="1" t="s">
        <v>79</v>
      </c>
      <c r="B87" s="11">
        <f t="shared" si="1"/>
        <v>0.36715143434487246</v>
      </c>
      <c r="L87" s="5"/>
      <c r="M87" s="5"/>
      <c r="N87">
        <v>12235.576290158975</v>
      </c>
      <c r="P87">
        <v>4492.3093849679808</v>
      </c>
    </row>
    <row r="88" spans="1:16" x14ac:dyDescent="0.35">
      <c r="A88" s="1" t="s">
        <v>80</v>
      </c>
      <c r="B88" s="11">
        <f t="shared" si="1"/>
        <v>0.6784723518575424</v>
      </c>
      <c r="L88" s="5"/>
      <c r="M88" s="5"/>
      <c r="N88">
        <v>22840.944503879575</v>
      </c>
      <c r="P88">
        <v>15496.949336194783</v>
      </c>
    </row>
    <row r="89" spans="1:16" x14ac:dyDescent="0.35">
      <c r="A89" s="1" t="s">
        <v>81</v>
      </c>
      <c r="B89" s="11">
        <f t="shared" si="1"/>
        <v>0.24256876653685744</v>
      </c>
      <c r="L89" s="5"/>
      <c r="M89" s="5"/>
      <c r="N89">
        <v>5671.6869784929277</v>
      </c>
      <c r="P89">
        <v>1375.7741145561854</v>
      </c>
    </row>
    <row r="90" spans="1:16" x14ac:dyDescent="0.35">
      <c r="A90" s="1" t="s">
        <v>82</v>
      </c>
      <c r="B90" s="11">
        <f t="shared" si="1"/>
        <v>0.53932987197629967</v>
      </c>
      <c r="L90" s="5"/>
      <c r="M90" s="5"/>
      <c r="N90">
        <v>16604.171811939177</v>
      </c>
      <c r="P90">
        <v>8955.1258576056407</v>
      </c>
    </row>
    <row r="91" spans="1:16" x14ac:dyDescent="0.35">
      <c r="A91" s="1" t="s">
        <v>83</v>
      </c>
      <c r="B91" s="11">
        <f t="shared" si="1"/>
        <v>0.66235182709048301</v>
      </c>
      <c r="L91" s="5"/>
      <c r="M91" s="5"/>
      <c r="N91">
        <v>16095.082964086872</v>
      </c>
      <c r="P91">
        <v>10660.607608435846</v>
      </c>
    </row>
    <row r="92" spans="1:16" x14ac:dyDescent="0.35">
      <c r="A92" s="1" t="s">
        <v>84</v>
      </c>
      <c r="B92" s="11">
        <f t="shared" si="1"/>
        <v>0.27068935998383264</v>
      </c>
      <c r="L92" s="5"/>
      <c r="M92" s="5"/>
      <c r="N92">
        <v>8108.5950409534908</v>
      </c>
      <c r="P92">
        <v>2194.9104020037798</v>
      </c>
    </row>
    <row r="93" spans="1:16" x14ac:dyDescent="0.35">
      <c r="A93" s="1" t="s">
        <v>85</v>
      </c>
      <c r="B93" s="11">
        <f t="shared" si="1"/>
        <v>0.31166770734628135</v>
      </c>
      <c r="L93" s="5"/>
      <c r="M93" s="5"/>
      <c r="N93">
        <v>8887.1119351378238</v>
      </c>
      <c r="P93">
        <v>2769.8258017541793</v>
      </c>
    </row>
    <row r="94" spans="1:16" x14ac:dyDescent="0.35">
      <c r="A94" s="1" t="s">
        <v>86</v>
      </c>
      <c r="B94" s="11">
        <f t="shared" si="1"/>
        <v>0.37363308802184303</v>
      </c>
      <c r="L94" s="5"/>
      <c r="M94" s="5"/>
      <c r="N94">
        <v>9056.4766850670858</v>
      </c>
      <c r="P94">
        <v>3383.7993504394399</v>
      </c>
    </row>
    <row r="95" spans="1:16" x14ac:dyDescent="0.35">
      <c r="A95" s="1" t="s">
        <v>87</v>
      </c>
      <c r="B95" s="11">
        <f t="shared" si="1"/>
        <v>0.58837919963142427</v>
      </c>
      <c r="L95" s="5"/>
      <c r="M95" s="5"/>
      <c r="N95">
        <v>13405.26886636066</v>
      </c>
      <c r="P95">
        <v>7887.3813664333356</v>
      </c>
    </row>
    <row r="96" spans="1:16" x14ac:dyDescent="0.35">
      <c r="A96" s="1" t="s">
        <v>88</v>
      </c>
      <c r="B96" s="11">
        <f t="shared" si="1"/>
        <v>0.3135751594486032</v>
      </c>
      <c r="L96" s="5"/>
      <c r="M96" s="5"/>
      <c r="N96">
        <v>10287.856007002574</v>
      </c>
      <c r="P96">
        <v>3226.0160877801022</v>
      </c>
    </row>
    <row r="97" spans="1:16" x14ac:dyDescent="0.35">
      <c r="A97" s="1" t="s">
        <v>89</v>
      </c>
      <c r="B97" s="11">
        <f t="shared" si="1"/>
        <v>0.63756537912816835</v>
      </c>
      <c r="L97" s="5"/>
      <c r="M97" s="5"/>
      <c r="N97">
        <v>12055.600113296974</v>
      </c>
      <c r="P97">
        <v>7686.2332568517741</v>
      </c>
    </row>
    <row r="98" spans="1:16" x14ac:dyDescent="0.35">
      <c r="A98" s="1" t="s">
        <v>90</v>
      </c>
      <c r="B98" s="11">
        <f t="shared" si="1"/>
        <v>0.44918724645812486</v>
      </c>
      <c r="L98" s="5"/>
      <c r="M98" s="5"/>
      <c r="N98">
        <v>14218.079343681389</v>
      </c>
      <c r="P98">
        <v>6386.5799103113859</v>
      </c>
    </row>
    <row r="99" spans="1:16" x14ac:dyDescent="0.35">
      <c r="A99" s="1" t="s">
        <v>91</v>
      </c>
      <c r="B99" s="11">
        <f t="shared" si="1"/>
        <v>0.42679034689944234</v>
      </c>
      <c r="L99" s="5"/>
      <c r="M99" s="5"/>
      <c r="N99">
        <v>7592.1683780633812</v>
      </c>
      <c r="P99">
        <v>3240.2641757926472</v>
      </c>
    </row>
    <row r="100" spans="1:16" x14ac:dyDescent="0.35">
      <c r="A100" s="1" t="s">
        <v>92</v>
      </c>
      <c r="B100" s="11">
        <f t="shared" si="1"/>
        <v>0.37152648501020713</v>
      </c>
      <c r="L100" s="5"/>
      <c r="M100" s="5"/>
      <c r="N100">
        <v>10362.872562006911</v>
      </c>
      <c r="P100">
        <v>3850.081617571147</v>
      </c>
    </row>
    <row r="101" spans="1:16" x14ac:dyDescent="0.35">
      <c r="A101" s="1" t="s">
        <v>93</v>
      </c>
      <c r="B101" s="11">
        <f t="shared" si="1"/>
        <v>0.61566417549160157</v>
      </c>
      <c r="L101" s="5"/>
      <c r="M101" s="5"/>
      <c r="N101">
        <v>10000.488120989694</v>
      </c>
      <c r="P101">
        <v>6156.9422735226754</v>
      </c>
    </row>
    <row r="102" spans="1:16" x14ac:dyDescent="0.35">
      <c r="A102" s="1" t="s">
        <v>94</v>
      </c>
      <c r="B102" s="11">
        <f t="shared" si="1"/>
        <v>0.54138919000432939</v>
      </c>
      <c r="L102" s="5"/>
      <c r="M102" s="5"/>
      <c r="N102">
        <v>7823.3088028122438</v>
      </c>
      <c r="P102">
        <v>4235.4548159082606</v>
      </c>
    </row>
    <row r="103" spans="1:16" x14ac:dyDescent="0.35">
      <c r="A103" s="1" t="s">
        <v>95</v>
      </c>
      <c r="B103" s="11">
        <f t="shared" si="1"/>
        <v>0.61395944674770198</v>
      </c>
      <c r="L103" s="5"/>
      <c r="M103" s="5"/>
      <c r="N103">
        <v>9758.9889783024864</v>
      </c>
      <c r="P103">
        <v>5991.6234739355159</v>
      </c>
    </row>
    <row r="104" spans="1:16" x14ac:dyDescent="0.35">
      <c r="A104" s="1" t="s">
        <v>96</v>
      </c>
      <c r="B104" s="11">
        <f t="shared" si="1"/>
        <v>0.64884434684094427</v>
      </c>
      <c r="L104" s="5"/>
      <c r="M104" s="5"/>
      <c r="N104">
        <v>14011.876589395146</v>
      </c>
      <c r="P104">
        <v>9091.5269136620118</v>
      </c>
    </row>
    <row r="105" spans="1:16" x14ac:dyDescent="0.35">
      <c r="A105" s="1" t="s">
        <v>97</v>
      </c>
      <c r="B105" s="11">
        <f t="shared" si="1"/>
        <v>0.27014311812716868</v>
      </c>
      <c r="L105" s="5"/>
      <c r="M105" s="5"/>
      <c r="N105">
        <v>7782.3119385211521</v>
      </c>
      <c r="P105">
        <v>2102.3380133103947</v>
      </c>
    </row>
    <row r="106" spans="1:16" x14ac:dyDescent="0.35">
      <c r="A106" s="1" t="s">
        <v>98</v>
      </c>
      <c r="B106" s="11">
        <f t="shared" si="1"/>
        <v>0.55303217524787152</v>
      </c>
      <c r="L106" s="5"/>
      <c r="M106" s="5"/>
      <c r="N106">
        <v>17508.451815829616</v>
      </c>
      <c r="P106">
        <v>9682.7371929307992</v>
      </c>
    </row>
    <row r="107" spans="1:16" x14ac:dyDescent="0.35">
      <c r="A107" s="1" t="s">
        <v>99</v>
      </c>
      <c r="B107" s="11">
        <f t="shared" si="1"/>
        <v>0.64038618155529115</v>
      </c>
      <c r="L107" s="5"/>
      <c r="M107" s="5"/>
      <c r="N107">
        <v>12523.370559280696</v>
      </c>
      <c r="P107">
        <v>8019.7934526597155</v>
      </c>
    </row>
    <row r="108" spans="1:16" x14ac:dyDescent="0.35">
      <c r="A108" s="1" t="s">
        <v>100</v>
      </c>
      <c r="B108" s="11">
        <f t="shared" si="1"/>
        <v>0.56282426046856171</v>
      </c>
      <c r="L108" s="5"/>
      <c r="M108" s="5"/>
      <c r="N108">
        <v>6842.0789035118269</v>
      </c>
      <c r="P108">
        <v>3850.8879989365919</v>
      </c>
    </row>
    <row r="109" spans="1:16" x14ac:dyDescent="0.35">
      <c r="A109" s="1" t="s">
        <v>101</v>
      </c>
      <c r="B109" s="11">
        <f t="shared" si="1"/>
        <v>0.6283371663856222</v>
      </c>
      <c r="L109" s="5"/>
      <c r="M109" s="5"/>
      <c r="N109">
        <v>11258.766261529765</v>
      </c>
      <c r="P109">
        <v>7074.3012897676572</v>
      </c>
    </row>
    <row r="110" spans="1:16" x14ac:dyDescent="0.35">
      <c r="A110" s="1" t="s">
        <v>102</v>
      </c>
      <c r="B110" s="11">
        <f t="shared" si="1"/>
        <v>0.63092826590402806</v>
      </c>
      <c r="L110" s="5"/>
      <c r="M110" s="5"/>
      <c r="N110">
        <v>11474.599840431592</v>
      </c>
      <c r="P110">
        <v>7239.6493792661422</v>
      </c>
    </row>
    <row r="111" spans="1:16" x14ac:dyDescent="0.35">
      <c r="A111" s="1" t="s">
        <v>103</v>
      </c>
      <c r="B111" s="11">
        <f t="shared" si="1"/>
        <v>0.61764636320650357</v>
      </c>
      <c r="L111" s="5"/>
      <c r="M111" s="5"/>
      <c r="N111">
        <v>10264.911887619481</v>
      </c>
      <c r="P111">
        <v>6340.0854960233773</v>
      </c>
    </row>
    <row r="112" spans="1:16" x14ac:dyDescent="0.35">
      <c r="A112" s="1" t="s">
        <v>104</v>
      </c>
      <c r="B112" s="11">
        <f t="shared" si="1"/>
        <v>0.27730335755932928</v>
      </c>
      <c r="L112" s="5"/>
      <c r="M112" s="5"/>
      <c r="N112">
        <v>6835.8852445970815</v>
      </c>
      <c r="P112">
        <v>1895.6139302170475</v>
      </c>
    </row>
    <row r="113" spans="1:16" x14ac:dyDescent="0.35">
      <c r="A113" s="1" t="s">
        <v>105</v>
      </c>
      <c r="B113" s="11">
        <f t="shared" si="1"/>
        <v>0.60775934514056351</v>
      </c>
      <c r="L113" s="5"/>
      <c r="M113" s="5"/>
      <c r="N113">
        <v>9362.9279511575514</v>
      </c>
      <c r="P113">
        <v>5690.4069601937917</v>
      </c>
    </row>
    <row r="114" spans="1:16" x14ac:dyDescent="0.35">
      <c r="A114" s="1" t="s">
        <v>106</v>
      </c>
      <c r="B114" s="11">
        <f t="shared" si="1"/>
        <v>0.24898894875030578</v>
      </c>
      <c r="L114" s="5"/>
      <c r="M114" s="5"/>
      <c r="N114">
        <v>4628.2595037931824</v>
      </c>
      <c r="P114">
        <v>1152.3854683930763</v>
      </c>
    </row>
    <row r="115" spans="1:16" x14ac:dyDescent="0.35">
      <c r="A115" s="1" t="s">
        <v>107</v>
      </c>
      <c r="B115" s="11">
        <f t="shared" si="1"/>
        <v>0.28334681464763245</v>
      </c>
      <c r="L115" s="5"/>
      <c r="M115" s="5"/>
      <c r="N115">
        <v>9200.5742965515165</v>
      </c>
      <c r="P115">
        <v>2606.953419856754</v>
      </c>
    </row>
    <row r="116" spans="1:16" x14ac:dyDescent="0.35">
      <c r="A116" s="1" t="s">
        <v>108</v>
      </c>
      <c r="B116" s="11">
        <f t="shared" si="1"/>
        <v>0.6446557389891846</v>
      </c>
      <c r="L116" s="5"/>
      <c r="M116" s="5"/>
      <c r="N116">
        <v>13583.650761772436</v>
      </c>
      <c r="P116">
        <v>8756.7784200014103</v>
      </c>
    </row>
    <row r="117" spans="1:16" x14ac:dyDescent="0.35">
      <c r="A117" s="1" t="s">
        <v>109</v>
      </c>
      <c r="B117" s="11">
        <f t="shared" si="1"/>
        <v>0.44581601082836597</v>
      </c>
      <c r="L117" s="5"/>
      <c r="M117" s="5"/>
      <c r="N117">
        <v>11697.9218337037</v>
      </c>
      <c r="P117">
        <v>5215.1208468838277</v>
      </c>
    </row>
    <row r="118" spans="1:16" x14ac:dyDescent="0.35">
      <c r="A118" s="1" t="s">
        <v>110</v>
      </c>
      <c r="B118" s="11">
        <f t="shared" si="1"/>
        <v>0.31301645135364276</v>
      </c>
      <c r="L118" s="5"/>
      <c r="M118" s="5"/>
      <c r="N118">
        <v>8405.7992947519142</v>
      </c>
      <c r="P118">
        <v>2631.1534660341972</v>
      </c>
    </row>
    <row r="119" spans="1:16" x14ac:dyDescent="0.35">
      <c r="A119" s="1" t="s">
        <v>111</v>
      </c>
      <c r="B119" s="11">
        <f t="shared" si="1"/>
        <v>0.5842083428249798</v>
      </c>
      <c r="L119" s="5"/>
      <c r="M119" s="5"/>
      <c r="N119">
        <v>7926.7055469707593</v>
      </c>
      <c r="P119">
        <v>4630.8475116573627</v>
      </c>
    </row>
    <row r="120" spans="1:16" x14ac:dyDescent="0.35">
      <c r="A120" s="1" t="s">
        <v>112</v>
      </c>
      <c r="B120" s="11">
        <f t="shared" si="1"/>
        <v>0.32212928362687621</v>
      </c>
      <c r="L120" s="5"/>
      <c r="M120" s="5"/>
      <c r="N120">
        <v>18743.605864861645</v>
      </c>
      <c r="P120">
        <v>6037.8643298323968</v>
      </c>
    </row>
    <row r="121" spans="1:16" x14ac:dyDescent="0.35">
      <c r="A121" s="1" t="s">
        <v>113</v>
      </c>
      <c r="B121" s="11">
        <f t="shared" si="1"/>
        <v>0.43498115509375235</v>
      </c>
      <c r="L121" s="5"/>
      <c r="M121" s="5"/>
      <c r="N121">
        <v>9817.911323132188</v>
      </c>
      <c r="P121">
        <v>4270.6064079440694</v>
      </c>
    </row>
    <row r="122" spans="1:16" x14ac:dyDescent="0.35">
      <c r="A122" s="1" t="s">
        <v>114</v>
      </c>
      <c r="B122" s="11">
        <f t="shared" si="1"/>
        <v>0.59585008605743783</v>
      </c>
      <c r="L122" s="5"/>
      <c r="M122" s="5"/>
      <c r="N122">
        <v>8518.8736027652558</v>
      </c>
      <c r="P122">
        <v>5075.9715693201133</v>
      </c>
    </row>
    <row r="123" spans="1:16" x14ac:dyDescent="0.35">
      <c r="A123" s="1" t="s">
        <v>115</v>
      </c>
      <c r="B123" s="11">
        <f t="shared" si="1"/>
        <v>0.32458726670705262</v>
      </c>
      <c r="L123" s="5"/>
      <c r="M123" s="5"/>
      <c r="N123">
        <v>11368.144947638624</v>
      </c>
      <c r="P123">
        <v>3689.9550960836109</v>
      </c>
    </row>
    <row r="124" spans="1:16" x14ac:dyDescent="0.35">
      <c r="A124" s="1" t="s">
        <v>116</v>
      </c>
      <c r="B124" s="11">
        <f t="shared" si="1"/>
        <v>0.33945871868266375</v>
      </c>
      <c r="L124" s="5"/>
      <c r="M124" s="5"/>
      <c r="N124">
        <v>15336.988967988436</v>
      </c>
      <c r="P124">
        <v>5206.2746235235045</v>
      </c>
    </row>
    <row r="125" spans="1:16" x14ac:dyDescent="0.35">
      <c r="A125" s="1" t="s">
        <v>117</v>
      </c>
      <c r="B125" s="11">
        <f t="shared" si="1"/>
        <v>0.30507673027112864</v>
      </c>
      <c r="L125" s="5"/>
      <c r="M125" s="5"/>
      <c r="N125">
        <v>12767.302803004166</v>
      </c>
      <c r="P125">
        <v>3895.0069935219262</v>
      </c>
    </row>
    <row r="126" spans="1:16" x14ac:dyDescent="0.35">
      <c r="A126" s="1" t="s">
        <v>118</v>
      </c>
      <c r="B126" s="11">
        <f t="shared" si="1"/>
        <v>0.3152446907480162</v>
      </c>
      <c r="L126" s="5"/>
      <c r="M126" s="5"/>
      <c r="N126">
        <v>10812.15904896861</v>
      </c>
      <c r="P126">
        <v>3408.4757357104745</v>
      </c>
    </row>
    <row r="127" spans="1:16" x14ac:dyDescent="0.35">
      <c r="A127" s="1" t="s">
        <v>119</v>
      </c>
      <c r="B127" s="11">
        <f t="shared" si="1"/>
        <v>0.30254091982053849</v>
      </c>
      <c r="L127" s="5"/>
      <c r="M127" s="5"/>
      <c r="N127">
        <v>13413.081053938271</v>
      </c>
      <c r="P127">
        <v>4058.0058796859225</v>
      </c>
    </row>
    <row r="128" spans="1:16" x14ac:dyDescent="0.35">
      <c r="A128" s="1" t="s">
        <v>120</v>
      </c>
      <c r="B128" s="11">
        <f t="shared" si="1"/>
        <v>0.32854495536925521</v>
      </c>
      <c r="L128" s="5"/>
      <c r="M128" s="5"/>
      <c r="N128">
        <v>13557.869630162839</v>
      </c>
      <c r="P128">
        <v>4454.3696725440304</v>
      </c>
    </row>
    <row r="129" spans="1:16" x14ac:dyDescent="0.35">
      <c r="A129" s="1" t="s">
        <v>121</v>
      </c>
      <c r="B129" s="11">
        <f t="shared" ref="B129:B191" si="2">P129/N129</f>
        <v>0.28978239397723377</v>
      </c>
      <c r="L129" s="5"/>
      <c r="M129" s="5"/>
      <c r="N129">
        <v>13612.721091682419</v>
      </c>
      <c r="P129">
        <v>3944.7269064921147</v>
      </c>
    </row>
    <row r="130" spans="1:16" x14ac:dyDescent="0.35">
      <c r="A130" s="1" t="s">
        <v>122</v>
      </c>
      <c r="B130" s="11">
        <f t="shared" si="2"/>
        <v>0.59355306553646248</v>
      </c>
      <c r="L130" s="5"/>
      <c r="M130" s="5"/>
      <c r="N130">
        <v>8495.0416218636456</v>
      </c>
      <c r="P130">
        <v>5042.2579965170089</v>
      </c>
    </row>
    <row r="131" spans="1:16" x14ac:dyDescent="0.35">
      <c r="A131" s="1" t="s">
        <v>123</v>
      </c>
      <c r="B131" s="11">
        <f t="shared" si="2"/>
        <v>0.28353489238823465</v>
      </c>
      <c r="L131" s="5"/>
      <c r="M131" s="5"/>
      <c r="N131">
        <v>8797.0419208912499</v>
      </c>
      <c r="P131">
        <v>2494.2683343746894</v>
      </c>
    </row>
    <row r="132" spans="1:16" x14ac:dyDescent="0.35">
      <c r="A132" s="1" t="s">
        <v>124</v>
      </c>
      <c r="B132" s="11">
        <f t="shared" si="2"/>
        <v>0.61377583042891271</v>
      </c>
      <c r="L132" s="5"/>
      <c r="M132" s="5"/>
      <c r="N132">
        <v>9775.9163558217933</v>
      </c>
      <c r="P132">
        <v>6000.2211794981113</v>
      </c>
    </row>
    <row r="133" spans="1:16" x14ac:dyDescent="0.35">
      <c r="A133" s="1" t="s">
        <v>125</v>
      </c>
      <c r="B133" s="11">
        <f t="shared" si="2"/>
        <v>0.43701199517077632</v>
      </c>
      <c r="L133" s="5"/>
      <c r="M133" s="5"/>
      <c r="N133">
        <v>8170.1681678160239</v>
      </c>
      <c r="P133">
        <v>3570.4614918980469</v>
      </c>
    </row>
    <row r="134" spans="1:16" x14ac:dyDescent="0.35">
      <c r="A134" s="1" t="s">
        <v>126</v>
      </c>
      <c r="B134" s="11">
        <f t="shared" si="2"/>
        <v>0.63058066952604541</v>
      </c>
      <c r="L134" s="5"/>
      <c r="M134" s="5"/>
      <c r="N134">
        <v>11471.470523448857</v>
      </c>
      <c r="P134">
        <v>7233.6875631246758</v>
      </c>
    </row>
    <row r="135" spans="1:16" x14ac:dyDescent="0.35">
      <c r="A135" s="1" t="s">
        <v>127</v>
      </c>
      <c r="B135" s="11">
        <f t="shared" si="2"/>
        <v>0.43796011419127356</v>
      </c>
      <c r="L135" s="5"/>
      <c r="M135" s="5"/>
      <c r="N135">
        <v>7652.1115918338228</v>
      </c>
      <c r="P135">
        <v>3351.3196665639093</v>
      </c>
    </row>
    <row r="136" spans="1:16" x14ac:dyDescent="0.35">
      <c r="A136" s="1" t="s">
        <v>128</v>
      </c>
      <c r="B136" s="11">
        <f t="shared" si="2"/>
        <v>0.66035397763899562</v>
      </c>
      <c r="L136" s="5"/>
      <c r="M136" s="5"/>
      <c r="N136">
        <v>15569.061117958463</v>
      </c>
      <c r="P136">
        <v>10281.091437348499</v>
      </c>
    </row>
    <row r="137" spans="1:16" x14ac:dyDescent="0.35">
      <c r="A137" s="1" t="s">
        <v>129</v>
      </c>
      <c r="B137" s="11">
        <f t="shared" si="2"/>
        <v>0.50762733676819083</v>
      </c>
      <c r="L137" s="5"/>
      <c r="M137" s="5"/>
      <c r="N137">
        <v>9130.1483522409744</v>
      </c>
      <c r="P137">
        <v>4634.7128923465716</v>
      </c>
    </row>
    <row r="138" spans="1:16" x14ac:dyDescent="0.35">
      <c r="A138" s="1" t="s">
        <v>130</v>
      </c>
      <c r="B138" s="11">
        <f t="shared" si="2"/>
        <v>0.3824840433285831</v>
      </c>
      <c r="L138" s="5"/>
      <c r="M138" s="5"/>
      <c r="N138">
        <v>7136.1400816581772</v>
      </c>
      <c r="P138">
        <v>2729.459712191785</v>
      </c>
    </row>
    <row r="139" spans="1:16" x14ac:dyDescent="0.35">
      <c r="A139" s="1" t="s">
        <v>131</v>
      </c>
      <c r="B139" s="11">
        <f t="shared" si="2"/>
        <v>0.50547916226846523</v>
      </c>
      <c r="L139" s="5"/>
      <c r="M139" s="5"/>
      <c r="N139">
        <v>5115.9255402848612</v>
      </c>
      <c r="P139">
        <v>2585.9937563310368</v>
      </c>
    </row>
    <row r="140" spans="1:16" x14ac:dyDescent="0.35">
      <c r="A140" s="1" t="s">
        <v>132</v>
      </c>
      <c r="B140" s="11">
        <f t="shared" si="2"/>
        <v>0.29849073966788364</v>
      </c>
      <c r="L140" s="5"/>
      <c r="M140" s="5"/>
      <c r="N140">
        <v>8138.9095515152831</v>
      </c>
      <c r="P140">
        <v>2429.3891321217998</v>
      </c>
    </row>
    <row r="141" spans="1:16" x14ac:dyDescent="0.35">
      <c r="A141" s="1" t="s">
        <v>133</v>
      </c>
      <c r="B141" s="11">
        <f t="shared" si="2"/>
        <v>0.62738701357422544</v>
      </c>
      <c r="L141" s="5"/>
      <c r="M141" s="5"/>
      <c r="N141">
        <v>11044.225566142812</v>
      </c>
      <c r="P141">
        <v>6929.0036951824477</v>
      </c>
    </row>
    <row r="142" spans="1:16" x14ac:dyDescent="0.35">
      <c r="A142" s="1" t="s">
        <v>134</v>
      </c>
      <c r="B142" s="11">
        <f t="shared" si="2"/>
        <v>0.65090868596497575</v>
      </c>
      <c r="L142" s="5"/>
      <c r="M142" s="5"/>
      <c r="N142">
        <v>15030.910438402343</v>
      </c>
      <c r="P142">
        <v>9783.7501623177068</v>
      </c>
    </row>
    <row r="143" spans="1:16" x14ac:dyDescent="0.35">
      <c r="A143" s="1" t="s">
        <v>135</v>
      </c>
      <c r="B143" s="11">
        <f t="shared" si="2"/>
        <v>0.42191890394023834</v>
      </c>
      <c r="L143" s="5"/>
      <c r="M143" s="5"/>
      <c r="N143">
        <v>11221.600684568919</v>
      </c>
      <c r="P143">
        <v>4734.6054612883463</v>
      </c>
    </row>
    <row r="144" spans="1:16" x14ac:dyDescent="0.35">
      <c r="A144" s="1" t="s">
        <v>136</v>
      </c>
      <c r="B144" s="11">
        <f t="shared" si="2"/>
        <v>0.59608136388163413</v>
      </c>
      <c r="L144" s="5"/>
      <c r="M144" s="5"/>
      <c r="N144">
        <v>12350.926778642959</v>
      </c>
      <c r="P144">
        <v>7362.1572794156928</v>
      </c>
    </row>
    <row r="145" spans="1:16" x14ac:dyDescent="0.35">
      <c r="A145" s="1" t="s">
        <v>137</v>
      </c>
      <c r="B145" s="11">
        <f t="shared" si="2"/>
        <v>0.65933546136926713</v>
      </c>
      <c r="L145" s="5"/>
      <c r="M145" s="5"/>
      <c r="N145">
        <v>15866.241436448541</v>
      </c>
      <c r="P145">
        <v>10461.175617696983</v>
      </c>
    </row>
    <row r="146" spans="1:16" x14ac:dyDescent="0.35">
      <c r="A146" s="1" t="s">
        <v>138</v>
      </c>
      <c r="B146" s="11">
        <f t="shared" si="2"/>
        <v>0.43176060578989078</v>
      </c>
      <c r="L146" s="5"/>
      <c r="M146" s="5"/>
      <c r="N146">
        <v>9674.8865068398336</v>
      </c>
      <c r="P146">
        <v>4177.2348591416066</v>
      </c>
    </row>
    <row r="147" spans="1:16" x14ac:dyDescent="0.35">
      <c r="A147" s="1" t="s">
        <v>139</v>
      </c>
      <c r="B147" s="11">
        <f t="shared" si="2"/>
        <v>0.64120671373497584</v>
      </c>
      <c r="L147" s="5"/>
      <c r="M147" s="5"/>
      <c r="N147">
        <v>15198.357530641239</v>
      </c>
      <c r="P147">
        <v>9745.2888863916905</v>
      </c>
    </row>
    <row r="148" spans="1:16" x14ac:dyDescent="0.35">
      <c r="A148" s="1" t="s">
        <v>140</v>
      </c>
      <c r="B148" s="11">
        <f t="shared" si="2"/>
        <v>0.31506708481443241</v>
      </c>
      <c r="L148" s="5"/>
      <c r="M148" s="5"/>
      <c r="N148">
        <v>16670.436328230313</v>
      </c>
      <c r="P148">
        <v>5252.3057765201356</v>
      </c>
    </row>
    <row r="149" spans="1:16" x14ac:dyDescent="0.35">
      <c r="A149" s="1" t="s">
        <v>141</v>
      </c>
      <c r="B149" s="11">
        <f t="shared" si="2"/>
        <v>0.67116387951384116</v>
      </c>
      <c r="L149" s="5"/>
      <c r="M149" s="5"/>
      <c r="N149">
        <v>19139.073760611209</v>
      </c>
      <c r="P149">
        <v>12845.454995473379</v>
      </c>
    </row>
    <row r="150" spans="1:16" x14ac:dyDescent="0.35">
      <c r="A150" s="1" t="s">
        <v>142</v>
      </c>
      <c r="B150" s="11">
        <f t="shared" si="2"/>
        <v>0.52530118447329366</v>
      </c>
      <c r="L150" s="5"/>
      <c r="M150" s="5"/>
      <c r="N150">
        <v>8467.3350920299272</v>
      </c>
      <c r="P150">
        <v>4447.9011531756059</v>
      </c>
    </row>
    <row r="151" spans="1:16" x14ac:dyDescent="0.35">
      <c r="A151" s="1" t="s">
        <v>143</v>
      </c>
      <c r="B151" s="11">
        <f t="shared" si="2"/>
        <v>0.2909566176782783</v>
      </c>
      <c r="L151" s="5"/>
      <c r="M151" s="5"/>
      <c r="N151">
        <v>11163.362510460027</v>
      </c>
      <c r="P151">
        <v>3248.0541979599429</v>
      </c>
    </row>
    <row r="152" spans="1:16" x14ac:dyDescent="0.35">
      <c r="A152" s="1" t="s">
        <v>144</v>
      </c>
      <c r="B152" s="11">
        <f t="shared" si="2"/>
        <v>0.57483836210700523</v>
      </c>
      <c r="L152" s="5"/>
      <c r="M152" s="5"/>
      <c r="N152">
        <v>7422.2716405527644</v>
      </c>
      <c r="P152">
        <v>4266.6064729686259</v>
      </c>
    </row>
    <row r="153" spans="1:16" x14ac:dyDescent="0.35">
      <c r="A153" s="1" t="s">
        <v>145</v>
      </c>
      <c r="B153" s="11">
        <f t="shared" si="2"/>
        <v>0.64125630510903453</v>
      </c>
      <c r="L153" s="5"/>
      <c r="M153" s="5"/>
      <c r="N153">
        <v>13097.349922443642</v>
      </c>
      <c r="P153">
        <v>8398.7582179863093</v>
      </c>
    </row>
    <row r="154" spans="1:16" x14ac:dyDescent="0.35">
      <c r="A154" s="1" t="s">
        <v>146</v>
      </c>
      <c r="B154" s="11">
        <f t="shared" si="2"/>
        <v>0.33831915684137309</v>
      </c>
      <c r="L154" s="5"/>
      <c r="M154" s="5"/>
      <c r="N154">
        <v>12758.534241920397</v>
      </c>
      <c r="P154">
        <v>4316.4565472582963</v>
      </c>
    </row>
    <row r="155" spans="1:16" x14ac:dyDescent="0.35">
      <c r="A155" s="1" t="s">
        <v>147</v>
      </c>
      <c r="B155" s="11">
        <f t="shared" si="2"/>
        <v>0.58307959002120613</v>
      </c>
      <c r="L155" s="5"/>
      <c r="M155" s="5"/>
      <c r="N155">
        <v>8319.6263973198256</v>
      </c>
      <c r="P155">
        <v>4851.0043488788478</v>
      </c>
    </row>
    <row r="156" spans="1:16" x14ac:dyDescent="0.35">
      <c r="A156" s="1" t="s">
        <v>148</v>
      </c>
      <c r="B156" s="11">
        <f t="shared" si="2"/>
        <v>0.63775454344344462</v>
      </c>
      <c r="L156" s="5"/>
      <c r="M156" s="5"/>
      <c r="N156">
        <v>12640.190409439607</v>
      </c>
      <c r="P156">
        <v>8061.3388636103637</v>
      </c>
    </row>
    <row r="157" spans="1:16" x14ac:dyDescent="0.35">
      <c r="A157" s="1" t="s">
        <v>149</v>
      </c>
      <c r="B157" s="11">
        <f t="shared" si="2"/>
        <v>0.39099956972582967</v>
      </c>
      <c r="L157" s="5"/>
      <c r="M157" s="5"/>
      <c r="N157">
        <v>6685.5466158759655</v>
      </c>
      <c r="P157">
        <v>2614.0458501894791</v>
      </c>
    </row>
    <row r="158" spans="1:16" x14ac:dyDescent="0.35">
      <c r="A158" s="1" t="s">
        <v>150</v>
      </c>
      <c r="B158" s="11">
        <f t="shared" si="2"/>
        <v>0.63279100586777048</v>
      </c>
      <c r="L158" s="5"/>
      <c r="M158" s="5"/>
      <c r="N158">
        <v>12071.968968036668</v>
      </c>
      <c r="P158">
        <v>7639.0333860884348</v>
      </c>
    </row>
    <row r="159" spans="1:16" x14ac:dyDescent="0.35">
      <c r="A159" s="1" t="s">
        <v>151</v>
      </c>
      <c r="B159" s="11">
        <f t="shared" si="2"/>
        <v>0.24124118296129049</v>
      </c>
      <c r="L159" s="5"/>
      <c r="M159" s="5"/>
      <c r="N159">
        <v>9625.8440229274147</v>
      </c>
      <c r="P159">
        <v>2322.1499990918769</v>
      </c>
    </row>
    <row r="160" spans="1:16" x14ac:dyDescent="0.35">
      <c r="A160" s="1" t="s">
        <v>152</v>
      </c>
      <c r="B160" s="11">
        <f t="shared" si="2"/>
        <v>0.29954310938470169</v>
      </c>
      <c r="L160" s="5"/>
      <c r="M160" s="5"/>
      <c r="N160">
        <v>11269.096263248281</v>
      </c>
      <c r="P160">
        <v>3375.5801346489125</v>
      </c>
    </row>
    <row r="161" spans="1:16" x14ac:dyDescent="0.35">
      <c r="A161" s="1" t="s">
        <v>153</v>
      </c>
      <c r="B161" s="11">
        <f t="shared" si="2"/>
        <v>0.45147872209978646</v>
      </c>
      <c r="L161" s="5"/>
      <c r="M161" s="5"/>
      <c r="N161">
        <v>9002.0856203353051</v>
      </c>
      <c r="P161">
        <v>4064.2501121018472</v>
      </c>
    </row>
    <row r="162" spans="1:16" x14ac:dyDescent="0.35">
      <c r="A162" s="1" t="s">
        <v>154</v>
      </c>
      <c r="B162" s="11">
        <f t="shared" si="2"/>
        <v>0.63387598878945595</v>
      </c>
      <c r="L162" s="5"/>
      <c r="M162" s="5"/>
      <c r="N162">
        <v>11794.04133770589</v>
      </c>
      <c r="P162">
        <v>7475.9596147620396</v>
      </c>
    </row>
    <row r="163" spans="1:16" x14ac:dyDescent="0.35">
      <c r="A163" s="1" t="s">
        <v>155</v>
      </c>
      <c r="B163" s="11">
        <f t="shared" si="2"/>
        <v>0.27475702739484931</v>
      </c>
      <c r="L163" s="5"/>
      <c r="M163" s="5"/>
      <c r="N163">
        <v>8004.5776449841032</v>
      </c>
      <c r="P163">
        <v>2199.3139592870957</v>
      </c>
    </row>
    <row r="164" spans="1:16" x14ac:dyDescent="0.35">
      <c r="A164" s="1" t="s">
        <v>156</v>
      </c>
      <c r="B164" s="11">
        <f t="shared" si="2"/>
        <v>0.54051183097981881</v>
      </c>
      <c r="L164" s="5"/>
      <c r="M164" s="5"/>
      <c r="N164">
        <v>8302.7153350020271</v>
      </c>
      <c r="P164">
        <v>4487.7158678261658</v>
      </c>
    </row>
    <row r="165" spans="1:16" x14ac:dyDescent="0.35">
      <c r="A165" s="1" t="s">
        <v>157</v>
      </c>
      <c r="B165" s="11">
        <f t="shared" si="2"/>
        <v>0.33837253889241109</v>
      </c>
      <c r="L165" s="5"/>
      <c r="M165" s="5"/>
      <c r="N165">
        <v>13740.769886230864</v>
      </c>
      <c r="P165">
        <v>4649.4991927403244</v>
      </c>
    </row>
    <row r="166" spans="1:16" x14ac:dyDescent="0.35">
      <c r="A166" s="1" t="s">
        <v>158</v>
      </c>
      <c r="B166" s="11">
        <f t="shared" si="2"/>
        <v>0.23322175904999287</v>
      </c>
      <c r="L166" s="5"/>
      <c r="M166" s="5"/>
      <c r="N166">
        <v>9750.6856893378063</v>
      </c>
      <c r="P166">
        <v>2274.0720684109556</v>
      </c>
    </row>
    <row r="167" spans="1:16" x14ac:dyDescent="0.35">
      <c r="A167" s="1" t="s">
        <v>159</v>
      </c>
      <c r="B167" s="11">
        <f t="shared" si="2"/>
        <v>0.52721846370657388</v>
      </c>
      <c r="L167" s="5"/>
      <c r="M167" s="5"/>
      <c r="N167">
        <v>5657.448105684226</v>
      </c>
      <c r="P167">
        <v>2982.7110987785045</v>
      </c>
    </row>
    <row r="168" spans="1:16" x14ac:dyDescent="0.35">
      <c r="A168" s="1" t="s">
        <v>160</v>
      </c>
      <c r="B168" s="11">
        <f t="shared" si="2"/>
        <v>0.29911436364252053</v>
      </c>
      <c r="L168" s="5"/>
      <c r="M168" s="5"/>
      <c r="N168">
        <v>9098.7940004520424</v>
      </c>
      <c r="P168">
        <v>2721.5799773595963</v>
      </c>
    </row>
    <row r="169" spans="1:16" x14ac:dyDescent="0.35">
      <c r="A169" s="1" t="s">
        <v>161</v>
      </c>
      <c r="B169" s="11">
        <f t="shared" si="2"/>
        <v>0.59916909123501449</v>
      </c>
      <c r="L169" s="5"/>
      <c r="M169" s="5"/>
      <c r="N169">
        <v>9049.8560228701372</v>
      </c>
      <c r="P169">
        <v>5422.3940090308224</v>
      </c>
    </row>
    <row r="170" spans="1:16" x14ac:dyDescent="0.35">
      <c r="A170" s="1" t="s">
        <v>162</v>
      </c>
      <c r="B170" s="11">
        <f t="shared" si="2"/>
        <v>0.60318040791647531</v>
      </c>
      <c r="L170" s="5"/>
      <c r="M170" s="5"/>
      <c r="N170">
        <v>9138.9064844576005</v>
      </c>
      <c r="P170">
        <v>5512.4093412056563</v>
      </c>
    </row>
    <row r="171" spans="1:16" x14ac:dyDescent="0.35">
      <c r="A171" s="1" t="s">
        <v>163</v>
      </c>
      <c r="B171" s="11">
        <f t="shared" si="2"/>
        <v>0.65559266805627781</v>
      </c>
      <c r="L171" s="5"/>
      <c r="M171" s="5"/>
      <c r="N171">
        <v>15396.854232198637</v>
      </c>
      <c r="P171">
        <v>10094.064745760697</v>
      </c>
    </row>
    <row r="172" spans="1:16" x14ac:dyDescent="0.35">
      <c r="A172" s="1" t="s">
        <v>164</v>
      </c>
      <c r="B172" s="11">
        <f t="shared" si="2"/>
        <v>0.58993770120982458</v>
      </c>
      <c r="L172" s="5"/>
      <c r="M172" s="5"/>
      <c r="N172">
        <v>8196.0585755718021</v>
      </c>
      <c r="P172">
        <v>4835.1639550538985</v>
      </c>
    </row>
    <row r="173" spans="1:16" x14ac:dyDescent="0.35">
      <c r="A173" s="1" t="s">
        <v>165</v>
      </c>
      <c r="B173" s="11">
        <f t="shared" si="2"/>
        <v>0.29992877616501595</v>
      </c>
      <c r="L173" s="5"/>
      <c r="M173" s="5"/>
      <c r="N173">
        <v>9353.8924810753033</v>
      </c>
      <c r="P173">
        <v>2805.5015242280601</v>
      </c>
    </row>
    <row r="174" spans="1:16" x14ac:dyDescent="0.35">
      <c r="A174" s="1" t="s">
        <v>166</v>
      </c>
      <c r="B174" s="11">
        <f t="shared" si="2"/>
        <v>0.30863963627016827</v>
      </c>
      <c r="L174" s="5"/>
      <c r="M174" s="5"/>
      <c r="N174">
        <v>17556.496391778575</v>
      </c>
      <c r="P174">
        <v>5418.630660537061</v>
      </c>
    </row>
    <row r="175" spans="1:16" x14ac:dyDescent="0.35">
      <c r="A175" s="1" t="s">
        <v>416</v>
      </c>
      <c r="B175" s="11">
        <f t="shared" si="2"/>
        <v>0.5944683014527371</v>
      </c>
      <c r="L175" s="5"/>
      <c r="M175" s="5"/>
      <c r="N175">
        <v>10417.411285754544</v>
      </c>
      <c r="P175">
        <v>6192.8207925770785</v>
      </c>
    </row>
    <row r="176" spans="1:16" x14ac:dyDescent="0.35">
      <c r="A176" s="1" t="s">
        <v>167</v>
      </c>
      <c r="B176" s="11">
        <f t="shared" si="2"/>
        <v>0.57007494882733467</v>
      </c>
      <c r="L176" s="5"/>
      <c r="M176" s="5"/>
      <c r="N176">
        <v>18196.03454021415</v>
      </c>
      <c r="P176">
        <v>10373.103459372996</v>
      </c>
    </row>
    <row r="177" spans="1:16" x14ac:dyDescent="0.35">
      <c r="A177" s="1" t="s">
        <v>168</v>
      </c>
      <c r="B177" s="11">
        <f t="shared" si="2"/>
        <v>0.30501407065140113</v>
      </c>
      <c r="L177" s="5"/>
      <c r="M177" s="5"/>
      <c r="N177">
        <v>10887.810437723536</v>
      </c>
      <c r="P177">
        <v>3320.9353820908691</v>
      </c>
    </row>
    <row r="178" spans="1:16" x14ac:dyDescent="0.35">
      <c r="A178" s="1" t="s">
        <v>169</v>
      </c>
      <c r="B178" s="11">
        <f t="shared" si="2"/>
        <v>0.65234266469709257</v>
      </c>
      <c r="L178" s="5"/>
      <c r="M178" s="5"/>
      <c r="N178">
        <v>14846.017103712013</v>
      </c>
      <c r="P178">
        <v>9684.6903575741071</v>
      </c>
    </row>
    <row r="179" spans="1:16" x14ac:dyDescent="0.35">
      <c r="A179" s="1" t="s">
        <v>170</v>
      </c>
      <c r="B179" s="11">
        <f t="shared" si="2"/>
        <v>0.32743223478897154</v>
      </c>
      <c r="L179" s="5"/>
      <c r="M179" s="5"/>
      <c r="N179">
        <v>15201.521117236372</v>
      </c>
      <c r="P179">
        <v>4977.4680316084487</v>
      </c>
    </row>
    <row r="180" spans="1:16" x14ac:dyDescent="0.35">
      <c r="A180" s="1" t="s">
        <v>171</v>
      </c>
      <c r="B180" s="11">
        <f t="shared" si="2"/>
        <v>0.26048529664809672</v>
      </c>
      <c r="L180" s="5"/>
      <c r="M180" s="5"/>
      <c r="N180">
        <v>10534.171090015892</v>
      </c>
      <c r="P180">
        <v>2743.9966813245942</v>
      </c>
    </row>
    <row r="181" spans="1:16" x14ac:dyDescent="0.35">
      <c r="A181" s="1" t="s">
        <v>172</v>
      </c>
      <c r="B181" s="11">
        <f t="shared" si="2"/>
        <v>0.42413125568765153</v>
      </c>
      <c r="L181" s="5"/>
      <c r="M181" s="5"/>
      <c r="N181">
        <v>10059.719977028153</v>
      </c>
      <c r="P181">
        <v>4266.6416657231039</v>
      </c>
    </row>
    <row r="182" spans="1:16" x14ac:dyDescent="0.35">
      <c r="A182" s="1" t="s">
        <v>173</v>
      </c>
      <c r="B182" s="11">
        <f t="shared" si="2"/>
        <v>0.33147509610833714</v>
      </c>
      <c r="L182" s="5"/>
      <c r="M182" s="5"/>
      <c r="N182">
        <v>14621.84126594052</v>
      </c>
      <c r="P182">
        <v>4846.7762389084837</v>
      </c>
    </row>
    <row r="183" spans="1:16" x14ac:dyDescent="0.35">
      <c r="A183" s="1" t="s">
        <v>174</v>
      </c>
      <c r="B183" s="11">
        <f t="shared" si="2"/>
        <v>0.30435812581167715</v>
      </c>
      <c r="L183" s="5"/>
      <c r="M183" s="5"/>
      <c r="N183">
        <v>10930.266643473125</v>
      </c>
      <c r="P183">
        <v>3326.7154702293715</v>
      </c>
    </row>
    <row r="184" spans="1:16" x14ac:dyDescent="0.35">
      <c r="A184" s="1" t="s">
        <v>175</v>
      </c>
      <c r="B184" s="11">
        <f t="shared" si="2"/>
        <v>0.30928217543720632</v>
      </c>
      <c r="L184" s="5"/>
      <c r="M184" s="5"/>
      <c r="N184">
        <v>10355.029220287472</v>
      </c>
      <c r="P184">
        <v>3202.6259639663476</v>
      </c>
    </row>
    <row r="185" spans="1:16" x14ac:dyDescent="0.35">
      <c r="A185" s="1" t="s">
        <v>176</v>
      </c>
      <c r="B185" s="11">
        <f t="shared" si="2"/>
        <v>0.30636935642160906</v>
      </c>
      <c r="L185" s="5"/>
      <c r="M185" s="5"/>
      <c r="N185">
        <v>9253.173934968032</v>
      </c>
      <c r="P185">
        <v>2834.8889433133636</v>
      </c>
    </row>
    <row r="186" spans="1:16" x14ac:dyDescent="0.35">
      <c r="A186" s="1" t="s">
        <v>177</v>
      </c>
      <c r="B186" s="11">
        <f t="shared" si="2"/>
        <v>0.65972640693322993</v>
      </c>
      <c r="L186" s="5"/>
      <c r="M186" s="5"/>
      <c r="N186">
        <v>15991.251323020871</v>
      </c>
      <c r="P186">
        <v>10549.850777702819</v>
      </c>
    </row>
    <row r="187" spans="1:16" x14ac:dyDescent="0.35">
      <c r="A187" s="1" t="s">
        <v>178</v>
      </c>
      <c r="B187" s="11">
        <f t="shared" si="2"/>
        <v>0.65616299077761042</v>
      </c>
      <c r="L187" s="5"/>
      <c r="M187" s="5"/>
      <c r="N187">
        <v>15146.411978158627</v>
      </c>
      <c r="P187">
        <v>9938.5149831383878</v>
      </c>
    </row>
    <row r="188" spans="1:16" x14ac:dyDescent="0.35">
      <c r="A188" s="1" t="s">
        <v>179</v>
      </c>
      <c r="B188" s="11">
        <f t="shared" si="2"/>
        <v>0.63794947991616435</v>
      </c>
      <c r="L188" s="5"/>
      <c r="M188" s="5"/>
      <c r="N188">
        <v>12522.276704332666</v>
      </c>
      <c r="P188">
        <v>7988.5799108953252</v>
      </c>
    </row>
    <row r="189" spans="1:16" x14ac:dyDescent="0.35">
      <c r="A189" s="1" t="s">
        <v>180</v>
      </c>
      <c r="B189" s="11">
        <f t="shared" si="2"/>
        <v>0.33046781617330456</v>
      </c>
      <c r="L189" s="5"/>
      <c r="M189" s="5"/>
      <c r="N189">
        <v>12359.877903812085</v>
      </c>
      <c r="P189">
        <v>4084.5418590414611</v>
      </c>
    </row>
    <row r="190" spans="1:16" x14ac:dyDescent="0.35">
      <c r="A190" s="1" t="s">
        <v>181</v>
      </c>
      <c r="B190" s="11">
        <f t="shared" si="2"/>
        <v>0.29288210146910437</v>
      </c>
      <c r="L190" s="5"/>
      <c r="M190" s="5"/>
      <c r="N190">
        <v>11530.495309029999</v>
      </c>
      <c r="P190">
        <v>3377.0756970883558</v>
      </c>
    </row>
    <row r="191" spans="1:16" x14ac:dyDescent="0.35">
      <c r="A191" s="1" t="s">
        <v>182</v>
      </c>
      <c r="B191" s="11">
        <f t="shared" si="2"/>
        <v>0.62076060970398095</v>
      </c>
      <c r="L191" s="5"/>
      <c r="M191" s="5"/>
      <c r="N191">
        <v>10263.639811612296</v>
      </c>
      <c r="P191">
        <v>6371.2633072385015</v>
      </c>
    </row>
    <row r="192" spans="1:16" x14ac:dyDescent="0.35">
      <c r="A192" s="1" t="s">
        <v>417</v>
      </c>
      <c r="B192" s="11">
        <f t="shared" ref="B192:B255" si="3">P192/N192</f>
        <v>0.36873453376792287</v>
      </c>
      <c r="L192" s="5"/>
      <c r="M192" s="5"/>
      <c r="N192">
        <v>10100.680722383653</v>
      </c>
      <c r="P192">
        <v>3724.4697969067824</v>
      </c>
    </row>
    <row r="193" spans="1:16" x14ac:dyDescent="0.35">
      <c r="A193" s="1" t="s">
        <v>183</v>
      </c>
      <c r="B193" s="11">
        <f t="shared" si="3"/>
        <v>0.56984414336592193</v>
      </c>
      <c r="L193" s="5"/>
      <c r="M193" s="5"/>
      <c r="N193">
        <v>7275.6921347056214</v>
      </c>
      <c r="P193">
        <v>4146.0105518955006</v>
      </c>
    </row>
    <row r="194" spans="1:16" x14ac:dyDescent="0.35">
      <c r="A194" s="1" t="s">
        <v>184</v>
      </c>
      <c r="B194" s="11">
        <f t="shared" si="3"/>
        <v>0.28682489989838378</v>
      </c>
      <c r="L194" s="5"/>
      <c r="M194" s="5"/>
      <c r="N194">
        <v>20073.278943516045</v>
      </c>
      <c r="P194">
        <v>5757.5162236063243</v>
      </c>
    </row>
    <row r="195" spans="1:16" x14ac:dyDescent="0.35">
      <c r="A195" s="1" t="s">
        <v>185</v>
      </c>
      <c r="B195" s="11">
        <f t="shared" si="3"/>
        <v>0.58421621474030483</v>
      </c>
      <c r="L195" s="5"/>
      <c r="M195" s="5"/>
      <c r="N195">
        <v>7823.1233697774696</v>
      </c>
      <c r="P195">
        <v>4570.3955225378113</v>
      </c>
    </row>
    <row r="196" spans="1:16" x14ac:dyDescent="0.35">
      <c r="A196" s="1" t="s">
        <v>186</v>
      </c>
      <c r="B196" s="11">
        <f t="shared" si="3"/>
        <v>0.31962585827932599</v>
      </c>
      <c r="L196" s="5"/>
      <c r="M196" s="5"/>
      <c r="N196">
        <v>16088.60422044456</v>
      </c>
      <c r="P196">
        <v>5142.3339324759791</v>
      </c>
    </row>
    <row r="197" spans="1:16" x14ac:dyDescent="0.35">
      <c r="A197" s="1" t="s">
        <v>187</v>
      </c>
      <c r="B197" s="11">
        <f t="shared" si="3"/>
        <v>0.23949060937163896</v>
      </c>
      <c r="L197" s="5"/>
      <c r="M197" s="5"/>
      <c r="N197">
        <v>9398.5361144527542</v>
      </c>
      <c r="P197">
        <v>2250.8611412516461</v>
      </c>
    </row>
    <row r="198" spans="1:16" x14ac:dyDescent="0.35">
      <c r="A198" s="1" t="s">
        <v>188</v>
      </c>
      <c r="B198" s="11">
        <f t="shared" si="3"/>
        <v>0.5145578229575184</v>
      </c>
      <c r="L198" s="5"/>
      <c r="M198" s="5"/>
      <c r="N198">
        <v>7105.0910972058973</v>
      </c>
      <c r="P198">
        <v>3655.9802068931122</v>
      </c>
    </row>
    <row r="199" spans="1:16" x14ac:dyDescent="0.35">
      <c r="A199" s="1" t="s">
        <v>418</v>
      </c>
      <c r="B199" s="11">
        <f t="shared" si="3"/>
        <v>0.57116017852713652</v>
      </c>
      <c r="L199" s="5"/>
      <c r="M199" s="5"/>
      <c r="N199">
        <v>8816.9920177843505</v>
      </c>
      <c r="P199">
        <v>5035.9147349500472</v>
      </c>
    </row>
    <row r="200" spans="1:16" x14ac:dyDescent="0.35">
      <c r="A200" s="1" t="s">
        <v>189</v>
      </c>
      <c r="B200" s="11">
        <f t="shared" si="3"/>
        <v>0.32003485628891726</v>
      </c>
      <c r="L200" s="5"/>
      <c r="M200" s="5"/>
      <c r="N200">
        <v>7203.3480962038484</v>
      </c>
      <c r="P200">
        <v>2305.3224727676443</v>
      </c>
    </row>
    <row r="201" spans="1:16" x14ac:dyDescent="0.35">
      <c r="A201" s="1" t="s">
        <v>190</v>
      </c>
      <c r="B201" s="11">
        <f t="shared" si="3"/>
        <v>0.67640433024613622</v>
      </c>
      <c r="L201" s="5"/>
      <c r="M201" s="5"/>
      <c r="N201">
        <v>20695.149290943529</v>
      </c>
      <c r="P201">
        <v>13998.288595484459</v>
      </c>
    </row>
    <row r="202" spans="1:16" x14ac:dyDescent="0.35">
      <c r="A202" s="1" t="s">
        <v>191</v>
      </c>
      <c r="B202" s="11">
        <f t="shared" si="3"/>
        <v>0.27655101447508518</v>
      </c>
      <c r="L202" s="5"/>
      <c r="M202" s="5"/>
      <c r="N202">
        <v>10120.318380705883</v>
      </c>
      <c r="P202">
        <v>2798.7843149950631</v>
      </c>
    </row>
    <row r="203" spans="1:16" x14ac:dyDescent="0.35">
      <c r="A203" s="1" t="s">
        <v>192</v>
      </c>
      <c r="B203" s="11">
        <f t="shared" si="3"/>
        <v>0.34586202155504819</v>
      </c>
      <c r="L203" s="5"/>
      <c r="M203" s="5"/>
      <c r="N203">
        <v>10590.759659581759</v>
      </c>
      <c r="P203">
        <v>3662.9415456666015</v>
      </c>
    </row>
    <row r="204" spans="1:16" x14ac:dyDescent="0.35">
      <c r="A204" s="1" t="s">
        <v>193</v>
      </c>
      <c r="B204" s="11">
        <f t="shared" si="3"/>
        <v>0.60375619338693409</v>
      </c>
      <c r="L204" s="5"/>
      <c r="M204" s="5"/>
      <c r="N204">
        <v>9031.8600272366839</v>
      </c>
      <c r="P204">
        <v>5453.0414292480309</v>
      </c>
    </row>
    <row r="205" spans="1:16" x14ac:dyDescent="0.35">
      <c r="A205" s="1" t="s">
        <v>194</v>
      </c>
      <c r="B205" s="11">
        <f t="shared" si="3"/>
        <v>0.41247168865642503</v>
      </c>
      <c r="L205" s="5"/>
      <c r="M205" s="5"/>
      <c r="N205">
        <v>7898.5158555181961</v>
      </c>
      <c r="P205">
        <v>3257.9141728051382</v>
      </c>
    </row>
    <row r="206" spans="1:16" x14ac:dyDescent="0.35">
      <c r="A206" s="1" t="s">
        <v>195</v>
      </c>
      <c r="B206" s="11">
        <f t="shared" si="3"/>
        <v>0.47019241862271877</v>
      </c>
      <c r="L206" s="5"/>
      <c r="M206" s="5"/>
      <c r="N206">
        <v>5841.0585080420233</v>
      </c>
      <c r="P206">
        <v>2746.421427213088</v>
      </c>
    </row>
    <row r="207" spans="1:16" x14ac:dyDescent="0.35">
      <c r="A207" s="1" t="s">
        <v>196</v>
      </c>
      <c r="B207" s="11">
        <f t="shared" si="3"/>
        <v>0.3786383847473675</v>
      </c>
      <c r="L207" s="5"/>
      <c r="M207" s="5"/>
      <c r="N207">
        <v>8130.4575064216224</v>
      </c>
      <c r="P207">
        <v>3078.5032974885926</v>
      </c>
    </row>
    <row r="208" spans="1:16" x14ac:dyDescent="0.35">
      <c r="A208" s="1" t="s">
        <v>197</v>
      </c>
      <c r="B208" s="11">
        <f t="shared" si="3"/>
        <v>0.60887757616716875</v>
      </c>
      <c r="L208" s="5"/>
      <c r="M208" s="5"/>
      <c r="N208">
        <v>9463.3974911811438</v>
      </c>
      <c r="P208">
        <v>5762.0505267368408</v>
      </c>
    </row>
    <row r="209" spans="1:16" x14ac:dyDescent="0.35">
      <c r="A209" s="1" t="s">
        <v>198</v>
      </c>
      <c r="B209" s="11">
        <f t="shared" si="3"/>
        <v>0.63441190066935449</v>
      </c>
      <c r="L209" s="5"/>
      <c r="M209" s="5"/>
      <c r="N209">
        <v>11782.357082231185</v>
      </c>
      <c r="P209">
        <v>7474.8675509033164</v>
      </c>
    </row>
    <row r="210" spans="1:16" x14ac:dyDescent="0.35">
      <c r="A210" s="1" t="s">
        <v>199</v>
      </c>
      <c r="B210" s="11">
        <f t="shared" si="3"/>
        <v>0.64406800748267534</v>
      </c>
      <c r="L210" s="5"/>
      <c r="M210" s="5"/>
      <c r="N210">
        <v>13645.945432147057</v>
      </c>
      <c r="P210">
        <v>8788.9168847002693</v>
      </c>
    </row>
    <row r="211" spans="1:16" x14ac:dyDescent="0.35">
      <c r="A211" s="1" t="s">
        <v>200</v>
      </c>
      <c r="B211" s="11">
        <f t="shared" si="3"/>
        <v>0.5315009473445711</v>
      </c>
      <c r="L211" s="5"/>
      <c r="M211" s="5"/>
      <c r="N211">
        <v>10541.473137249852</v>
      </c>
      <c r="P211">
        <v>5602.8029588556437</v>
      </c>
    </row>
    <row r="212" spans="1:16" x14ac:dyDescent="0.35">
      <c r="A212" s="1" t="s">
        <v>201</v>
      </c>
      <c r="B212" s="11">
        <f t="shared" si="3"/>
        <v>0.26123481864354825</v>
      </c>
      <c r="L212" s="5"/>
      <c r="M212" s="5"/>
      <c r="N212">
        <v>7225.8478428433336</v>
      </c>
      <c r="P212">
        <v>1887.6430507710527</v>
      </c>
    </row>
    <row r="213" spans="1:16" x14ac:dyDescent="0.35">
      <c r="A213" s="1" t="s">
        <v>202</v>
      </c>
      <c r="B213" s="11">
        <f t="shared" si="3"/>
        <v>0.31661390952216484</v>
      </c>
      <c r="L213" s="5"/>
      <c r="M213" s="5"/>
      <c r="N213">
        <v>7956.7697904904708</v>
      </c>
      <c r="P213">
        <v>2519.2239905350443</v>
      </c>
    </row>
    <row r="214" spans="1:16" x14ac:dyDescent="0.35">
      <c r="A214" s="1" t="s">
        <v>419</v>
      </c>
      <c r="B214" s="11">
        <f t="shared" si="3"/>
        <v>0.24457120421811104</v>
      </c>
      <c r="L214" s="5"/>
      <c r="M214" s="5"/>
      <c r="N214">
        <v>11284.211434230872</v>
      </c>
      <c r="P214">
        <v>2759.7931791216224</v>
      </c>
    </row>
    <row r="215" spans="1:16" x14ac:dyDescent="0.35">
      <c r="A215" s="1" t="s">
        <v>203</v>
      </c>
      <c r="B215" s="11">
        <f t="shared" si="3"/>
        <v>0.62872709116175041</v>
      </c>
      <c r="L215" s="5"/>
      <c r="M215" s="5"/>
      <c r="N215">
        <v>11551.47628179827</v>
      </c>
      <c r="P215">
        <v>7262.7260812789791</v>
      </c>
    </row>
    <row r="216" spans="1:16" x14ac:dyDescent="0.35">
      <c r="A216" s="1" t="s">
        <v>204</v>
      </c>
      <c r="B216" s="11">
        <f t="shared" si="3"/>
        <v>0.24693677259185309</v>
      </c>
      <c r="L216" s="5"/>
      <c r="M216" s="5"/>
      <c r="N216">
        <v>6623.4893456844156</v>
      </c>
      <c r="P216">
        <v>1635.5830823198344</v>
      </c>
    </row>
    <row r="217" spans="1:16" x14ac:dyDescent="0.35">
      <c r="A217" s="1" t="s">
        <v>205</v>
      </c>
      <c r="B217" s="11">
        <f t="shared" si="3"/>
        <v>0.64073862248847302</v>
      </c>
      <c r="L217" s="5"/>
      <c r="M217" s="5"/>
      <c r="N217">
        <v>12663.304745700301</v>
      </c>
      <c r="P217">
        <v>8113.8684389117543</v>
      </c>
    </row>
    <row r="218" spans="1:16" x14ac:dyDescent="0.35">
      <c r="A218" s="1" t="s">
        <v>206</v>
      </c>
      <c r="B218" s="11">
        <f t="shared" si="3"/>
        <v>0.292652927616741</v>
      </c>
      <c r="L218" s="5"/>
      <c r="M218" s="5"/>
      <c r="N218">
        <v>9668.6827886584706</v>
      </c>
      <c r="P218">
        <v>2829.5683242984969</v>
      </c>
    </row>
    <row r="219" spans="1:16" x14ac:dyDescent="0.35">
      <c r="A219" s="1" t="s">
        <v>207</v>
      </c>
      <c r="B219" s="11">
        <f t="shared" si="3"/>
        <v>0.64195809485742672</v>
      </c>
      <c r="L219" s="5"/>
      <c r="M219" s="5"/>
      <c r="N219">
        <v>12910.546557146863</v>
      </c>
      <c r="P219">
        <v>8288.0298713941102</v>
      </c>
    </row>
    <row r="220" spans="1:16" x14ac:dyDescent="0.35">
      <c r="A220" s="1" t="s">
        <v>208</v>
      </c>
      <c r="B220" s="11">
        <f t="shared" si="3"/>
        <v>0.54723502749663755</v>
      </c>
      <c r="L220" s="5"/>
      <c r="M220" s="5"/>
      <c r="N220">
        <v>15730.393636232613</v>
      </c>
      <c r="P220">
        <v>8608.2223940566855</v>
      </c>
    </row>
    <row r="221" spans="1:16" x14ac:dyDescent="0.35">
      <c r="A221" s="1" t="s">
        <v>209</v>
      </c>
      <c r="B221" s="11">
        <f t="shared" si="3"/>
        <v>0.29185010313149068</v>
      </c>
      <c r="L221" s="5"/>
      <c r="M221" s="5"/>
      <c r="N221">
        <v>10201.349679649127</v>
      </c>
      <c r="P221">
        <v>2977.2649560859973</v>
      </c>
    </row>
    <row r="222" spans="1:16" x14ac:dyDescent="0.35">
      <c r="A222" s="1" t="s">
        <v>210</v>
      </c>
      <c r="B222" s="11">
        <f t="shared" si="3"/>
        <v>0.64809646950018462</v>
      </c>
      <c r="L222" s="5"/>
      <c r="M222" s="5"/>
      <c r="N222">
        <v>13746.205253524884</v>
      </c>
      <c r="P222">
        <v>8908.8670938343676</v>
      </c>
    </row>
    <row r="223" spans="1:16" x14ac:dyDescent="0.35">
      <c r="A223" s="1" t="s">
        <v>211</v>
      </c>
      <c r="B223" s="11">
        <f t="shared" si="3"/>
        <v>0.28700537703060108</v>
      </c>
      <c r="L223" s="5"/>
      <c r="M223" s="5"/>
      <c r="N223">
        <v>9077.5968352884083</v>
      </c>
      <c r="P223">
        <v>2605.3191022437409</v>
      </c>
    </row>
    <row r="224" spans="1:16" x14ac:dyDescent="0.35">
      <c r="A224" s="1" t="s">
        <v>212</v>
      </c>
      <c r="B224" s="11">
        <f t="shared" si="3"/>
        <v>0.63736470878222473</v>
      </c>
      <c r="L224" s="5"/>
      <c r="M224" s="5"/>
      <c r="N224">
        <v>12284.028274244632</v>
      </c>
      <c r="P224">
        <v>7829.4061036865442</v>
      </c>
    </row>
    <row r="225" spans="1:16" x14ac:dyDescent="0.35">
      <c r="A225" s="1" t="s">
        <v>420</v>
      </c>
      <c r="B225" s="11">
        <f t="shared" si="3"/>
        <v>0.35285691654490786</v>
      </c>
      <c r="L225" s="5"/>
      <c r="M225" s="5"/>
      <c r="N225">
        <v>13123.362671139004</v>
      </c>
      <c r="P225">
        <v>4630.6692868386544</v>
      </c>
    </row>
    <row r="226" spans="1:16" x14ac:dyDescent="0.35">
      <c r="A226" s="1" t="s">
        <v>213</v>
      </c>
      <c r="B226" s="11">
        <f t="shared" si="3"/>
        <v>0.61348462826301253</v>
      </c>
      <c r="L226" s="5"/>
      <c r="M226" s="5"/>
      <c r="N226">
        <v>9667.6465894521461</v>
      </c>
      <c r="P226">
        <v>5930.9525741082307</v>
      </c>
    </row>
    <row r="227" spans="1:16" x14ac:dyDescent="0.35">
      <c r="A227" s="1" t="s">
        <v>214</v>
      </c>
      <c r="B227" s="11">
        <f t="shared" si="3"/>
        <v>0.47939482885034329</v>
      </c>
      <c r="L227" s="5"/>
      <c r="M227" s="5"/>
      <c r="N227">
        <v>8048.3499180242361</v>
      </c>
      <c r="P227">
        <v>3858.3373314789033</v>
      </c>
    </row>
    <row r="228" spans="1:16" x14ac:dyDescent="0.35">
      <c r="A228" s="1" t="s">
        <v>215</v>
      </c>
      <c r="B228" s="11">
        <f t="shared" si="3"/>
        <v>0.54001747036771885</v>
      </c>
      <c r="L228" s="5"/>
      <c r="M228" s="5"/>
      <c r="N228">
        <v>10239.432805642547</v>
      </c>
      <c r="P228">
        <v>5529.4726017033227</v>
      </c>
    </row>
    <row r="229" spans="1:16" x14ac:dyDescent="0.35">
      <c r="A229" s="1" t="s">
        <v>216</v>
      </c>
      <c r="B229" s="11">
        <f t="shared" si="3"/>
        <v>0.28769798028935678</v>
      </c>
      <c r="L229" s="5"/>
      <c r="M229" s="5"/>
      <c r="N229">
        <v>15837.637485284538</v>
      </c>
      <c r="P229">
        <v>4556.4563170713691</v>
      </c>
    </row>
    <row r="230" spans="1:16" x14ac:dyDescent="0.35">
      <c r="A230" s="1" t="s">
        <v>217</v>
      </c>
      <c r="B230" s="11">
        <f t="shared" si="3"/>
        <v>0.50751806185566428</v>
      </c>
      <c r="L230" s="5"/>
      <c r="M230" s="5"/>
      <c r="N230">
        <v>16813.72330262763</v>
      </c>
      <c r="P230">
        <v>8533.2682631269927</v>
      </c>
    </row>
    <row r="231" spans="1:16" x14ac:dyDescent="0.35">
      <c r="A231" s="1" t="s">
        <v>218</v>
      </c>
      <c r="B231" s="11">
        <f t="shared" si="3"/>
        <v>0.48916151229938071</v>
      </c>
      <c r="L231" s="5"/>
      <c r="M231" s="5"/>
      <c r="N231">
        <v>12805.805505717375</v>
      </c>
      <c r="P231">
        <v>6264.1071873884466</v>
      </c>
    </row>
    <row r="232" spans="1:16" x14ac:dyDescent="0.35">
      <c r="A232" s="1" t="s">
        <v>219</v>
      </c>
      <c r="B232" s="11">
        <f t="shared" si="3"/>
        <v>0.56471442070213829</v>
      </c>
      <c r="L232" s="5"/>
      <c r="M232" s="5"/>
      <c r="N232">
        <v>17048.824964981315</v>
      </c>
      <c r="P232">
        <v>9627.7173137515765</v>
      </c>
    </row>
    <row r="233" spans="1:16" x14ac:dyDescent="0.35">
      <c r="A233" s="1" t="s">
        <v>220</v>
      </c>
      <c r="B233" s="11">
        <f t="shared" si="3"/>
        <v>0.54902972104056369</v>
      </c>
      <c r="L233" s="5"/>
      <c r="M233" s="5"/>
      <c r="N233">
        <v>12776.976164672618</v>
      </c>
      <c r="P233">
        <v>7014.9396594321388</v>
      </c>
    </row>
    <row r="234" spans="1:16" x14ac:dyDescent="0.35">
      <c r="A234" s="1" t="s">
        <v>221</v>
      </c>
      <c r="B234" s="11">
        <f t="shared" si="3"/>
        <v>0.62145774786591801</v>
      </c>
      <c r="L234" s="5"/>
      <c r="M234" s="5"/>
      <c r="N234">
        <v>10611.959618680199</v>
      </c>
      <c r="P234">
        <v>6594.8845250690629</v>
      </c>
    </row>
    <row r="235" spans="1:16" x14ac:dyDescent="0.35">
      <c r="A235" s="1" t="s">
        <v>222</v>
      </c>
      <c r="B235" s="11">
        <f t="shared" si="3"/>
        <v>0.63011475813005713</v>
      </c>
      <c r="L235" s="5"/>
      <c r="M235" s="5"/>
      <c r="N235">
        <v>11421.350140031807</v>
      </c>
      <c r="P235">
        <v>7196.7612810048367</v>
      </c>
    </row>
    <row r="236" spans="1:16" x14ac:dyDescent="0.35">
      <c r="A236" s="1" t="s">
        <v>223</v>
      </c>
      <c r="B236" s="11">
        <f t="shared" si="3"/>
        <v>0.61279148667259686</v>
      </c>
      <c r="L236" s="5"/>
      <c r="M236" s="5"/>
      <c r="N236">
        <v>9816.5387086286282</v>
      </c>
      <c r="P236">
        <v>6015.4913492396317</v>
      </c>
    </row>
    <row r="237" spans="1:16" x14ac:dyDescent="0.35">
      <c r="A237" s="1" t="s">
        <v>224</v>
      </c>
      <c r="B237" s="11">
        <f t="shared" si="3"/>
        <v>0.6548588795852589</v>
      </c>
      <c r="L237" s="5"/>
      <c r="M237" s="5"/>
      <c r="N237">
        <v>14336.729924622894</v>
      </c>
      <c r="P237">
        <v>9388.5348953550019</v>
      </c>
    </row>
    <row r="238" spans="1:16" x14ac:dyDescent="0.35">
      <c r="A238" s="1" t="s">
        <v>225</v>
      </c>
      <c r="B238" s="11">
        <f t="shared" si="3"/>
        <v>0.3671666587521652</v>
      </c>
      <c r="L238" s="5"/>
      <c r="M238" s="5"/>
      <c r="N238">
        <v>8154.395029309946</v>
      </c>
      <c r="P238">
        <v>2994.021977056997</v>
      </c>
    </row>
    <row r="239" spans="1:16" x14ac:dyDescent="0.35">
      <c r="A239" s="1" t="s">
        <v>226</v>
      </c>
      <c r="B239" s="11">
        <f t="shared" si="3"/>
        <v>0.23873141674290788</v>
      </c>
      <c r="L239" s="5"/>
      <c r="M239" s="5"/>
      <c r="N239">
        <v>8079.5813319801564</v>
      </c>
      <c r="P239">
        <v>1928.8498980731733</v>
      </c>
    </row>
    <row r="240" spans="1:16" x14ac:dyDescent="0.35">
      <c r="A240" s="1" t="s">
        <v>227</v>
      </c>
      <c r="B240" s="11">
        <f t="shared" si="3"/>
        <v>0.30226292207696032</v>
      </c>
      <c r="L240" s="5"/>
      <c r="M240" s="5"/>
      <c r="N240">
        <v>12817.237300357405</v>
      </c>
      <c r="P240">
        <v>3874.1755993598395</v>
      </c>
    </row>
    <row r="241" spans="1:16" x14ac:dyDescent="0.35">
      <c r="A241" s="1" t="s">
        <v>228</v>
      </c>
      <c r="B241" s="11">
        <f t="shared" si="3"/>
        <v>0.29620620766186317</v>
      </c>
      <c r="L241" s="5"/>
      <c r="M241" s="5"/>
      <c r="N241">
        <v>10449.644519253317</v>
      </c>
      <c r="P241">
        <v>3095.2495744625985</v>
      </c>
    </row>
    <row r="242" spans="1:16" x14ac:dyDescent="0.35">
      <c r="A242" s="1" t="s">
        <v>229</v>
      </c>
      <c r="B242" s="11">
        <f t="shared" si="3"/>
        <v>0.59160518384086247</v>
      </c>
      <c r="L242" s="5"/>
      <c r="M242" s="5"/>
      <c r="N242">
        <v>8402.3518913705848</v>
      </c>
      <c r="P242">
        <v>4970.8749353899129</v>
      </c>
    </row>
    <row r="243" spans="1:16" x14ac:dyDescent="0.35">
      <c r="A243" s="1" t="s">
        <v>230</v>
      </c>
      <c r="B243" s="11">
        <f t="shared" si="3"/>
        <v>0.25282920992884589</v>
      </c>
      <c r="L243" s="5"/>
      <c r="M243" s="5"/>
      <c r="N243">
        <v>6868.5820392114401</v>
      </c>
      <c r="P243">
        <v>1736.5781703052896</v>
      </c>
    </row>
    <row r="244" spans="1:16" x14ac:dyDescent="0.35">
      <c r="A244" s="1" t="s">
        <v>231</v>
      </c>
      <c r="B244" s="11">
        <f t="shared" si="3"/>
        <v>0.61961040228129605</v>
      </c>
      <c r="L244" s="5"/>
      <c r="M244" s="5"/>
      <c r="N244">
        <v>10446.086031803636</v>
      </c>
      <c r="P244">
        <v>6472.5035684308787</v>
      </c>
    </row>
    <row r="245" spans="1:16" x14ac:dyDescent="0.35">
      <c r="A245" s="1" t="s">
        <v>232</v>
      </c>
      <c r="B245" s="11">
        <f t="shared" si="3"/>
        <v>0.48100099205399321</v>
      </c>
      <c r="L245" s="5"/>
      <c r="M245" s="5"/>
      <c r="N245">
        <v>8169.5432273593433</v>
      </c>
      <c r="P245">
        <v>3929.5583969878257</v>
      </c>
    </row>
    <row r="246" spans="1:16" x14ac:dyDescent="0.35">
      <c r="A246" s="1" t="s">
        <v>233</v>
      </c>
      <c r="B246" s="11">
        <f t="shared" si="3"/>
        <v>0.48860540378446665</v>
      </c>
      <c r="L246" s="5"/>
      <c r="M246" s="5"/>
      <c r="N246">
        <v>10707.855292976234</v>
      </c>
      <c r="P246">
        <v>5231.9159590902909</v>
      </c>
    </row>
    <row r="247" spans="1:16" x14ac:dyDescent="0.35">
      <c r="A247" s="1" t="s">
        <v>234</v>
      </c>
      <c r="B247" s="11">
        <f t="shared" si="3"/>
        <v>0.6148384861002284</v>
      </c>
      <c r="L247" s="5"/>
      <c r="M247" s="5"/>
      <c r="N247">
        <v>9819.302900382072</v>
      </c>
      <c r="P247">
        <v>6037.2853298304954</v>
      </c>
    </row>
    <row r="248" spans="1:16" x14ac:dyDescent="0.35">
      <c r="A248" s="1" t="s">
        <v>235</v>
      </c>
      <c r="B248" s="11">
        <f t="shared" si="3"/>
        <v>0.3070527837046908</v>
      </c>
      <c r="L248" s="5"/>
      <c r="M248" s="5"/>
      <c r="N248">
        <v>12302.888466177552</v>
      </c>
      <c r="P248">
        <v>3777.6361511481509</v>
      </c>
    </row>
    <row r="249" spans="1:16" x14ac:dyDescent="0.35">
      <c r="A249" s="1" t="s">
        <v>236</v>
      </c>
      <c r="B249" s="11">
        <f t="shared" si="3"/>
        <v>0.30790844224581804</v>
      </c>
      <c r="L249" s="5"/>
      <c r="M249" s="5"/>
      <c r="N249">
        <v>20551.074675857086</v>
      </c>
      <c r="P249">
        <v>6327.8493899206351</v>
      </c>
    </row>
    <row r="250" spans="1:16" x14ac:dyDescent="0.35">
      <c r="A250" s="1" t="s">
        <v>237</v>
      </c>
      <c r="B250" s="11">
        <f t="shared" si="3"/>
        <v>0.41787881327463322</v>
      </c>
      <c r="L250" s="5"/>
      <c r="M250" s="5"/>
      <c r="N250">
        <v>11285.752076826249</v>
      </c>
      <c r="P250">
        <v>4716.0766847758805</v>
      </c>
    </row>
    <row r="251" spans="1:16" x14ac:dyDescent="0.35">
      <c r="A251" s="1" t="s">
        <v>238</v>
      </c>
      <c r="B251" s="11">
        <f t="shared" si="3"/>
        <v>0.31595097159617924</v>
      </c>
      <c r="L251" s="5"/>
      <c r="M251" s="5"/>
      <c r="N251">
        <v>13140.72265089617</v>
      </c>
      <c r="P251">
        <v>4151.8240890265652</v>
      </c>
    </row>
    <row r="252" spans="1:16" x14ac:dyDescent="0.35">
      <c r="A252" s="1" t="s">
        <v>239</v>
      </c>
      <c r="B252" s="11">
        <f t="shared" si="3"/>
        <v>0.6101469362362959</v>
      </c>
      <c r="L252" s="5"/>
      <c r="M252" s="5"/>
      <c r="N252">
        <v>9621.6070878690934</v>
      </c>
      <c r="P252">
        <v>5870.594086332756</v>
      </c>
    </row>
    <row r="253" spans="1:16" x14ac:dyDescent="0.35">
      <c r="A253" s="1" t="s">
        <v>240</v>
      </c>
      <c r="B253" s="11">
        <f t="shared" si="3"/>
        <v>0.66120403026816787</v>
      </c>
      <c r="L253" s="5"/>
      <c r="M253" s="5"/>
      <c r="N253">
        <v>16404.758344618938</v>
      </c>
      <c r="P253">
        <v>10846.8923330374</v>
      </c>
    </row>
    <row r="254" spans="1:16" x14ac:dyDescent="0.35">
      <c r="A254" s="1" t="s">
        <v>241</v>
      </c>
      <c r="B254" s="11">
        <f t="shared" si="3"/>
        <v>0.63725024571218836</v>
      </c>
      <c r="L254" s="5"/>
      <c r="M254" s="5"/>
      <c r="N254">
        <v>12497.438824291199</v>
      </c>
      <c r="P254">
        <v>7963.9959615526086</v>
      </c>
    </row>
    <row r="255" spans="1:16" x14ac:dyDescent="0.35">
      <c r="A255" s="1" t="s">
        <v>242</v>
      </c>
      <c r="B255" s="11">
        <f t="shared" si="3"/>
        <v>0.42994109318828461</v>
      </c>
      <c r="L255" s="5"/>
      <c r="M255" s="5"/>
      <c r="N255">
        <v>9278.0080926584451</v>
      </c>
      <c r="P255">
        <v>3988.9969419673234</v>
      </c>
    </row>
    <row r="256" spans="1:16" x14ac:dyDescent="0.35">
      <c r="A256" s="1" t="s">
        <v>243</v>
      </c>
      <c r="B256" s="11">
        <f t="shared" ref="B256:B319" si="4">P256/N256</f>
        <v>0.29934963760188776</v>
      </c>
      <c r="L256" s="5"/>
      <c r="M256" s="5"/>
      <c r="N256">
        <v>7842.7723846725057</v>
      </c>
      <c r="P256">
        <v>2347.7310711458076</v>
      </c>
    </row>
    <row r="257" spans="1:16" x14ac:dyDescent="0.35">
      <c r="A257" s="1" t="s">
        <v>244</v>
      </c>
      <c r="B257" s="11">
        <f t="shared" si="4"/>
        <v>0.6166411913469324</v>
      </c>
      <c r="L257" s="5"/>
      <c r="M257" s="5"/>
      <c r="N257">
        <v>9905.3747832692243</v>
      </c>
      <c r="P257">
        <v>6108.0621070929965</v>
      </c>
    </row>
    <row r="258" spans="1:16" x14ac:dyDescent="0.35">
      <c r="A258" s="1" t="s">
        <v>245</v>
      </c>
      <c r="B258" s="11">
        <f t="shared" si="4"/>
        <v>0.30460802460590958</v>
      </c>
      <c r="L258" s="5"/>
      <c r="M258" s="5"/>
      <c r="N258">
        <v>9985.3126520133574</v>
      </c>
      <c r="P258">
        <v>3041.6063620021851</v>
      </c>
    </row>
    <row r="259" spans="1:16" x14ac:dyDescent="0.35">
      <c r="A259" s="1" t="s">
        <v>246</v>
      </c>
      <c r="B259" s="11">
        <f t="shared" si="4"/>
        <v>0.29816685017162031</v>
      </c>
      <c r="L259" s="5"/>
      <c r="M259" s="5"/>
      <c r="N259">
        <v>7130.0109226247205</v>
      </c>
      <c r="P259">
        <v>2125.9328984882613</v>
      </c>
    </row>
    <row r="260" spans="1:16" x14ac:dyDescent="0.35">
      <c r="A260" s="1" t="s">
        <v>247</v>
      </c>
      <c r="B260" s="11">
        <f t="shared" si="4"/>
        <v>0.31176133709122378</v>
      </c>
      <c r="L260" s="5"/>
      <c r="M260" s="5"/>
      <c r="N260">
        <v>22876.86832114909</v>
      </c>
      <c r="P260">
        <v>7132.1230562613</v>
      </c>
    </row>
    <row r="261" spans="1:16" x14ac:dyDescent="0.35">
      <c r="A261" s="1" t="s">
        <v>248</v>
      </c>
      <c r="B261" s="11">
        <f t="shared" si="4"/>
        <v>0.57349357207454188</v>
      </c>
      <c r="L261" s="5"/>
      <c r="M261" s="5"/>
      <c r="N261">
        <v>13934.057368486274</v>
      </c>
      <c r="P261">
        <v>7991.0923337447839</v>
      </c>
    </row>
    <row r="262" spans="1:16" x14ac:dyDescent="0.35">
      <c r="A262" s="1" t="s">
        <v>249</v>
      </c>
      <c r="B262" s="11">
        <f t="shared" si="4"/>
        <v>0.54084958221273594</v>
      </c>
      <c r="L262" s="5"/>
      <c r="M262" s="5"/>
      <c r="N262">
        <v>6062.3016808308457</v>
      </c>
      <c r="P262">
        <v>3278.7933313249296</v>
      </c>
    </row>
    <row r="263" spans="1:16" x14ac:dyDescent="0.35">
      <c r="A263" s="1" t="s">
        <v>250</v>
      </c>
      <c r="B263" s="11">
        <f t="shared" si="4"/>
        <v>0.64268390428675515</v>
      </c>
      <c r="L263" s="5"/>
      <c r="M263" s="5"/>
      <c r="N263">
        <v>13259.892315144098</v>
      </c>
      <c r="P263">
        <v>8521.9193635187494</v>
      </c>
    </row>
    <row r="264" spans="1:16" x14ac:dyDescent="0.35">
      <c r="A264" s="1" t="s">
        <v>251</v>
      </c>
      <c r="B264" s="11">
        <f t="shared" si="4"/>
        <v>0.31736318462336244</v>
      </c>
      <c r="L264" s="5"/>
      <c r="M264" s="5"/>
      <c r="N264">
        <v>6896.051863775001</v>
      </c>
      <c r="P264">
        <v>2188.5529808155084</v>
      </c>
    </row>
    <row r="265" spans="1:16" x14ac:dyDescent="0.35">
      <c r="A265" s="1" t="s">
        <v>252</v>
      </c>
      <c r="B265" s="11">
        <f t="shared" si="4"/>
        <v>0.60347312654618301</v>
      </c>
      <c r="L265" s="5"/>
      <c r="M265" s="5"/>
      <c r="N265">
        <v>8938.7530739835383</v>
      </c>
      <c r="P265">
        <v>5394.29726498115</v>
      </c>
    </row>
    <row r="266" spans="1:16" x14ac:dyDescent="0.35">
      <c r="A266" s="1" t="s">
        <v>253</v>
      </c>
      <c r="B266" s="11">
        <f t="shared" si="4"/>
        <v>0.25764240191842552</v>
      </c>
      <c r="L266" s="5"/>
      <c r="M266" s="5"/>
      <c r="N266">
        <v>9213.7922850961295</v>
      </c>
      <c r="P266">
        <v>2373.8635751096253</v>
      </c>
    </row>
    <row r="267" spans="1:16" x14ac:dyDescent="0.35">
      <c r="A267" s="1" t="s">
        <v>254</v>
      </c>
      <c r="B267" s="11">
        <f t="shared" si="4"/>
        <v>0.5481085744446651</v>
      </c>
      <c r="L267" s="5"/>
      <c r="M267" s="5"/>
      <c r="N267">
        <v>6710.3581677591364</v>
      </c>
      <c r="P267">
        <v>3678.0048493435752</v>
      </c>
    </row>
    <row r="268" spans="1:16" x14ac:dyDescent="0.35">
      <c r="A268" s="1" t="s">
        <v>255</v>
      </c>
      <c r="B268" s="11">
        <f t="shared" si="4"/>
        <v>0.32699557798155354</v>
      </c>
      <c r="L268" s="5"/>
      <c r="M268" s="5"/>
      <c r="N268">
        <v>14063.630670302251</v>
      </c>
      <c r="P268">
        <v>4598.7450395545875</v>
      </c>
    </row>
    <row r="269" spans="1:16" x14ac:dyDescent="0.35">
      <c r="A269" s="1" t="s">
        <v>256</v>
      </c>
      <c r="B269" s="11">
        <f t="shared" si="4"/>
        <v>0.39205213216296247</v>
      </c>
      <c r="L269" s="5"/>
      <c r="M269" s="5"/>
      <c r="N269">
        <v>11477.349197692727</v>
      </c>
      <c r="P269">
        <v>4499.7192245343003</v>
      </c>
    </row>
    <row r="270" spans="1:16" x14ac:dyDescent="0.35">
      <c r="A270" s="1" t="s">
        <v>257</v>
      </c>
      <c r="B270" s="11">
        <f t="shared" si="4"/>
        <v>0.59517871650433873</v>
      </c>
      <c r="L270" s="5"/>
      <c r="M270" s="5"/>
      <c r="N270">
        <v>10024.511862424726</v>
      </c>
      <c r="P270">
        <v>5966.3761038604671</v>
      </c>
    </row>
    <row r="271" spans="1:16" x14ac:dyDescent="0.35">
      <c r="A271" s="1" t="s">
        <v>258</v>
      </c>
      <c r="B271" s="11">
        <f t="shared" si="4"/>
        <v>0.56237570950349591</v>
      </c>
      <c r="L271" s="5"/>
      <c r="M271" s="5"/>
      <c r="N271">
        <v>12948.917051875818</v>
      </c>
      <c r="P271">
        <v>7282.1564143505802</v>
      </c>
    </row>
    <row r="272" spans="1:16" x14ac:dyDescent="0.35">
      <c r="A272" s="1" t="s">
        <v>259</v>
      </c>
      <c r="B272" s="11">
        <f t="shared" si="4"/>
        <v>0.3118070214115275</v>
      </c>
      <c r="L272" s="5"/>
      <c r="M272" s="5"/>
      <c r="N272">
        <v>16684.03013101983</v>
      </c>
      <c r="P272">
        <v>5202.1977402934699</v>
      </c>
    </row>
    <row r="273" spans="1:16" x14ac:dyDescent="0.35">
      <c r="A273" s="1" t="s">
        <v>260</v>
      </c>
      <c r="B273" s="11">
        <f t="shared" si="4"/>
        <v>0.48768441909260002</v>
      </c>
      <c r="L273" s="5"/>
      <c r="M273" s="5"/>
      <c r="N273">
        <v>12072.485820514288</v>
      </c>
      <c r="P273">
        <v>5887.5632343811612</v>
      </c>
    </row>
    <row r="274" spans="1:16" x14ac:dyDescent="0.35">
      <c r="A274" s="1" t="s">
        <v>261</v>
      </c>
      <c r="B274" s="11">
        <f t="shared" si="4"/>
        <v>0.60208689266910576</v>
      </c>
      <c r="L274" s="5"/>
      <c r="M274" s="5"/>
      <c r="N274">
        <v>8871.0680940281054</v>
      </c>
      <c r="P274">
        <v>5341.1538233894289</v>
      </c>
    </row>
    <row r="275" spans="1:16" x14ac:dyDescent="0.35">
      <c r="A275" s="1" t="s">
        <v>262</v>
      </c>
      <c r="B275" s="11">
        <f t="shared" si="4"/>
        <v>0.28598175565054051</v>
      </c>
      <c r="L275" s="5"/>
      <c r="M275" s="5"/>
      <c r="N275">
        <v>11356.371169769694</v>
      </c>
      <c r="P275">
        <v>3247.7149649499197</v>
      </c>
    </row>
    <row r="276" spans="1:16" x14ac:dyDescent="0.35">
      <c r="A276" s="1" t="s">
        <v>421</v>
      </c>
      <c r="B276" s="11">
        <f t="shared" si="4"/>
        <v>0.33347755400811818</v>
      </c>
      <c r="L276" s="5"/>
      <c r="M276" s="5"/>
      <c r="N276">
        <v>14825.705140133614</v>
      </c>
      <c r="P276">
        <v>4944.0398865773423</v>
      </c>
    </row>
    <row r="277" spans="1:16" x14ac:dyDescent="0.35">
      <c r="A277" s="1" t="s">
        <v>263</v>
      </c>
      <c r="B277" s="11">
        <f t="shared" si="4"/>
        <v>0.30448453900982236</v>
      </c>
      <c r="L277" s="5"/>
      <c r="M277" s="5"/>
      <c r="N277">
        <v>11444.505914224676</v>
      </c>
      <c r="P277">
        <v>3484.6751074878857</v>
      </c>
    </row>
    <row r="278" spans="1:16" x14ac:dyDescent="0.35">
      <c r="A278" s="1" t="s">
        <v>264</v>
      </c>
      <c r="B278" s="11">
        <f t="shared" si="4"/>
        <v>0.26681377115203059</v>
      </c>
      <c r="L278" s="5"/>
      <c r="M278" s="5"/>
      <c r="N278">
        <v>9329.342032457469</v>
      </c>
      <c r="P278">
        <v>2489.1969300471269</v>
      </c>
    </row>
    <row r="279" spans="1:16" x14ac:dyDescent="0.35">
      <c r="A279" s="1" t="s">
        <v>265</v>
      </c>
      <c r="B279" s="11">
        <f t="shared" si="4"/>
        <v>0.26707760039838246</v>
      </c>
      <c r="L279" s="5"/>
      <c r="M279" s="5"/>
      <c r="N279">
        <v>7872.7028350474193</v>
      </c>
      <c r="P279">
        <v>2102.6225818340072</v>
      </c>
    </row>
    <row r="280" spans="1:16" x14ac:dyDescent="0.35">
      <c r="A280" s="1" t="s">
        <v>266</v>
      </c>
      <c r="B280" s="11">
        <f t="shared" si="4"/>
        <v>0.29412567613833335</v>
      </c>
      <c r="L280" s="5"/>
      <c r="M280" s="5"/>
      <c r="N280">
        <v>8521.5551676780578</v>
      </c>
      <c r="P280">
        <v>2506.4081754434173</v>
      </c>
    </row>
    <row r="281" spans="1:16" x14ac:dyDescent="0.35">
      <c r="A281" s="1" t="s">
        <v>422</v>
      </c>
      <c r="B281" s="11">
        <f t="shared" si="4"/>
        <v>0.38260019105996446</v>
      </c>
      <c r="L281" s="5"/>
      <c r="M281" s="5"/>
      <c r="N281">
        <v>12900.696597891556</v>
      </c>
      <c r="P281">
        <v>4935.8089831599427</v>
      </c>
    </row>
    <row r="282" spans="1:16" x14ac:dyDescent="0.35">
      <c r="A282" s="1" t="s">
        <v>267</v>
      </c>
      <c r="B282" s="11">
        <f t="shared" si="4"/>
        <v>0.45305042097247272</v>
      </c>
      <c r="L282" s="5"/>
      <c r="M282" s="5"/>
      <c r="N282">
        <v>8150.1714618358674</v>
      </c>
      <c r="P282">
        <v>3692.4386117825729</v>
      </c>
    </row>
    <row r="283" spans="1:16" x14ac:dyDescent="0.35">
      <c r="A283" s="1" t="s">
        <v>268</v>
      </c>
      <c r="B283" s="11">
        <f t="shared" si="4"/>
        <v>0.24576940665014896</v>
      </c>
      <c r="L283" s="5"/>
      <c r="M283" s="5"/>
      <c r="N283">
        <v>10468.109354978802</v>
      </c>
      <c r="P283">
        <v>2572.7410249220138</v>
      </c>
    </row>
    <row r="284" spans="1:16" x14ac:dyDescent="0.35">
      <c r="A284" s="1" t="s">
        <v>269</v>
      </c>
      <c r="B284" s="11">
        <f t="shared" si="4"/>
        <v>0.51242094795999971</v>
      </c>
      <c r="L284" s="5"/>
      <c r="M284" s="5"/>
      <c r="N284">
        <v>5409.9058430115465</v>
      </c>
      <c r="P284">
        <v>2772.1490804503183</v>
      </c>
    </row>
    <row r="285" spans="1:16" x14ac:dyDescent="0.35">
      <c r="A285" s="1" t="s">
        <v>270</v>
      </c>
      <c r="B285" s="11">
        <f t="shared" si="4"/>
        <v>0.29295795383725121</v>
      </c>
      <c r="L285" s="5"/>
      <c r="M285" s="5"/>
      <c r="N285">
        <v>9537.7457845699173</v>
      </c>
      <c r="P285">
        <v>2794.1584892674709</v>
      </c>
    </row>
    <row r="286" spans="1:16" x14ac:dyDescent="0.35">
      <c r="A286" s="1" t="s">
        <v>423</v>
      </c>
      <c r="B286" s="11">
        <f t="shared" si="4"/>
        <v>0.32981556047186306</v>
      </c>
      <c r="L286" s="5"/>
      <c r="M286" s="5"/>
      <c r="N286">
        <v>16511.303821400586</v>
      </c>
      <c r="P286">
        <v>5445.6849239764488</v>
      </c>
    </row>
    <row r="287" spans="1:16" x14ac:dyDescent="0.35">
      <c r="A287" s="1" t="s">
        <v>271</v>
      </c>
      <c r="B287" s="11">
        <f t="shared" si="4"/>
        <v>0.540718030358593</v>
      </c>
      <c r="L287" s="5"/>
      <c r="M287" s="5"/>
      <c r="N287">
        <v>6196.1219011205749</v>
      </c>
      <c r="P287">
        <v>3350.354830235658</v>
      </c>
    </row>
    <row r="288" spans="1:16" x14ac:dyDescent="0.35">
      <c r="A288" s="1" t="s">
        <v>272</v>
      </c>
      <c r="B288" s="11">
        <f t="shared" si="4"/>
        <v>0.61000519031375389</v>
      </c>
      <c r="L288" s="5"/>
      <c r="M288" s="5"/>
      <c r="N288">
        <v>10189.482869202255</v>
      </c>
      <c r="P288">
        <v>6215.637436826456</v>
      </c>
    </row>
    <row r="289" spans="1:16" x14ac:dyDescent="0.35">
      <c r="A289" s="1" t="s">
        <v>273</v>
      </c>
      <c r="B289" s="11">
        <f t="shared" si="4"/>
        <v>0.30424966837250866</v>
      </c>
      <c r="L289" s="5"/>
      <c r="M289" s="5"/>
      <c r="N289">
        <v>18982.741597695585</v>
      </c>
      <c r="P289">
        <v>5775.4928358999068</v>
      </c>
    </row>
    <row r="290" spans="1:16" x14ac:dyDescent="0.35">
      <c r="A290" s="1" t="s">
        <v>424</v>
      </c>
      <c r="B290" s="11">
        <f t="shared" si="4"/>
        <v>0.36745805843414864</v>
      </c>
      <c r="L290" s="5"/>
      <c r="M290" s="5"/>
      <c r="N290">
        <v>7409.6519493616543</v>
      </c>
      <c r="P290">
        <v>2722.7363189852381</v>
      </c>
    </row>
    <row r="291" spans="1:16" x14ac:dyDescent="0.35">
      <c r="A291" s="1" t="s">
        <v>274</v>
      </c>
      <c r="B291" s="11">
        <f t="shared" si="4"/>
        <v>0.27836445618870004</v>
      </c>
      <c r="L291" s="5"/>
      <c r="M291" s="5"/>
      <c r="N291">
        <v>8043.7222224468533</v>
      </c>
      <c r="P291">
        <v>2239.0863621843801</v>
      </c>
    </row>
    <row r="292" spans="1:16" x14ac:dyDescent="0.35">
      <c r="A292" s="1" t="s">
        <v>275</v>
      </c>
      <c r="B292" s="11">
        <f t="shared" si="4"/>
        <v>0.59968571141517257</v>
      </c>
      <c r="L292" s="5"/>
      <c r="M292" s="5"/>
      <c r="N292">
        <v>8737.4423250372183</v>
      </c>
      <c r="P292">
        <v>5239.7193166389834</v>
      </c>
    </row>
    <row r="293" spans="1:16" x14ac:dyDescent="0.35">
      <c r="A293" s="1" t="s">
        <v>276</v>
      </c>
      <c r="B293" s="11">
        <f t="shared" si="4"/>
        <v>0.65190410216804517</v>
      </c>
      <c r="L293" s="5"/>
      <c r="M293" s="5"/>
      <c r="N293">
        <v>14693.560430929494</v>
      </c>
      <c r="P293">
        <v>9578.792320377006</v>
      </c>
    </row>
    <row r="294" spans="1:16" x14ac:dyDescent="0.35">
      <c r="A294" s="1" t="s">
        <v>277</v>
      </c>
      <c r="B294" s="11">
        <f t="shared" si="4"/>
        <v>0.6355517393926845</v>
      </c>
      <c r="L294" s="5"/>
      <c r="M294" s="5"/>
      <c r="N294">
        <v>12195.379816752615</v>
      </c>
      <c r="P294">
        <v>7750.7948550915626</v>
      </c>
    </row>
    <row r="295" spans="1:16" x14ac:dyDescent="0.35">
      <c r="A295" s="1" t="s">
        <v>278</v>
      </c>
      <c r="B295" s="11">
        <f t="shared" si="4"/>
        <v>0.64621778056122159</v>
      </c>
      <c r="L295" s="5"/>
      <c r="M295" s="5"/>
      <c r="N295">
        <v>13683.903688468439</v>
      </c>
      <c r="P295">
        <v>8842.7818709755884</v>
      </c>
    </row>
    <row r="296" spans="1:16" x14ac:dyDescent="0.35">
      <c r="A296" s="1" t="s">
        <v>279</v>
      </c>
      <c r="B296" s="11">
        <f t="shared" si="4"/>
        <v>0.65440934236274961</v>
      </c>
      <c r="L296" s="5"/>
      <c r="M296" s="5"/>
      <c r="N296">
        <v>15223.130920489873</v>
      </c>
      <c r="P296">
        <v>9962.1590943798165</v>
      </c>
    </row>
    <row r="297" spans="1:16" x14ac:dyDescent="0.35">
      <c r="A297" s="1" t="s">
        <v>280</v>
      </c>
      <c r="B297" s="11">
        <f t="shared" si="4"/>
        <v>0.4191412977209531</v>
      </c>
      <c r="L297" s="5"/>
      <c r="M297" s="5"/>
      <c r="N297">
        <v>12479.410066891218</v>
      </c>
      <c r="P297">
        <v>5230.6361302287114</v>
      </c>
    </row>
    <row r="298" spans="1:16" x14ac:dyDescent="0.35">
      <c r="A298" s="1" t="s">
        <v>281</v>
      </c>
      <c r="B298" s="11">
        <f t="shared" si="4"/>
        <v>0.65672487883819897</v>
      </c>
      <c r="L298" s="5"/>
      <c r="M298" s="5"/>
      <c r="N298">
        <v>15469.529899276664</v>
      </c>
      <c r="P298">
        <v>10159.225148786363</v>
      </c>
    </row>
    <row r="299" spans="1:16" x14ac:dyDescent="0.35">
      <c r="A299" s="1" t="s">
        <v>282</v>
      </c>
      <c r="B299" s="11">
        <f t="shared" si="4"/>
        <v>0.46939510357467568</v>
      </c>
      <c r="L299" s="5"/>
      <c r="M299" s="5"/>
      <c r="N299">
        <v>8199.1707629812718</v>
      </c>
      <c r="P299">
        <v>3848.6506095160466</v>
      </c>
    </row>
    <row r="300" spans="1:16" x14ac:dyDescent="0.35">
      <c r="A300" s="1" t="s">
        <v>283</v>
      </c>
      <c r="B300" s="11">
        <f t="shared" si="4"/>
        <v>0.31129364406499871</v>
      </c>
      <c r="L300" s="5"/>
      <c r="M300" s="5"/>
      <c r="N300">
        <v>17303.134713812036</v>
      </c>
      <c r="P300">
        <v>5386.3558588101278</v>
      </c>
    </row>
    <row r="301" spans="1:16" x14ac:dyDescent="0.35">
      <c r="A301" s="1" t="s">
        <v>284</v>
      </c>
      <c r="B301" s="11">
        <f t="shared" si="4"/>
        <v>0.58140303802994719</v>
      </c>
      <c r="L301" s="5"/>
      <c r="M301" s="5"/>
      <c r="N301">
        <v>11616.788855323477</v>
      </c>
      <c r="P301">
        <v>6754.0363326375018</v>
      </c>
    </row>
    <row r="302" spans="1:16" x14ac:dyDescent="0.35">
      <c r="A302" s="1" t="s">
        <v>285</v>
      </c>
      <c r="B302" s="11">
        <f t="shared" si="4"/>
        <v>0.27760973391480714</v>
      </c>
      <c r="L302" s="5"/>
      <c r="M302" s="5"/>
      <c r="N302">
        <v>8098.6990732017894</v>
      </c>
      <c r="P302">
        <v>2248.2776947676439</v>
      </c>
    </row>
    <row r="303" spans="1:16" x14ac:dyDescent="0.35">
      <c r="A303" s="1" t="s">
        <v>286</v>
      </c>
      <c r="B303" s="11">
        <f t="shared" si="4"/>
        <v>0.6568683377375738</v>
      </c>
      <c r="L303" s="5"/>
      <c r="M303" s="5"/>
      <c r="N303">
        <v>15456.509554886863</v>
      </c>
      <c r="P303">
        <v>10152.89173854346</v>
      </c>
    </row>
    <row r="304" spans="1:16" x14ac:dyDescent="0.35">
      <c r="A304" s="1" t="s">
        <v>287</v>
      </c>
      <c r="B304" s="11">
        <f t="shared" si="4"/>
        <v>0.33637990769449683</v>
      </c>
      <c r="L304" s="5"/>
      <c r="M304" s="5"/>
      <c r="N304">
        <v>8354.2227743124531</v>
      </c>
      <c r="P304">
        <v>2810.1926856824862</v>
      </c>
    </row>
    <row r="305" spans="1:16" x14ac:dyDescent="0.35">
      <c r="A305" s="1" t="s">
        <v>288</v>
      </c>
      <c r="B305" s="11">
        <f t="shared" si="4"/>
        <v>0.47258214829731737</v>
      </c>
      <c r="L305" s="5"/>
      <c r="M305" s="5"/>
      <c r="N305">
        <v>7872.786158267978</v>
      </c>
      <c r="P305">
        <v>3720.5381957596651</v>
      </c>
    </row>
    <row r="306" spans="1:16" x14ac:dyDescent="0.35">
      <c r="A306" s="1" t="s">
        <v>289</v>
      </c>
      <c r="B306" s="11">
        <f t="shared" si="4"/>
        <v>0.54652221855300032</v>
      </c>
      <c r="L306" s="5"/>
      <c r="M306" s="5"/>
      <c r="N306">
        <v>6279.9356487670611</v>
      </c>
      <c r="P306">
        <v>3432.1243631342495</v>
      </c>
    </row>
    <row r="307" spans="1:16" x14ac:dyDescent="0.35">
      <c r="A307" s="1" t="s">
        <v>290</v>
      </c>
      <c r="B307" s="11">
        <f t="shared" si="4"/>
        <v>0.61911490768586352</v>
      </c>
      <c r="L307" s="5"/>
      <c r="M307" s="5"/>
      <c r="N307">
        <v>10157.913643110787</v>
      </c>
      <c r="P307">
        <v>6288.9157674355083</v>
      </c>
    </row>
    <row r="308" spans="1:16" x14ac:dyDescent="0.35">
      <c r="A308" s="1" t="s">
        <v>291</v>
      </c>
      <c r="B308" s="11">
        <f t="shared" si="4"/>
        <v>0.30546853900187998</v>
      </c>
      <c r="L308" s="5"/>
      <c r="M308" s="5"/>
      <c r="N308">
        <v>9054.1613309747754</v>
      </c>
      <c r="P308">
        <v>2765.7614336601819</v>
      </c>
    </row>
    <row r="309" spans="1:16" x14ac:dyDescent="0.35">
      <c r="A309" s="1" t="s">
        <v>292</v>
      </c>
      <c r="B309" s="11">
        <f t="shared" si="4"/>
        <v>0.61449188507046637</v>
      </c>
      <c r="L309" s="5"/>
      <c r="M309" s="5"/>
      <c r="N309">
        <v>9956.5357978055763</v>
      </c>
      <c r="P309">
        <v>6118.2104511651287</v>
      </c>
    </row>
    <row r="310" spans="1:16" x14ac:dyDescent="0.35">
      <c r="A310" s="1" t="s">
        <v>293</v>
      </c>
      <c r="B310" s="11">
        <f t="shared" si="4"/>
        <v>0.4556322633805579</v>
      </c>
      <c r="L310" s="5"/>
      <c r="M310" s="5"/>
      <c r="N310">
        <v>7723.9508950639929</v>
      </c>
      <c r="P310">
        <v>3519.2812285582932</v>
      </c>
    </row>
    <row r="311" spans="1:16" x14ac:dyDescent="0.35">
      <c r="A311" s="1" t="s">
        <v>294</v>
      </c>
      <c r="B311" s="11">
        <f t="shared" si="4"/>
        <v>0.29600704347005485</v>
      </c>
      <c r="L311" s="5"/>
      <c r="M311" s="5"/>
      <c r="N311">
        <v>11184.494849347391</v>
      </c>
      <c r="P311">
        <v>3310.6892530613777</v>
      </c>
    </row>
    <row r="312" spans="1:16" x14ac:dyDescent="0.35">
      <c r="A312" s="1" t="s">
        <v>295</v>
      </c>
      <c r="B312" s="11">
        <f t="shared" si="4"/>
        <v>0.34337242058801487</v>
      </c>
      <c r="L312" s="5"/>
      <c r="M312" s="5"/>
      <c r="N312">
        <v>9658.7625767790523</v>
      </c>
      <c r="P312">
        <v>3316.5526858735552</v>
      </c>
    </row>
    <row r="313" spans="1:16" x14ac:dyDescent="0.35">
      <c r="A313" s="1" t="s">
        <v>296</v>
      </c>
      <c r="B313" s="11">
        <f t="shared" si="4"/>
        <v>0.61200573353271204</v>
      </c>
      <c r="L313" s="5"/>
      <c r="M313" s="5"/>
      <c r="N313">
        <v>9743.963881637148</v>
      </c>
      <c r="P313">
        <v>5963.3617628975944</v>
      </c>
    </row>
    <row r="314" spans="1:16" x14ac:dyDescent="0.35">
      <c r="A314" s="1" t="s">
        <v>297</v>
      </c>
      <c r="B314" s="11">
        <f t="shared" si="4"/>
        <v>0.29779003124081865</v>
      </c>
      <c r="L314" s="5"/>
      <c r="M314" s="5"/>
      <c r="N314">
        <v>10668.734409492155</v>
      </c>
      <c r="P314">
        <v>3177.0427531026662</v>
      </c>
    </row>
    <row r="315" spans="1:16" x14ac:dyDescent="0.35">
      <c r="A315" s="1" t="s">
        <v>298</v>
      </c>
      <c r="B315" s="11">
        <f t="shared" si="4"/>
        <v>0.30384215148650345</v>
      </c>
      <c r="L315" s="5"/>
      <c r="M315" s="5"/>
      <c r="N315">
        <v>14015.910726163738</v>
      </c>
      <c r="P315">
        <v>4258.6244700803509</v>
      </c>
    </row>
    <row r="316" spans="1:16" x14ac:dyDescent="0.35">
      <c r="A316" s="1" t="s">
        <v>299</v>
      </c>
      <c r="B316" s="11">
        <f t="shared" si="4"/>
        <v>0.63327034183396158</v>
      </c>
      <c r="L316" s="5"/>
      <c r="M316" s="5"/>
      <c r="N316">
        <v>11699.773217381788</v>
      </c>
      <c r="P316">
        <v>7409.1193847511931</v>
      </c>
    </row>
    <row r="317" spans="1:16" x14ac:dyDescent="0.35">
      <c r="A317" s="1" t="s">
        <v>300</v>
      </c>
      <c r="B317" s="11">
        <f t="shared" si="4"/>
        <v>0.47172968117690683</v>
      </c>
      <c r="L317" s="5"/>
      <c r="M317" s="5"/>
      <c r="N317">
        <v>9121.212388086009</v>
      </c>
      <c r="P317">
        <v>4302.7466117786662</v>
      </c>
    </row>
    <row r="318" spans="1:16" x14ac:dyDescent="0.35">
      <c r="A318" s="1" t="s">
        <v>301</v>
      </c>
      <c r="B318" s="11">
        <f t="shared" si="4"/>
        <v>0.37912141053701487</v>
      </c>
      <c r="L318" s="5"/>
      <c r="M318" s="5"/>
      <c r="N318">
        <v>10941.244477239374</v>
      </c>
      <c r="P318">
        <v>4148.0600392413153</v>
      </c>
    </row>
    <row r="319" spans="1:16" x14ac:dyDescent="0.35">
      <c r="A319" s="1" t="s">
        <v>302</v>
      </c>
      <c r="B319" s="11">
        <f t="shared" si="4"/>
        <v>0.32280351334415486</v>
      </c>
      <c r="L319" s="5"/>
      <c r="M319" s="5"/>
      <c r="N319">
        <v>11179.53852866586</v>
      </c>
      <c r="P319">
        <v>3608.7943146196831</v>
      </c>
    </row>
    <row r="320" spans="1:16" x14ac:dyDescent="0.35">
      <c r="A320" s="1" t="s">
        <v>303</v>
      </c>
      <c r="B320" s="11">
        <f t="shared" ref="B320:B382" si="5">P320/N320</f>
        <v>0.33008235994932372</v>
      </c>
      <c r="L320" s="5"/>
      <c r="M320" s="5"/>
      <c r="N320">
        <v>14839.235214734315</v>
      </c>
      <c r="P320">
        <v>4898.1697795226128</v>
      </c>
    </row>
    <row r="321" spans="1:16" x14ac:dyDescent="0.35">
      <c r="A321" s="1" t="s">
        <v>304</v>
      </c>
      <c r="B321" s="11">
        <f t="shared" si="5"/>
        <v>0.25387643032322388</v>
      </c>
      <c r="L321" s="5"/>
      <c r="M321" s="5"/>
      <c r="N321">
        <v>9407.1188530233994</v>
      </c>
      <c r="P321">
        <v>2388.2457540318806</v>
      </c>
    </row>
    <row r="322" spans="1:16" x14ac:dyDescent="0.35">
      <c r="A322" s="1" t="s">
        <v>305</v>
      </c>
      <c r="B322" s="11">
        <f t="shared" si="5"/>
        <v>0.65346788375079112</v>
      </c>
      <c r="L322" s="5"/>
      <c r="M322" s="5"/>
      <c r="N322">
        <v>15242.521931880961</v>
      </c>
      <c r="P322">
        <v>9960.4985498512724</v>
      </c>
    </row>
    <row r="323" spans="1:16" x14ac:dyDescent="0.35">
      <c r="A323" s="1" t="s">
        <v>306</v>
      </c>
      <c r="B323" s="11">
        <f t="shared" si="5"/>
        <v>0.2475964228082678</v>
      </c>
      <c r="L323" s="5"/>
      <c r="M323" s="5"/>
      <c r="N323">
        <v>7737.3512313570463</v>
      </c>
      <c r="P323">
        <v>1915.7404868951508</v>
      </c>
    </row>
    <row r="324" spans="1:16" x14ac:dyDescent="0.35">
      <c r="A324" s="1" t="s">
        <v>307</v>
      </c>
      <c r="B324" s="11">
        <f t="shared" si="5"/>
        <v>0.30937261093373836</v>
      </c>
      <c r="L324" s="5"/>
      <c r="M324" s="5"/>
      <c r="N324">
        <v>10272.700648460381</v>
      </c>
      <c r="P324">
        <v>3178.0922209548953</v>
      </c>
    </row>
    <row r="325" spans="1:16" x14ac:dyDescent="0.35">
      <c r="A325" s="1" t="s">
        <v>308</v>
      </c>
      <c r="B325" s="11">
        <f t="shared" si="5"/>
        <v>0.49260320982734157</v>
      </c>
      <c r="L325" s="5"/>
      <c r="M325" s="5"/>
      <c r="N325">
        <v>8743.5951071813925</v>
      </c>
      <c r="P325">
        <v>4307.1230152281923</v>
      </c>
    </row>
    <row r="326" spans="1:16" x14ac:dyDescent="0.35">
      <c r="A326" s="1" t="s">
        <v>309</v>
      </c>
      <c r="B326" s="11">
        <f t="shared" si="5"/>
        <v>0.56581734410402085</v>
      </c>
      <c r="L326" s="5"/>
      <c r="M326" s="5"/>
      <c r="N326">
        <v>9186.2313581698054</v>
      </c>
      <c r="P326">
        <v>5197.7290294047116</v>
      </c>
    </row>
    <row r="327" spans="1:16" x14ac:dyDescent="0.35">
      <c r="A327" s="1" t="s">
        <v>310</v>
      </c>
      <c r="B327" s="11">
        <f t="shared" si="5"/>
        <v>0.6451148541816919</v>
      </c>
      <c r="L327" s="5"/>
      <c r="M327" s="5"/>
      <c r="N327">
        <v>13660.549864771561</v>
      </c>
      <c r="P327">
        <v>8812.6236340538362</v>
      </c>
    </row>
    <row r="328" spans="1:16" x14ac:dyDescent="0.35">
      <c r="A328" s="1" t="s">
        <v>311</v>
      </c>
      <c r="B328" s="11">
        <f t="shared" si="5"/>
        <v>0.32110953297542616</v>
      </c>
      <c r="L328" s="5"/>
      <c r="M328" s="5"/>
      <c r="N328">
        <v>9938.3190710254094</v>
      </c>
      <c r="P328">
        <v>3191.2889954577404</v>
      </c>
    </row>
    <row r="329" spans="1:16" x14ac:dyDescent="0.35">
      <c r="A329" s="1" t="s">
        <v>312</v>
      </c>
      <c r="B329" s="11">
        <f t="shared" si="5"/>
        <v>0.60736072540615538</v>
      </c>
      <c r="L329" s="5"/>
      <c r="M329" s="5"/>
      <c r="N329">
        <v>9409.4433608633935</v>
      </c>
      <c r="P329">
        <v>5714.9263453221229</v>
      </c>
    </row>
    <row r="330" spans="1:16" x14ac:dyDescent="0.35">
      <c r="A330" s="1" t="s">
        <v>313</v>
      </c>
      <c r="B330" s="11">
        <f t="shared" si="5"/>
        <v>0.3271128490996883</v>
      </c>
      <c r="L330" s="5"/>
      <c r="M330" s="5"/>
      <c r="N330">
        <v>13265.3587400632</v>
      </c>
      <c r="P330">
        <v>4339.2692917915247</v>
      </c>
    </row>
    <row r="331" spans="1:16" x14ac:dyDescent="0.35">
      <c r="A331" s="1" t="s">
        <v>314</v>
      </c>
      <c r="B331" s="11">
        <f t="shared" si="5"/>
        <v>0.62110221327354898</v>
      </c>
      <c r="L331" s="5"/>
      <c r="M331" s="5"/>
      <c r="N331">
        <v>10584.593752629897</v>
      </c>
      <c r="P331">
        <v>6574.114606359808</v>
      </c>
    </row>
    <row r="332" spans="1:16" x14ac:dyDescent="0.35">
      <c r="A332" s="1" t="s">
        <v>315</v>
      </c>
      <c r="B332" s="11">
        <f t="shared" si="5"/>
        <v>0.29795399463254491</v>
      </c>
      <c r="L332" s="5"/>
      <c r="M332" s="5"/>
      <c r="N332">
        <v>6492.8537227029565</v>
      </c>
      <c r="P332">
        <v>1934.5717032441357</v>
      </c>
    </row>
    <row r="333" spans="1:16" x14ac:dyDescent="0.35">
      <c r="A333" s="1" t="s">
        <v>316</v>
      </c>
      <c r="B333" s="11">
        <f t="shared" si="5"/>
        <v>0.5798447359539638</v>
      </c>
      <c r="L333" s="5"/>
      <c r="M333" s="5"/>
      <c r="N333">
        <v>7600.4851407884817</v>
      </c>
      <c r="P333">
        <v>4407.1012995825222</v>
      </c>
    </row>
    <row r="334" spans="1:16" x14ac:dyDescent="0.35">
      <c r="A334" s="1" t="s">
        <v>317</v>
      </c>
      <c r="B334" s="11">
        <f t="shared" si="5"/>
        <v>0.33392722916056994</v>
      </c>
      <c r="L334" s="5"/>
      <c r="M334" s="5"/>
      <c r="N334">
        <v>11820.121725811747</v>
      </c>
      <c r="P334">
        <v>3947.0604962409707</v>
      </c>
    </row>
    <row r="335" spans="1:16" x14ac:dyDescent="0.35">
      <c r="A335" s="1" t="s">
        <v>318</v>
      </c>
      <c r="B335" s="11">
        <f t="shared" si="5"/>
        <v>0.40120608484583997</v>
      </c>
      <c r="L335" s="5"/>
      <c r="M335" s="5"/>
      <c r="N335">
        <v>8321.7262584395448</v>
      </c>
      <c r="P335">
        <v>3338.7272113073504</v>
      </c>
    </row>
    <row r="336" spans="1:16" x14ac:dyDescent="0.35">
      <c r="A336" s="1" t="s">
        <v>425</v>
      </c>
      <c r="B336" s="11">
        <f t="shared" si="5"/>
        <v>0.32228032975851406</v>
      </c>
      <c r="L336" s="5"/>
      <c r="M336" s="5"/>
      <c r="N336">
        <v>12004.429531606696</v>
      </c>
      <c r="P336">
        <v>3868.7915080090506</v>
      </c>
    </row>
    <row r="337" spans="1:16" x14ac:dyDescent="0.35">
      <c r="A337" s="1" t="s">
        <v>319</v>
      </c>
      <c r="B337" s="11">
        <f t="shared" si="5"/>
        <v>0.29574484385004096</v>
      </c>
      <c r="L337" s="5"/>
      <c r="M337" s="5"/>
      <c r="N337">
        <v>16290.302844808963</v>
      </c>
      <c r="P337">
        <v>4817.7730711079048</v>
      </c>
    </row>
    <row r="338" spans="1:16" x14ac:dyDescent="0.35">
      <c r="A338" s="1" t="s">
        <v>320</v>
      </c>
      <c r="B338" s="11">
        <f t="shared" si="5"/>
        <v>0.23904198678271463</v>
      </c>
      <c r="L338" s="5"/>
      <c r="M338" s="5"/>
      <c r="N338">
        <v>8218.2514662182257</v>
      </c>
      <c r="P338">
        <v>1964.5071583647623</v>
      </c>
    </row>
    <row r="339" spans="1:16" x14ac:dyDescent="0.35">
      <c r="A339" s="1" t="s">
        <v>321</v>
      </c>
      <c r="B339" s="11">
        <f t="shared" si="5"/>
        <v>0.61065986484966972</v>
      </c>
      <c r="L339" s="5"/>
      <c r="M339" s="5"/>
      <c r="N339">
        <v>9575.2716767942111</v>
      </c>
      <c r="P339">
        <v>5847.2341080500237</v>
      </c>
    </row>
    <row r="340" spans="1:16" x14ac:dyDescent="0.35">
      <c r="A340" s="1" t="s">
        <v>322</v>
      </c>
      <c r="B340" s="11">
        <f t="shared" si="5"/>
        <v>0.64761510855310045</v>
      </c>
      <c r="L340" s="5"/>
      <c r="M340" s="5"/>
      <c r="N340">
        <v>13955.015247715863</v>
      </c>
      <c r="P340">
        <v>9037.4787145096798</v>
      </c>
    </row>
    <row r="341" spans="1:16" x14ac:dyDescent="0.35">
      <c r="A341" s="1" t="s">
        <v>323</v>
      </c>
      <c r="B341" s="11">
        <f t="shared" si="5"/>
        <v>0.53775496145677026</v>
      </c>
      <c r="L341" s="5"/>
      <c r="M341" s="5"/>
      <c r="N341">
        <v>15125.14716135291</v>
      </c>
      <c r="P341">
        <v>8133.6229287813121</v>
      </c>
    </row>
    <row r="342" spans="1:16" x14ac:dyDescent="0.35">
      <c r="A342" s="1" t="s">
        <v>324</v>
      </c>
      <c r="B342" s="11">
        <f t="shared" si="5"/>
        <v>0.2446130500632174</v>
      </c>
      <c r="L342" s="5"/>
      <c r="M342" s="5"/>
      <c r="N342">
        <v>19342.194790166512</v>
      </c>
      <c r="P342">
        <v>4731.3532625395037</v>
      </c>
    </row>
    <row r="343" spans="1:16" x14ac:dyDescent="0.35">
      <c r="A343" s="1" t="s">
        <v>325</v>
      </c>
      <c r="B343" s="11">
        <f t="shared" si="5"/>
        <v>0.54278806967587645</v>
      </c>
      <c r="L343" s="5"/>
      <c r="M343" s="5"/>
      <c r="N343">
        <v>13262.208608379782</v>
      </c>
      <c r="P343">
        <v>7198.5686101812535</v>
      </c>
    </row>
    <row r="344" spans="1:16" x14ac:dyDescent="0.35">
      <c r="A344" s="1" t="s">
        <v>326</v>
      </c>
      <c r="B344" s="11">
        <f t="shared" si="5"/>
        <v>0.2655611111237452</v>
      </c>
      <c r="L344" s="5"/>
      <c r="M344" s="5"/>
      <c r="N344">
        <v>9569.3622292537675</v>
      </c>
      <c r="P344">
        <v>2541.25046634623</v>
      </c>
    </row>
    <row r="345" spans="1:16" x14ac:dyDescent="0.35">
      <c r="A345" s="1" t="s">
        <v>327</v>
      </c>
      <c r="B345" s="11">
        <f t="shared" si="5"/>
        <v>0.59368017678112073</v>
      </c>
      <c r="L345" s="5"/>
      <c r="M345" s="5"/>
      <c r="N345">
        <v>8377.6400198276115</v>
      </c>
      <c r="P345">
        <v>4973.638807979848</v>
      </c>
    </row>
    <row r="346" spans="1:16" x14ac:dyDescent="0.35">
      <c r="A346" s="1" t="s">
        <v>328</v>
      </c>
      <c r="B346" s="11">
        <f t="shared" si="5"/>
        <v>0.25119313241558233</v>
      </c>
      <c r="L346" s="5"/>
      <c r="M346" s="5"/>
      <c r="N346">
        <v>10162.578286304384</v>
      </c>
      <c r="P346">
        <v>2552.7698731553792</v>
      </c>
    </row>
    <row r="347" spans="1:16" x14ac:dyDescent="0.35">
      <c r="A347" s="1" t="s">
        <v>329</v>
      </c>
      <c r="B347" s="11">
        <f t="shared" si="5"/>
        <v>0.57753037196171519</v>
      </c>
      <c r="L347" s="5"/>
      <c r="M347" s="5"/>
      <c r="N347">
        <v>7492.4153186136382</v>
      </c>
      <c r="P347">
        <v>4327.0974058505872</v>
      </c>
    </row>
    <row r="348" spans="1:16" x14ac:dyDescent="0.35">
      <c r="A348" s="1" t="s">
        <v>330</v>
      </c>
      <c r="B348" s="11">
        <f t="shared" si="5"/>
        <v>0.64820951090796064</v>
      </c>
      <c r="L348" s="5"/>
      <c r="M348" s="5"/>
      <c r="N348">
        <v>14372.311545310204</v>
      </c>
      <c r="P348">
        <v>9316.2690374023623</v>
      </c>
    </row>
    <row r="349" spans="1:16" x14ac:dyDescent="0.35">
      <c r="A349" s="1" t="s">
        <v>331</v>
      </c>
      <c r="B349" s="11">
        <f t="shared" si="5"/>
        <v>0.60543676450955375</v>
      </c>
      <c r="L349" s="5"/>
      <c r="M349" s="5"/>
      <c r="N349">
        <v>9149.5038276432533</v>
      </c>
      <c r="P349">
        <v>5539.4459942761086</v>
      </c>
    </row>
    <row r="350" spans="1:16" x14ac:dyDescent="0.35">
      <c r="A350" s="1" t="s">
        <v>332</v>
      </c>
      <c r="B350" s="11">
        <f t="shared" si="5"/>
        <v>0.63809138312913383</v>
      </c>
      <c r="L350" s="5"/>
      <c r="M350" s="5"/>
      <c r="N350">
        <v>12558.58557535394</v>
      </c>
      <c r="P350">
        <v>8013.5252399231849</v>
      </c>
    </row>
    <row r="351" spans="1:16" x14ac:dyDescent="0.35">
      <c r="A351" s="1" t="s">
        <v>333</v>
      </c>
      <c r="B351" s="11">
        <f t="shared" si="5"/>
        <v>0.28096740475788118</v>
      </c>
      <c r="L351" s="5"/>
      <c r="M351" s="5"/>
      <c r="N351">
        <v>5280.0396479203782</v>
      </c>
      <c r="P351">
        <v>1483.5190368949054</v>
      </c>
    </row>
    <row r="352" spans="1:16" x14ac:dyDescent="0.35">
      <c r="A352" s="1" t="s">
        <v>334</v>
      </c>
      <c r="B352" s="11">
        <f t="shared" si="5"/>
        <v>0.32024630598112347</v>
      </c>
      <c r="L352" s="5"/>
      <c r="M352" s="5"/>
      <c r="N352">
        <v>14497.575493848073</v>
      </c>
      <c r="P352">
        <v>4642.7949975873071</v>
      </c>
    </row>
    <row r="353" spans="1:16" x14ac:dyDescent="0.35">
      <c r="A353" s="1" t="s">
        <v>335</v>
      </c>
      <c r="B353" s="11">
        <f t="shared" si="5"/>
        <v>0.31258631626595595</v>
      </c>
      <c r="L353" s="5"/>
      <c r="M353" s="5"/>
      <c r="N353">
        <v>14543.708106341912</v>
      </c>
      <c r="P353">
        <v>4546.1641418087402</v>
      </c>
    </row>
    <row r="354" spans="1:16" x14ac:dyDescent="0.35">
      <c r="A354" s="1" t="s">
        <v>336</v>
      </c>
      <c r="B354" s="11">
        <f t="shared" si="5"/>
        <v>0.6698113195759734</v>
      </c>
      <c r="L354" s="5"/>
      <c r="M354" s="5"/>
      <c r="N354">
        <v>18386.09912010231</v>
      </c>
      <c r="P354">
        <v>12315.217313490371</v>
      </c>
    </row>
    <row r="355" spans="1:16" x14ac:dyDescent="0.35">
      <c r="A355" s="1" t="s">
        <v>337</v>
      </c>
      <c r="B355" s="11">
        <f t="shared" si="5"/>
        <v>0.34265926111994838</v>
      </c>
      <c r="L355" s="5"/>
      <c r="M355" s="5"/>
      <c r="N355">
        <v>9604.4940796329302</v>
      </c>
      <c r="P355">
        <v>3291.0688447579387</v>
      </c>
    </row>
    <row r="356" spans="1:16" x14ac:dyDescent="0.35">
      <c r="A356" s="1" t="s">
        <v>338</v>
      </c>
      <c r="B356" s="11">
        <f t="shared" si="5"/>
        <v>0.37238986928393292</v>
      </c>
      <c r="L356" s="5"/>
      <c r="M356" s="5"/>
      <c r="N356">
        <v>10529.655846055843</v>
      </c>
      <c r="P356">
        <v>3921.1371641175356</v>
      </c>
    </row>
    <row r="357" spans="1:16" x14ac:dyDescent="0.35">
      <c r="A357" s="1" t="s">
        <v>339</v>
      </c>
      <c r="B357" s="11">
        <f t="shared" si="5"/>
        <v>0.33615954145748866</v>
      </c>
      <c r="L357" s="5"/>
      <c r="M357" s="5"/>
      <c r="N357">
        <v>17829.951930150542</v>
      </c>
      <c r="P357">
        <v>5993.7084650484712</v>
      </c>
    </row>
    <row r="358" spans="1:16" x14ac:dyDescent="0.35">
      <c r="A358" s="1" t="s">
        <v>340</v>
      </c>
      <c r="B358" s="11">
        <f t="shared" si="5"/>
        <v>0.61954586303238934</v>
      </c>
      <c r="L358" s="5"/>
      <c r="M358" s="5"/>
      <c r="N358">
        <v>11924.643940545038</v>
      </c>
      <c r="P358">
        <v>7387.8638214989278</v>
      </c>
    </row>
    <row r="359" spans="1:16" x14ac:dyDescent="0.35">
      <c r="A359" s="1" t="s">
        <v>341</v>
      </c>
      <c r="B359" s="11">
        <f t="shared" si="5"/>
        <v>0.68275707528161611</v>
      </c>
      <c r="L359" s="5"/>
      <c r="M359" s="5"/>
      <c r="N359">
        <v>23409.37410792791</v>
      </c>
      <c r="P359">
        <v>15982.91580010205</v>
      </c>
    </row>
    <row r="360" spans="1:16" x14ac:dyDescent="0.35">
      <c r="A360" s="1" t="s">
        <v>342</v>
      </c>
      <c r="B360" s="11">
        <f t="shared" si="5"/>
        <v>0.63438355684283199</v>
      </c>
      <c r="L360" s="5"/>
      <c r="M360" s="5"/>
      <c r="N360">
        <v>11797.397005531417</v>
      </c>
      <c r="P360">
        <v>7484.0746738559956</v>
      </c>
    </row>
    <row r="361" spans="1:16" x14ac:dyDescent="0.35">
      <c r="A361" s="1" t="s">
        <v>343</v>
      </c>
      <c r="B361" s="11">
        <f t="shared" si="5"/>
        <v>0.53543602492670761</v>
      </c>
      <c r="L361" s="5"/>
      <c r="M361" s="5"/>
      <c r="N361">
        <v>7926.5208357286965</v>
      </c>
      <c r="P361">
        <v>4244.1448077812975</v>
      </c>
    </row>
    <row r="362" spans="1:16" x14ac:dyDescent="0.35">
      <c r="A362" s="1" t="s">
        <v>344</v>
      </c>
      <c r="B362" s="11">
        <f t="shared" si="5"/>
        <v>0.51689267147497042</v>
      </c>
      <c r="L362" s="5"/>
      <c r="M362" s="5"/>
      <c r="N362">
        <v>12132.926581304191</v>
      </c>
      <c r="P362">
        <v>6271.420833420003</v>
      </c>
    </row>
    <row r="363" spans="1:16" x14ac:dyDescent="0.35">
      <c r="A363" s="1" t="s">
        <v>345</v>
      </c>
      <c r="B363" s="11">
        <f t="shared" si="5"/>
        <v>0.65485166634944536</v>
      </c>
      <c r="L363" s="5"/>
      <c r="M363" s="5"/>
      <c r="N363">
        <v>15426.622052082084</v>
      </c>
      <c r="P363">
        <v>10102.149156949054</v>
      </c>
    </row>
    <row r="364" spans="1:16" x14ac:dyDescent="0.35">
      <c r="A364" s="1" t="s">
        <v>346</v>
      </c>
      <c r="B364" s="11">
        <f t="shared" si="5"/>
        <v>0.3045255454594829</v>
      </c>
      <c r="L364" s="5"/>
      <c r="M364" s="5"/>
      <c r="N364">
        <v>11776.129205787063</v>
      </c>
      <c r="P364">
        <v>3586.1321697936523</v>
      </c>
    </row>
    <row r="365" spans="1:16" x14ac:dyDescent="0.35">
      <c r="A365" s="1" t="s">
        <v>426</v>
      </c>
      <c r="B365" s="11">
        <f t="shared" si="5"/>
        <v>0.38128636015689876</v>
      </c>
      <c r="L365" s="5"/>
      <c r="M365" s="5"/>
      <c r="N365">
        <v>8804.6180859627839</v>
      </c>
      <c r="P365">
        <v>3357.0807825683505</v>
      </c>
    </row>
    <row r="366" spans="1:16" x14ac:dyDescent="0.35">
      <c r="A366" s="1" t="s">
        <v>347</v>
      </c>
      <c r="B366" s="11">
        <f t="shared" si="5"/>
        <v>0.3614254754439174</v>
      </c>
      <c r="L366" s="5"/>
      <c r="M366" s="5"/>
      <c r="N366">
        <v>7809.1441272779739</v>
      </c>
      <c r="P366">
        <v>2822.4236290115173</v>
      </c>
    </row>
    <row r="367" spans="1:16" x14ac:dyDescent="0.35">
      <c r="A367" s="1" t="s">
        <v>348</v>
      </c>
      <c r="B367" s="11">
        <f t="shared" si="5"/>
        <v>0.37600975593369501</v>
      </c>
      <c r="L367" s="5"/>
      <c r="M367" s="5"/>
      <c r="N367">
        <v>9812.4147474649726</v>
      </c>
      <c r="P367">
        <v>3689.5636743144937</v>
      </c>
    </row>
    <row r="368" spans="1:16" x14ac:dyDescent="0.35">
      <c r="A368" s="1" t="s">
        <v>349</v>
      </c>
      <c r="B368" s="11">
        <f t="shared" si="5"/>
        <v>0.26952480359066949</v>
      </c>
      <c r="L368" s="5"/>
      <c r="M368" s="5"/>
      <c r="N368">
        <v>8480.6179552028352</v>
      </c>
      <c r="P368">
        <v>2285.7368887035491</v>
      </c>
    </row>
    <row r="369" spans="1:16" x14ac:dyDescent="0.35">
      <c r="A369" s="1" t="s">
        <v>427</v>
      </c>
      <c r="B369" s="11">
        <f t="shared" si="5"/>
        <v>0.38634549057594825</v>
      </c>
      <c r="L369" s="5"/>
      <c r="M369" s="5"/>
      <c r="N369">
        <v>11103.994070270042</v>
      </c>
      <c r="P369">
        <v>4289.9780364308999</v>
      </c>
    </row>
    <row r="370" spans="1:16" x14ac:dyDescent="0.35">
      <c r="A370" s="1" t="s">
        <v>350</v>
      </c>
      <c r="B370" s="11">
        <f t="shared" si="5"/>
        <v>0.6310856389214996</v>
      </c>
      <c r="L370" s="5"/>
      <c r="M370" s="5"/>
      <c r="N370">
        <v>14866.552156025966</v>
      </c>
      <c r="P370">
        <v>9382.0675659454446</v>
      </c>
    </row>
    <row r="371" spans="1:16" x14ac:dyDescent="0.35">
      <c r="A371" s="1" t="s">
        <v>351</v>
      </c>
      <c r="B371" s="11">
        <f t="shared" si="5"/>
        <v>0.31986032017054844</v>
      </c>
      <c r="L371" s="5"/>
      <c r="M371" s="5"/>
      <c r="N371">
        <v>17497.247859642186</v>
      </c>
      <c r="P371">
        <v>5596.6753024885929</v>
      </c>
    </row>
    <row r="372" spans="1:16" x14ac:dyDescent="0.35">
      <c r="A372" s="1" t="s">
        <v>352</v>
      </c>
      <c r="B372" s="11">
        <f t="shared" si="5"/>
        <v>0.2947417862163963</v>
      </c>
      <c r="L372" s="5"/>
      <c r="M372" s="5"/>
      <c r="N372">
        <v>7226.7860524718963</v>
      </c>
      <c r="P372">
        <v>2130.0358297093062</v>
      </c>
    </row>
    <row r="373" spans="1:16" x14ac:dyDescent="0.35">
      <c r="A373" s="1" t="s">
        <v>353</v>
      </c>
      <c r="B373" s="11">
        <f t="shared" si="5"/>
        <v>0.41788273188712594</v>
      </c>
      <c r="L373" s="5"/>
      <c r="M373" s="5"/>
      <c r="N373">
        <v>7633.0809953666467</v>
      </c>
      <c r="P373">
        <v>3189.7327390595169</v>
      </c>
    </row>
    <row r="374" spans="1:16" x14ac:dyDescent="0.35">
      <c r="A374" s="1" t="s">
        <v>354</v>
      </c>
      <c r="B374" s="11">
        <f t="shared" si="5"/>
        <v>0.63922428638370554</v>
      </c>
      <c r="L374" s="5"/>
      <c r="M374" s="5"/>
      <c r="N374">
        <v>12505.62726624694</v>
      </c>
      <c r="P374">
        <v>7993.9006650473111</v>
      </c>
    </row>
    <row r="375" spans="1:16" x14ac:dyDescent="0.35">
      <c r="A375" s="1" t="s">
        <v>355</v>
      </c>
      <c r="B375" s="11">
        <f t="shared" si="5"/>
        <v>0.27196971953262045</v>
      </c>
      <c r="L375" s="5"/>
      <c r="M375" s="5"/>
      <c r="N375">
        <v>6637.7817711857897</v>
      </c>
      <c r="P375">
        <v>1805.2756466281398</v>
      </c>
    </row>
    <row r="376" spans="1:16" x14ac:dyDescent="0.35">
      <c r="A376" s="1" t="s">
        <v>356</v>
      </c>
      <c r="B376" s="11">
        <f t="shared" si="5"/>
        <v>0.24123781607209968</v>
      </c>
      <c r="L376" s="5"/>
      <c r="M376" s="5"/>
      <c r="N376">
        <v>8507.1464364200638</v>
      </c>
      <c r="P376">
        <v>2052.2454273275216</v>
      </c>
    </row>
    <row r="377" spans="1:16" x14ac:dyDescent="0.35">
      <c r="A377" s="1" t="s">
        <v>357</v>
      </c>
      <c r="B377" s="11">
        <f t="shared" si="5"/>
        <v>0.60939451723099236</v>
      </c>
      <c r="L377" s="5"/>
      <c r="M377" s="5"/>
      <c r="N377">
        <v>10076.602067835915</v>
      </c>
      <c r="P377">
        <v>6140.6260524576865</v>
      </c>
    </row>
    <row r="378" spans="1:16" x14ac:dyDescent="0.35">
      <c r="A378" s="1" t="s">
        <v>358</v>
      </c>
      <c r="B378" s="11">
        <f t="shared" si="5"/>
        <v>0.2583696965199942</v>
      </c>
      <c r="L378" s="5"/>
      <c r="M378" s="5"/>
      <c r="N378">
        <v>9448.5612116588254</v>
      </c>
      <c r="P378">
        <v>2441.2218928068796</v>
      </c>
    </row>
    <row r="379" spans="1:16" x14ac:dyDescent="0.35">
      <c r="A379" s="1" t="s">
        <v>359</v>
      </c>
      <c r="B379" s="11">
        <f t="shared" si="5"/>
        <v>0.26409623148209943</v>
      </c>
      <c r="L379" s="5"/>
      <c r="M379" s="5"/>
      <c r="N379">
        <v>10223.2456901066</v>
      </c>
      <c r="P379">
        <v>2699.9206602727677</v>
      </c>
    </row>
    <row r="380" spans="1:16" x14ac:dyDescent="0.35">
      <c r="A380" s="1" t="s">
        <v>360</v>
      </c>
      <c r="B380" s="11">
        <f t="shared" si="5"/>
        <v>0.27275640280215485</v>
      </c>
      <c r="L380" s="5"/>
      <c r="M380" s="5"/>
      <c r="N380">
        <v>9298.7890383107406</v>
      </c>
      <c r="P380">
        <v>2536.3042485057463</v>
      </c>
    </row>
    <row r="381" spans="1:16" x14ac:dyDescent="0.35">
      <c r="A381" s="1" t="s">
        <v>361</v>
      </c>
      <c r="B381" s="11">
        <f t="shared" si="5"/>
        <v>0.62548903784288401</v>
      </c>
      <c r="L381" s="5"/>
      <c r="M381" s="5"/>
      <c r="N381">
        <v>10932.573235272541</v>
      </c>
      <c r="P381">
        <v>6838.2047140774866</v>
      </c>
    </row>
    <row r="382" spans="1:16" x14ac:dyDescent="0.35">
      <c r="A382" s="1" t="s">
        <v>362</v>
      </c>
      <c r="B382" s="11">
        <f t="shared" si="5"/>
        <v>0.62178385554955973</v>
      </c>
      <c r="L382" s="5"/>
      <c r="M382" s="5"/>
      <c r="N382">
        <v>10521.214038541952</v>
      </c>
      <c r="P382">
        <v>6541.9210299467686</v>
      </c>
    </row>
    <row r="383" spans="1:16" x14ac:dyDescent="0.35">
      <c r="A383" s="1" t="s">
        <v>363</v>
      </c>
      <c r="B383" s="11">
        <f t="shared" ref="B383:B397" si="6">P383/N383</f>
        <v>0.62403192713487099</v>
      </c>
      <c r="L383" s="5"/>
      <c r="M383" s="5"/>
      <c r="N383">
        <v>11726.281579835902</v>
      </c>
      <c r="P383">
        <v>7317.5740923911371</v>
      </c>
    </row>
    <row r="384" spans="1:16" x14ac:dyDescent="0.35">
      <c r="A384" s="1" t="s">
        <v>364</v>
      </c>
      <c r="B384" s="11">
        <f t="shared" si="6"/>
        <v>0.29174144182367551</v>
      </c>
      <c r="L384" s="5"/>
      <c r="M384" s="5"/>
      <c r="N384">
        <v>10638.208208382845</v>
      </c>
      <c r="P384">
        <v>3103.6062011340709</v>
      </c>
    </row>
    <row r="385" spans="1:16" x14ac:dyDescent="0.35">
      <c r="A385" s="1" t="s">
        <v>365</v>
      </c>
      <c r="B385" s="11">
        <f t="shared" si="6"/>
        <v>0.24558334999657441</v>
      </c>
      <c r="L385" s="5"/>
      <c r="M385" s="5"/>
      <c r="N385">
        <v>10141.512292419568</v>
      </c>
      <c r="P385">
        <v>2490.5865628038364</v>
      </c>
    </row>
    <row r="386" spans="1:16" x14ac:dyDescent="0.35">
      <c r="A386" s="1" t="s">
        <v>366</v>
      </c>
      <c r="B386" s="11">
        <f t="shared" si="6"/>
        <v>0.36547803182500149</v>
      </c>
      <c r="L386" s="5"/>
      <c r="M386" s="5"/>
      <c r="N386">
        <v>10761.961223033513</v>
      </c>
      <c r="P386">
        <v>3933.2604063712743</v>
      </c>
    </row>
    <row r="387" spans="1:16" x14ac:dyDescent="0.35">
      <c r="A387" s="1" t="s">
        <v>367</v>
      </c>
      <c r="B387" s="11">
        <f t="shared" si="6"/>
        <v>0.55715845464082803</v>
      </c>
      <c r="L387" s="5"/>
      <c r="M387" s="5"/>
      <c r="N387">
        <v>7908.5147496835934</v>
      </c>
      <c r="P387">
        <v>4406.295856437906</v>
      </c>
    </row>
    <row r="388" spans="1:16" x14ac:dyDescent="0.35">
      <c r="A388" s="1" t="s">
        <v>368</v>
      </c>
      <c r="B388" s="11">
        <f t="shared" si="6"/>
        <v>0.61916929479261118</v>
      </c>
      <c r="L388" s="5"/>
      <c r="M388" s="5"/>
      <c r="N388">
        <v>10905.76988533141</v>
      </c>
      <c r="P388">
        <v>6752.517849071146</v>
      </c>
    </row>
    <row r="389" spans="1:16" x14ac:dyDescent="0.35">
      <c r="A389" s="1" t="s">
        <v>369</v>
      </c>
      <c r="B389" s="11">
        <f t="shared" si="6"/>
        <v>0.30563349676687757</v>
      </c>
      <c r="L389" s="5"/>
      <c r="M389" s="5"/>
      <c r="N389">
        <v>12365.076600324595</v>
      </c>
      <c r="P389">
        <v>3779.1815991475005</v>
      </c>
    </row>
    <row r="390" spans="1:16" x14ac:dyDescent="0.35">
      <c r="A390" s="1" t="s">
        <v>370</v>
      </c>
      <c r="B390" s="11">
        <f t="shared" si="6"/>
        <v>0.30454279614265234</v>
      </c>
      <c r="L390" s="5"/>
      <c r="M390" s="5"/>
      <c r="N390">
        <v>6576.1632933326</v>
      </c>
      <c r="P390">
        <v>2002.7231572421833</v>
      </c>
    </row>
    <row r="391" spans="1:16" x14ac:dyDescent="0.35">
      <c r="A391" s="1" t="s">
        <v>371</v>
      </c>
      <c r="B391" s="11">
        <f t="shared" si="6"/>
        <v>0.45125900432062949</v>
      </c>
      <c r="L391" s="5"/>
      <c r="M391" s="5"/>
      <c r="N391">
        <v>11293.923818148562</v>
      </c>
      <c r="P391">
        <v>5096.4848170507621</v>
      </c>
    </row>
    <row r="392" spans="1:16" x14ac:dyDescent="0.35">
      <c r="A392" s="1" t="s">
        <v>372</v>
      </c>
      <c r="B392" s="11">
        <f t="shared" si="6"/>
        <v>0.64695497768992771</v>
      </c>
      <c r="N392">
        <v>14141.074516356859</v>
      </c>
      <c r="P392">
        <v>9148.638548241257</v>
      </c>
    </row>
    <row r="393" spans="1:16" x14ac:dyDescent="0.35">
      <c r="A393" s="1" t="s">
        <v>373</v>
      </c>
      <c r="B393" s="11">
        <f t="shared" si="6"/>
        <v>0.59017255010001546</v>
      </c>
      <c r="N393">
        <v>8242.23453852079</v>
      </c>
      <c r="P393">
        <v>4864.3405761212389</v>
      </c>
    </row>
    <row r="394" spans="1:16" x14ac:dyDescent="0.35">
      <c r="A394" s="1" t="s">
        <v>374</v>
      </c>
      <c r="B394" s="11">
        <f t="shared" si="6"/>
        <v>0.2447973972568056</v>
      </c>
      <c r="N394">
        <v>7769.3228796824696</v>
      </c>
      <c r="P394">
        <v>1901.9100193940185</v>
      </c>
    </row>
    <row r="395" spans="1:16" x14ac:dyDescent="0.35">
      <c r="A395" s="1" t="s">
        <v>375</v>
      </c>
      <c r="B395" s="11">
        <f t="shared" si="6"/>
        <v>0.63501821962990046</v>
      </c>
      <c r="N395">
        <v>11903.259168764471</v>
      </c>
      <c r="P395">
        <v>7558.7864451421028</v>
      </c>
    </row>
    <row r="396" spans="1:16" x14ac:dyDescent="0.35">
      <c r="A396" s="1" t="s">
        <v>376</v>
      </c>
      <c r="B396" s="11">
        <f t="shared" si="6"/>
        <v>0.25983016126509356</v>
      </c>
      <c r="N396">
        <v>14557.215101283269</v>
      </c>
      <c r="P396">
        <v>3782.4035473370868</v>
      </c>
    </row>
    <row r="397" spans="1:16" x14ac:dyDescent="0.35">
      <c r="A397" s="1" t="s">
        <v>377</v>
      </c>
      <c r="B397" s="11">
        <f t="shared" si="6"/>
        <v>0.3278878393772135</v>
      </c>
      <c r="N397">
        <v>9886.0169406777914</v>
      </c>
      <c r="P397">
        <v>3241.5047347253712</v>
      </c>
    </row>
    <row r="398" spans="1:16" x14ac:dyDescent="0.35">
      <c r="A398" s="1"/>
      <c r="B398" s="10"/>
    </row>
    <row r="400" spans="1:16" x14ac:dyDescent="0.35">
      <c r="A400" t="s">
        <v>435</v>
      </c>
      <c r="B400" s="11">
        <f>MIN(B4:B397)</f>
        <v>0.23322175904999287</v>
      </c>
    </row>
    <row r="401" spans="1:2" x14ac:dyDescent="0.35">
      <c r="A401" t="s">
        <v>433</v>
      </c>
      <c r="B401" s="11">
        <f>PERCENTILE(B4:B397,0.05)</f>
        <v>0.25142638356524039</v>
      </c>
    </row>
    <row r="402" spans="1:2" x14ac:dyDescent="0.35">
      <c r="A402" t="s">
        <v>432</v>
      </c>
      <c r="B402" s="11">
        <f>PERCENTILE(B4:B397,0.5)</f>
        <v>0.42546080129354691</v>
      </c>
    </row>
    <row r="403" spans="1:2" x14ac:dyDescent="0.35">
      <c r="A403" t="s">
        <v>431</v>
      </c>
      <c r="B403" s="11">
        <f>PERCENTILE(B4:B397,0.95)</f>
        <v>0.65485419098198006</v>
      </c>
    </row>
    <row r="404" spans="1:2" x14ac:dyDescent="0.35">
      <c r="A404" t="s">
        <v>434</v>
      </c>
      <c r="B404" s="11">
        <f>MAX(B4:B397)</f>
        <v>0.68275707528161611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ColWidth="25.6328125" defaultRowHeight="14.5" x14ac:dyDescent="0.35"/>
  <sheetData>
    <row r="1" spans="1:16" x14ac:dyDescent="0.35">
      <c r="A1" t="s">
        <v>378</v>
      </c>
      <c r="B1" t="s">
        <v>379</v>
      </c>
    </row>
    <row r="2" spans="1:16" x14ac:dyDescent="0.35">
      <c r="A2" t="s">
        <v>380</v>
      </c>
      <c r="B2" t="s">
        <v>381</v>
      </c>
    </row>
    <row r="3" spans="1:16" x14ac:dyDescent="0.35">
      <c r="A3" t="s">
        <v>382</v>
      </c>
      <c r="B3" t="s">
        <v>381</v>
      </c>
    </row>
    <row r="4" spans="1:16" x14ac:dyDescent="0.35">
      <c r="A4" t="s">
        <v>383</v>
      </c>
      <c r="B4" t="s">
        <v>379</v>
      </c>
    </row>
    <row r="9" spans="1:16" x14ac:dyDescent="0.35">
      <c r="A9" t="s">
        <v>384</v>
      </c>
      <c r="B9">
        <v>3</v>
      </c>
    </row>
    <row r="10" spans="1:16" x14ac:dyDescent="0.35">
      <c r="A10" t="s">
        <v>385</v>
      </c>
      <c r="B10" t="s">
        <v>386</v>
      </c>
      <c r="C10" t="s">
        <v>387</v>
      </c>
      <c r="D10" t="s">
        <v>388</v>
      </c>
      <c r="E10" t="s">
        <v>389</v>
      </c>
      <c r="F10" t="s">
        <v>390</v>
      </c>
      <c r="G10" t="s">
        <v>391</v>
      </c>
      <c r="H10" t="s">
        <v>392</v>
      </c>
      <c r="I10" t="s">
        <v>393</v>
      </c>
      <c r="J10" t="s">
        <v>394</v>
      </c>
      <c r="K10" t="s">
        <v>395</v>
      </c>
      <c r="L10" t="s">
        <v>396</v>
      </c>
      <c r="M10" t="s">
        <v>397</v>
      </c>
      <c r="N10" t="s">
        <v>398</v>
      </c>
      <c r="O10" t="s">
        <v>399</v>
      </c>
    </row>
    <row r="11" spans="1:16" x14ac:dyDescent="0.35">
      <c r="A11" t="s">
        <v>400</v>
      </c>
      <c r="B11" s="1" t="s">
        <v>401</v>
      </c>
      <c r="C11" s="8" t="e">
        <f>#REF!</f>
        <v>#REF!</v>
      </c>
      <c r="D11">
        <v>0</v>
      </c>
      <c r="E11" s="1" t="s">
        <v>402</v>
      </c>
      <c r="F11" t="s">
        <v>408</v>
      </c>
      <c r="J11" t="s">
        <v>403</v>
      </c>
      <c r="K11" t="s">
        <v>404</v>
      </c>
      <c r="O11">
        <v>4</v>
      </c>
      <c r="P11" t="b">
        <v>1</v>
      </c>
    </row>
    <row r="12" spans="1:16" x14ac:dyDescent="0.35">
      <c r="A12" t="s">
        <v>405</v>
      </c>
      <c r="B12" s="1" t="s">
        <v>406</v>
      </c>
      <c r="C12" s="8" t="e">
        <f>#REF!</f>
        <v>#REF!</v>
      </c>
      <c r="D12">
        <v>0</v>
      </c>
      <c r="E12" s="1" t="s">
        <v>402</v>
      </c>
      <c r="F12" t="s">
        <v>407</v>
      </c>
      <c r="J12" t="s">
        <v>403</v>
      </c>
      <c r="K12" t="s">
        <v>404</v>
      </c>
      <c r="O12">
        <v>4</v>
      </c>
      <c r="P12" t="b">
        <v>1</v>
      </c>
    </row>
    <row r="13" spans="1:16" x14ac:dyDescent="0.35">
      <c r="A13" t="s">
        <v>409</v>
      </c>
      <c r="B13" s="1" t="s">
        <v>410</v>
      </c>
      <c r="C13" s="8" t="e">
        <f>#REF!</f>
        <v>#REF!</v>
      </c>
      <c r="D13">
        <v>0</v>
      </c>
      <c r="E13" s="1" t="s">
        <v>402</v>
      </c>
      <c r="F13" t="s">
        <v>411</v>
      </c>
      <c r="J13" t="s">
        <v>403</v>
      </c>
      <c r="K13" t="s">
        <v>404</v>
      </c>
      <c r="O13">
        <v>4</v>
      </c>
      <c r="P13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 (X)</vt:lpstr>
      <vt:lpstr>OUTPUT (M) China Renew</vt:lpstr>
      <vt:lpstr>_@RISKFitInformation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Faye Morris</dc:creator>
  <cp:lastModifiedBy>Jennifer Faye Morris</cp:lastModifiedBy>
  <dcterms:created xsi:type="dcterms:W3CDTF">2021-05-13T16:30:49Z</dcterms:created>
  <dcterms:modified xsi:type="dcterms:W3CDTF">2022-08-10T16:48:37Z</dcterms:modified>
</cp:coreProperties>
</file>