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VRP\"/>
    </mc:Choice>
  </mc:AlternateContent>
  <xr:revisionPtr revIDLastSave="0" documentId="13_ncr:1_{EB425392-3AD0-418B-A2A0-888E918B47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capacity" sheetId="2" r:id="rId2"/>
    <sheet name="raw" sheetId="3" r:id="rId3"/>
    <sheet name="coor" sheetId="4" r:id="rId4"/>
    <sheet name="te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nsDYiPrHL0oGffnAxwH67XDMQg6/iOWZwa4XYPBXnzU="/>
    </ext>
  </extLst>
</workbook>
</file>

<file path=xl/calcChain.xml><?xml version="1.0" encoding="utf-8"?>
<calcChain xmlns="http://schemas.openxmlformats.org/spreadsheetml/2006/main">
  <c r="G70" i="3" l="1"/>
  <c r="F70" i="3" s="1"/>
  <c r="G69" i="3"/>
  <c r="F69" i="3"/>
  <c r="G68" i="3"/>
  <c r="F68" i="3" s="1"/>
  <c r="G67" i="3"/>
  <c r="F67" i="3" s="1"/>
  <c r="G66" i="3"/>
  <c r="F66" i="3" s="1"/>
  <c r="G65" i="3"/>
  <c r="F65" i="3"/>
  <c r="G64" i="3"/>
  <c r="F64" i="3" s="1"/>
  <c r="G63" i="3"/>
  <c r="F63" i="3"/>
  <c r="G62" i="3"/>
  <c r="F62" i="3" s="1"/>
  <c r="G61" i="3"/>
  <c r="F61" i="3"/>
  <c r="G60" i="3"/>
  <c r="F60" i="3" s="1"/>
  <c r="G59" i="3"/>
  <c r="F59" i="3"/>
  <c r="G58" i="3"/>
  <c r="F58" i="3" s="1"/>
  <c r="G57" i="3"/>
  <c r="F57" i="3"/>
  <c r="G56" i="3"/>
  <c r="F56" i="3" s="1"/>
  <c r="G55" i="3"/>
  <c r="F55" i="3"/>
  <c r="G54" i="3"/>
  <c r="F54" i="3" s="1"/>
  <c r="G53" i="3"/>
  <c r="F53" i="3"/>
  <c r="G52" i="3"/>
  <c r="F52" i="3" s="1"/>
  <c r="G51" i="3"/>
  <c r="F51" i="3"/>
  <c r="G50" i="3"/>
  <c r="F50" i="3" s="1"/>
  <c r="G49" i="3"/>
  <c r="F49" i="3"/>
  <c r="G48" i="3"/>
  <c r="F48" i="3" s="1"/>
  <c r="G47" i="3"/>
  <c r="F47" i="3"/>
  <c r="G46" i="3"/>
  <c r="F46" i="3" s="1"/>
  <c r="G45" i="3"/>
  <c r="F45" i="3"/>
  <c r="G44" i="3"/>
  <c r="F44" i="3" s="1"/>
  <c r="G43" i="3"/>
  <c r="F43" i="3"/>
  <c r="G42" i="3"/>
  <c r="F42" i="3" s="1"/>
  <c r="G41" i="3"/>
  <c r="F41" i="3"/>
  <c r="G40" i="3"/>
  <c r="F40" i="3" s="1"/>
  <c r="G39" i="3"/>
  <c r="F39" i="3"/>
  <c r="G38" i="3"/>
  <c r="F38" i="3" s="1"/>
  <c r="G37" i="3"/>
  <c r="F37" i="3"/>
  <c r="G36" i="3"/>
  <c r="F36" i="3" s="1"/>
  <c r="G35" i="3"/>
  <c r="F35" i="3"/>
  <c r="G34" i="3"/>
  <c r="F34" i="3" s="1"/>
  <c r="G33" i="3"/>
  <c r="F33" i="3"/>
  <c r="G32" i="3"/>
  <c r="F32" i="3" s="1"/>
  <c r="G31" i="3"/>
  <c r="F31" i="3"/>
  <c r="G30" i="3"/>
  <c r="F30" i="3" s="1"/>
  <c r="G29" i="3"/>
  <c r="F29" i="3"/>
  <c r="G28" i="3"/>
  <c r="F28" i="3" s="1"/>
  <c r="G27" i="3"/>
  <c r="F27" i="3"/>
  <c r="G26" i="3"/>
  <c r="F26" i="3" s="1"/>
  <c r="G25" i="3"/>
  <c r="F25" i="3"/>
  <c r="G24" i="3"/>
  <c r="F24" i="3" s="1"/>
  <c r="G23" i="3"/>
  <c r="F23" i="3"/>
  <c r="G22" i="3"/>
  <c r="F22" i="3" s="1"/>
  <c r="G21" i="3"/>
  <c r="F21" i="3"/>
  <c r="G20" i="3"/>
  <c r="F20" i="3" s="1"/>
  <c r="G19" i="3"/>
  <c r="F19" i="3"/>
  <c r="G18" i="3"/>
  <c r="F18" i="3" s="1"/>
  <c r="G17" i="3"/>
  <c r="F17" i="3"/>
  <c r="G16" i="3"/>
  <c r="F16" i="3" s="1"/>
  <c r="G15" i="3"/>
  <c r="F15" i="3"/>
  <c r="G14" i="3"/>
  <c r="F14" i="3" s="1"/>
  <c r="G13" i="3"/>
  <c r="F13" i="3"/>
  <c r="G12" i="3"/>
  <c r="F12" i="3" s="1"/>
  <c r="G11" i="3"/>
  <c r="F11" i="3"/>
  <c r="G10" i="3"/>
  <c r="F10" i="3" s="1"/>
  <c r="G9" i="3"/>
  <c r="F9" i="3"/>
  <c r="G8" i="3"/>
  <c r="F8" i="3" s="1"/>
  <c r="G7" i="3"/>
  <c r="F7" i="3"/>
  <c r="G6" i="3"/>
  <c r="F6" i="3" s="1"/>
  <c r="G5" i="3"/>
  <c r="F5" i="3"/>
  <c r="G4" i="3"/>
  <c r="F4" i="3" s="1"/>
  <c r="G3" i="3"/>
  <c r="F3" i="3"/>
  <c r="G2" i="3"/>
  <c r="F2" i="3" s="1"/>
</calcChain>
</file>

<file path=xl/sharedStrings.xml><?xml version="1.0" encoding="utf-8"?>
<sst xmlns="http://schemas.openxmlformats.org/spreadsheetml/2006/main" count="112" uniqueCount="105">
  <si>
    <t>n</t>
  </si>
  <si>
    <t>range</t>
  </si>
  <si>
    <t>nC</t>
  </si>
  <si>
    <t>k</t>
  </si>
  <si>
    <t>p</t>
  </si>
  <si>
    <t xml:space="preserve"> </t>
  </si>
  <si>
    <t>Q</t>
  </si>
  <si>
    <t>Node</t>
  </si>
  <si>
    <t>Address</t>
  </si>
  <si>
    <t>Latitude</t>
  </si>
  <si>
    <t>Longitude</t>
  </si>
  <si>
    <t>Demand (kg)</t>
  </si>
  <si>
    <t>Normal</t>
  </si>
  <si>
    <t>Hazardous</t>
  </si>
  <si>
    <t>Percent</t>
  </si>
  <si>
    <t>Đông Thạnh, Hoóc Môn</t>
  </si>
  <si>
    <t>132 Lê Văn Duyệt, Phường 1, Quận Bình Thạnh, TPHCM</t>
  </si>
  <si>
    <t>371 Điện Biên Phủ, Phường 04,Quận 3, Tp.HCM</t>
  </si>
  <si>
    <t>1A Lý Thường Kiệt, phường 07, quận Tân Bình, Tp. Hồ Chí Minh.</t>
  </si>
  <si>
    <t>Lô B9 Thành Thái, P15, Quận 10, TP.HCM</t>
  </si>
  <si>
    <t>871 Trần Xuân Soạn, P. Tân Hưng, Q.7, TP HCM</t>
  </si>
  <si>
    <t>02 Nguyễn Thông, Phường Võ Thị Sáu, Quận 3, TP.HCM</t>
  </si>
  <si>
    <t>215 Hồng Bàng, P.11, Q.5, TPHCM</t>
  </si>
  <si>
    <t>128 Hồng Bàng, Phường 12, Quận 5, Tp.HCM</t>
  </si>
  <si>
    <t>72/3 Trần Quốc Toản, Phường 8, Quận 3, TPHCM</t>
  </si>
  <si>
    <t>130 Lê Văn Thịnh, p.Bình Trưng Tây, TP Thủ Đức, TP.HCM</t>
  </si>
  <si>
    <t>387 Lê Văn Việt, P. Tăng Nhơn Phú A, TP. Thủ Đức, TP.HCM</t>
  </si>
  <si>
    <t>314 Nguyễn Trãi, P8, Quận 5, TPHCM</t>
  </si>
  <si>
    <t>468 Nguyễn Trãi phường 8 quận 5 TP.HCM</t>
  </si>
  <si>
    <t>01 Nơ Trang Long, Quận Bình Thạnh, TPHCM</t>
  </si>
  <si>
    <t>341 Sư Vạn Hạnh, Phường 10, Quận 10, TP.HCM.</t>
  </si>
  <si>
    <t>14 Lý Tự Trọng, quận 1, TP.HCM</t>
  </si>
  <si>
    <t>218 Điện Biên Phủ, quận 3</t>
  </si>
  <si>
    <t>338 Hai Bà Trưng, P.Tân Định, Quận 1, TPHCM</t>
  </si>
  <si>
    <t>63-65 Bến Vân Đồn, P13, Quận 4 , TPHCM</t>
  </si>
  <si>
    <t>111 Dương Thị Mười, P.Tân Chánh Hiệp, Quận 12, TPHCM</t>
  </si>
  <si>
    <t>72 đường số 5, cư xá Bình Thới, phường 8, Quận 11, TP.HCM</t>
  </si>
  <si>
    <t>809 Hương lộ 2, P.Bình Trị Đông A, Quận Bình Tân, TPHCM</t>
  </si>
  <si>
    <t>274 Nguyễn Trọng Tuyển, P8, Quận Phú Nhuận, TPHCM</t>
  </si>
  <si>
    <t>605 Hoàng Văn Thụ, P4, Quận Tân Bình, TPHCM</t>
  </si>
  <si>
    <t>609-611 Âu Cơ, P.Phú Trung, Quận Tân Phú, TPHCM</t>
  </si>
  <si>
    <t>786 Nguyễn Kiệm, Phường 3, Quận Gò Vấp, TP.HCM</t>
  </si>
  <si>
    <t>466 Nguyễn Trãi, P.8, Q.5, TP.HCM</t>
  </si>
  <si>
    <t>210A Nguyễn Chí Thanh, Phường 12, Quận 5, Tp.HCM</t>
  </si>
  <si>
    <t>155B đường Trần Quốc Thảo, Phường 9, Quận 3, TP Hồ Chí Minh</t>
  </si>
  <si>
    <t>766 Võ Văn Kiệt, Phường 1, Quận 5, TP. HCM</t>
  </si>
  <si>
    <t>29 Đường Phú Châu, Phường Tam Phú, TP. Thủ Đức, TP. HCM</t>
  </si>
  <si>
    <t>118 Hồng Bàng, Phường 12, Quận 5, Tp.HCM</t>
  </si>
  <si>
    <t>284 Cống Quỳnh, Phường Phạm Ngũ Lão, Quận 1, TP.HCM</t>
  </si>
  <si>
    <t>03 Nơ Trang Long, phường 7, Quận Bình Thạnh, TP.HCM</t>
  </si>
  <si>
    <t>179-187, Nam Kỳ Khởi Nghĩa, Phường Võ Thị Sáu, Quận 3, TPHCM.</t>
  </si>
  <si>
    <t>720A Điện Biên Phủ, P.22, Q.Bình Thạnh, TPHCM</t>
  </si>
  <si>
    <t>Số 6 Bắc Nam 3, P.An Phú, TP.Thủ Đức, TPHCM</t>
  </si>
  <si>
    <t>Số 1 đường số 1 Khu Trung Tam Hành Chính, Thị Trấn Tân Túc,</t>
  </si>
  <si>
    <t>Số 281A đường Lê Văn Lương, ấp 3, xã Phước Kiển, huyện Nhà Bè, TPHCM</t>
  </si>
  <si>
    <t>15 Võ Trần Chí, Tân Kiên, Bình Chánh, TP. Hồ Chí Minh</t>
  </si>
  <si>
    <t>313 Âu Dương Lân, Phường 2, Quận 8, Tp.HCM</t>
  </si>
  <si>
    <t>60-60A Phan Xích Long, Phường 1, Quận Phú Nhuận, Tp.HCM</t>
  </si>
  <si>
    <t>27 Kỳ Đồng, quận 3, Tp.HCM</t>
  </si>
  <si>
    <t>04 Nguyễn Lương Bằng, P.Tân Phú, Quận 7, TPHCM</t>
  </si>
  <si>
    <t>65A Lũy Bán Bích, quận Tân Phú</t>
  </si>
  <si>
    <t>63 Bùi Thị Xuân, quận 1</t>
  </si>
  <si>
    <t>700 Sư Vạn Hạnh, P.12, Q.10, TP.HCM</t>
  </si>
  <si>
    <t>243A Hoàng Văn Thụ, Phường 1, Quận Tân Bình, Tp.HCM</t>
  </si>
  <si>
    <t>201 B Nguyễn Chí Thanh, Phường 12, Quận 5, Tp.HCM</t>
  </si>
  <si>
    <t>125 Lê Lợi, P.Bến Thành, Quận 1, TPHCM</t>
  </si>
  <si>
    <t>101 Nguyễn Thị Thập , Phường Tân Phú, Q.7,TP.HCM</t>
  </si>
  <si>
    <t>263-265 Trần Hưng Đạo, Phường Cô Giang, Q.1, Tp.HCM</t>
  </si>
  <si>
    <t>95/3 Thảo Điền, Phường Thảo Điền, TP.Thủ Đức, TP Hồ Chí Minh</t>
  </si>
  <si>
    <t>04 Núi Thành, Phường 13, Quận Tân Bình, TP.HCM</t>
  </si>
  <si>
    <t>241 QL1K, Phường Linh Xuân , TP.Thủ Đức, TP.HCM</t>
  </si>
  <si>
    <t>43R/2-43R/4 Hồ Văn Huê, Phường 9, Quận Phú Nhuận, Thành Phố Hồ Chí Minh.</t>
  </si>
  <si>
    <t>192/19 Phan Văn Hân, Phường 17, Quận Bình Thạnh, TP.HCM</t>
  </si>
  <si>
    <t>11A Đinh Bộ Lĩnh, Phường 24, Quận Bình Thạnh, TP.Hồ Chí Minh</t>
  </si>
  <si>
    <t>79 Thành Thái, P.14, Q.10, TP.HCM</t>
  </si>
  <si>
    <t>104-11 Đường 54, KDC Tân Tạo, Q. Bình Tân</t>
  </si>
  <si>
    <t>135B Trần Bình Trọng ,Quận 5</t>
  </si>
  <si>
    <t>929 Trần Hưng Đạo, P.1, Q.5, TPHCM</t>
  </si>
  <si>
    <t>50 Lê Văn Việt, Phường Hiệp Phú, TP Thủ Đức, TP.HCM</t>
  </si>
  <si>
    <t>500 Ngô Gia Tự, Phường 9, Quận 5, TP.HCM.</t>
  </si>
  <si>
    <t>44-46-48-50 Tôn Thất Tùng – P Bến Thành – Quận 1 – TP.HCM</t>
  </si>
  <si>
    <t>219B-221 Nguyễn Đình Chiểu, Phường 5, Quận 3, Tp.HCM</t>
  </si>
  <si>
    <t>236-238 Võ Văn Tần, quận 3</t>
  </si>
  <si>
    <t>281 Nguyễn Trãi, P.3, Q.5, TP.HCM</t>
  </si>
  <si>
    <t>hospital</t>
  </si>
  <si>
    <t>x</t>
  </si>
  <si>
    <t>y</t>
  </si>
  <si>
    <t>qi1</t>
  </si>
  <si>
    <t>qi2</t>
  </si>
  <si>
    <t>h0</t>
  </si>
  <si>
    <t>h1</t>
  </si>
  <si>
    <t>h2</t>
  </si>
  <si>
    <t>h3</t>
  </si>
  <si>
    <t>h4</t>
  </si>
  <si>
    <t>h5</t>
  </si>
  <si>
    <t>h6</t>
  </si>
  <si>
    <t>h7</t>
  </si>
  <si>
    <t>q1</t>
  </si>
  <si>
    <t>q2</t>
  </si>
  <si>
    <t>Instance</t>
  </si>
  <si>
    <t>Current</t>
  </si>
  <si>
    <t>Gap1</t>
  </si>
  <si>
    <t>Gap2</t>
  </si>
  <si>
    <t>Gap3</t>
  </si>
  <si>
    <t>Gap4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</si>
</sst>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rgb="FF000000"/>
      <name val="Times New Roman"/>
    </font>
    <font>
      <sz val="11"/>
      <color theme="1"/>
      <name val="Calibri"/>
    </font>
    <font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2D59B"/>
        <bgColor rgb="FFC2D59B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2" fontId="3" fillId="0" borderId="0" xfId="0" applyNumberFormat="1" applyFont="1"/>
    <xf numFmtId="2" fontId="3" fillId="3" borderId="2" xfId="0" applyNumberFormat="1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282575</xdr:colOff>
      <xdr:row>1</xdr:row>
      <xdr:rowOff>9525</xdr:rowOff>
    </xdr:from>
    <xdr:ext cx="3886200" cy="18478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8975" y="187325"/>
          <a:ext cx="388620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14</xdr:row>
      <xdr:rowOff>0</xdr:rowOff>
    </xdr:from>
    <xdr:ext cx="3867150" cy="1838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15</xdr:row>
      <xdr:rowOff>47625</xdr:rowOff>
    </xdr:from>
    <xdr:ext cx="7496175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5</xdr:row>
      <xdr:rowOff>85725</xdr:rowOff>
    </xdr:from>
    <xdr:ext cx="7419975" cy="28670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4</xdr:row>
      <xdr:rowOff>57150</xdr:rowOff>
    </xdr:from>
    <xdr:ext cx="7239000" cy="4953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4" sqref="B4"/>
    </sheetView>
  </sheetViews>
  <sheetFormatPr defaultColWidth="14.44140625" defaultRowHeight="15" customHeight="1" x14ac:dyDescent="0.3"/>
  <cols>
    <col min="1" max="26" width="8.77734375" customWidth="1"/>
  </cols>
  <sheetData>
    <row r="1" spans="1:6" ht="14.25" customHeight="1" x14ac:dyDescent="0.3"/>
    <row r="2" spans="1:6" ht="14.25" customHeight="1" x14ac:dyDescent="0.3">
      <c r="A2" s="1" t="s">
        <v>0</v>
      </c>
      <c r="B2" s="1">
        <v>69</v>
      </c>
      <c r="D2" s="1" t="s">
        <v>1</v>
      </c>
      <c r="E2" s="1">
        <v>0</v>
      </c>
      <c r="F2" s="1">
        <v>8</v>
      </c>
    </row>
    <row r="3" spans="1:6" ht="14.25" customHeight="1" x14ac:dyDescent="0.3">
      <c r="A3" s="1" t="s">
        <v>2</v>
      </c>
      <c r="B3" s="1">
        <v>68</v>
      </c>
      <c r="D3" s="1" t="s">
        <v>1</v>
      </c>
      <c r="E3" s="1">
        <v>1</v>
      </c>
      <c r="F3" s="1">
        <v>8</v>
      </c>
    </row>
    <row r="4" spans="1:6" ht="14.25" customHeight="1" x14ac:dyDescent="0.3">
      <c r="A4" s="1" t="s">
        <v>3</v>
      </c>
      <c r="B4" s="1">
        <v>10</v>
      </c>
      <c r="D4" s="1" t="s">
        <v>1</v>
      </c>
      <c r="E4" s="1">
        <v>1</v>
      </c>
      <c r="F4" s="1">
        <v>3</v>
      </c>
    </row>
    <row r="5" spans="1:6" ht="14.25" customHeight="1" x14ac:dyDescent="0.3">
      <c r="A5" s="1" t="s">
        <v>4</v>
      </c>
      <c r="B5" s="1">
        <v>2</v>
      </c>
      <c r="C5" s="1" t="s">
        <v>5</v>
      </c>
      <c r="D5" s="1" t="s">
        <v>1</v>
      </c>
      <c r="E5" s="1">
        <v>1</v>
      </c>
      <c r="F5" s="1">
        <v>3</v>
      </c>
    </row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B29" sqref="B29"/>
    </sheetView>
  </sheetViews>
  <sheetFormatPr defaultColWidth="14.44140625" defaultRowHeight="15" customHeight="1" x14ac:dyDescent="0.3"/>
  <cols>
    <col min="1" max="26" width="8.77734375" customWidth="1"/>
  </cols>
  <sheetData>
    <row r="1" spans="1:21" ht="14.25" customHeight="1" x14ac:dyDescent="0.3">
      <c r="A1" s="1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ht="14.25" customHeight="1" x14ac:dyDescent="0.3">
      <c r="A2" s="1">
        <v>1</v>
      </c>
      <c r="B2" s="1">
        <v>3000</v>
      </c>
      <c r="C2" s="1">
        <v>2800</v>
      </c>
      <c r="D2" s="1">
        <v>3200</v>
      </c>
      <c r="E2" s="1">
        <v>3000</v>
      </c>
      <c r="F2" s="1">
        <v>2800</v>
      </c>
      <c r="G2" s="1">
        <v>3200</v>
      </c>
      <c r="H2" s="1">
        <v>3000</v>
      </c>
      <c r="I2" s="1">
        <v>2800</v>
      </c>
      <c r="J2" s="1">
        <v>3200</v>
      </c>
      <c r="K2" s="1">
        <v>3000</v>
      </c>
      <c r="L2" s="1">
        <v>2800</v>
      </c>
      <c r="M2" s="1">
        <v>2800</v>
      </c>
      <c r="N2" s="1">
        <v>3200</v>
      </c>
      <c r="O2" s="1">
        <v>3000</v>
      </c>
      <c r="P2" s="1">
        <v>2800</v>
      </c>
      <c r="Q2" s="1">
        <v>3200</v>
      </c>
      <c r="R2" s="1">
        <v>3000</v>
      </c>
      <c r="S2" s="1">
        <v>2800</v>
      </c>
      <c r="T2" s="1">
        <v>6400</v>
      </c>
      <c r="U2" s="1">
        <v>6000</v>
      </c>
    </row>
    <row r="3" spans="1:21" ht="14.25" customHeight="1" x14ac:dyDescent="0.3">
      <c r="A3" s="1">
        <v>2</v>
      </c>
      <c r="B3" s="1">
        <v>1500</v>
      </c>
      <c r="C3" s="1">
        <v>1200</v>
      </c>
      <c r="D3" s="1">
        <v>1700</v>
      </c>
      <c r="E3" s="1">
        <v>1500</v>
      </c>
      <c r="F3" s="1">
        <v>1200</v>
      </c>
      <c r="G3" s="1">
        <v>1700</v>
      </c>
      <c r="H3" s="1">
        <v>1500</v>
      </c>
      <c r="I3" s="1">
        <v>1200</v>
      </c>
      <c r="J3" s="1">
        <v>1700</v>
      </c>
      <c r="K3" s="1">
        <v>1500</v>
      </c>
      <c r="L3" s="1">
        <v>1200</v>
      </c>
      <c r="M3" s="1">
        <v>1200</v>
      </c>
      <c r="N3" s="1">
        <v>1700</v>
      </c>
      <c r="O3" s="1">
        <v>1500</v>
      </c>
      <c r="P3" s="1">
        <v>1200</v>
      </c>
      <c r="Q3" s="1">
        <v>1700</v>
      </c>
      <c r="R3" s="1">
        <v>1500</v>
      </c>
      <c r="S3" s="1">
        <v>1200</v>
      </c>
      <c r="T3" s="1">
        <v>3400</v>
      </c>
      <c r="U3" s="1">
        <v>3000</v>
      </c>
    </row>
    <row r="4" spans="1:21" ht="14.25" customHeight="1" x14ac:dyDescent="0.3"/>
    <row r="5" spans="1:21" ht="14.25" customHeight="1" x14ac:dyDescent="0.3"/>
    <row r="6" spans="1:21" ht="14.25" customHeight="1" x14ac:dyDescent="0.3"/>
    <row r="7" spans="1:21" ht="14.25" customHeight="1" x14ac:dyDescent="0.3"/>
    <row r="8" spans="1:21" ht="14.25" customHeight="1" x14ac:dyDescent="0.3"/>
    <row r="9" spans="1:21" ht="14.25" customHeight="1" x14ac:dyDescent="0.3"/>
    <row r="10" spans="1:21" ht="14.25" customHeight="1" x14ac:dyDescent="0.3"/>
    <row r="11" spans="1:21" ht="14.25" customHeight="1" x14ac:dyDescent="0.3"/>
    <row r="12" spans="1:21" ht="14.25" customHeight="1" x14ac:dyDescent="0.3"/>
    <row r="13" spans="1:21" ht="14.25" customHeight="1" x14ac:dyDescent="0.3"/>
    <row r="14" spans="1:21" ht="14.25" customHeight="1" x14ac:dyDescent="0.3"/>
    <row r="15" spans="1:21" ht="14.25" customHeight="1" x14ac:dyDescent="0.3"/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27" workbookViewId="0">
      <selection activeCell="D36" sqref="D36"/>
    </sheetView>
  </sheetViews>
  <sheetFormatPr defaultColWidth="14.44140625" defaultRowHeight="15" customHeight="1" x14ac:dyDescent="0.3"/>
  <cols>
    <col min="1" max="1" width="8.77734375" customWidth="1"/>
    <col min="2" max="4" width="21.21875" customWidth="1"/>
    <col min="5" max="8" width="16.77734375" customWidth="1"/>
    <col min="9" max="26" width="8.77734375" customWidth="1"/>
  </cols>
  <sheetData>
    <row r="1" spans="1:9" ht="14.25" customHeight="1" x14ac:dyDescent="0.3">
      <c r="A1" s="2" t="s">
        <v>7</v>
      </c>
      <c r="B1" s="2" t="s">
        <v>8</v>
      </c>
      <c r="C1" s="2" t="s">
        <v>9</v>
      </c>
      <c r="D1" s="2" t="s">
        <v>10</v>
      </c>
      <c r="E1" s="3" t="s">
        <v>11</v>
      </c>
      <c r="F1" s="2" t="s">
        <v>12</v>
      </c>
      <c r="G1" s="2" t="s">
        <v>13</v>
      </c>
      <c r="H1" s="2" t="s">
        <v>14</v>
      </c>
      <c r="I1" s="4"/>
    </row>
    <row r="2" spans="1:9" ht="14.25" customHeight="1" x14ac:dyDescent="0.3">
      <c r="A2" s="5">
        <v>0</v>
      </c>
      <c r="B2" s="6" t="s">
        <v>15</v>
      </c>
      <c r="C2" s="7">
        <v>109047133</v>
      </c>
      <c r="D2" s="7">
        <v>1066233073</v>
      </c>
      <c r="E2" s="5">
        <v>0</v>
      </c>
      <c r="F2" s="8">
        <f t="shared" ref="F2:F70" si="0">E2-G2</f>
        <v>0</v>
      </c>
      <c r="G2" s="8">
        <f t="shared" ref="G2:G70" si="1">E2*H2</f>
        <v>0</v>
      </c>
      <c r="H2" s="8">
        <v>0.29899999999999999</v>
      </c>
      <c r="I2" s="4"/>
    </row>
    <row r="3" spans="1:9" ht="14.25" customHeight="1" x14ac:dyDescent="0.3">
      <c r="A3" s="5">
        <v>1</v>
      </c>
      <c r="B3" s="6" t="s">
        <v>16</v>
      </c>
      <c r="C3" s="7">
        <v>107993316</v>
      </c>
      <c r="D3" s="7">
        <v>1066939564</v>
      </c>
      <c r="E3" s="5">
        <v>68</v>
      </c>
      <c r="F3" s="8">
        <f t="shared" si="0"/>
        <v>42.975999999999999</v>
      </c>
      <c r="G3" s="8">
        <f t="shared" si="1"/>
        <v>25.024000000000001</v>
      </c>
      <c r="H3" s="8">
        <v>0.36799999999999999</v>
      </c>
      <c r="I3" s="4"/>
    </row>
    <row r="4" spans="1:9" ht="14.25" customHeight="1" x14ac:dyDescent="0.3">
      <c r="A4" s="5">
        <v>2</v>
      </c>
      <c r="B4" s="6" t="s">
        <v>17</v>
      </c>
      <c r="C4" s="7">
        <v>107743175</v>
      </c>
      <c r="D4" s="7">
        <v>106678747</v>
      </c>
      <c r="E4" s="5">
        <v>696</v>
      </c>
      <c r="F4" s="8">
        <f t="shared" si="0"/>
        <v>532.44000000000005</v>
      </c>
      <c r="G4" s="8">
        <f t="shared" si="1"/>
        <v>163.56</v>
      </c>
      <c r="H4" s="8">
        <v>0.23499999999999999</v>
      </c>
      <c r="I4" s="4"/>
    </row>
    <row r="5" spans="1:9" ht="14.25" customHeight="1" x14ac:dyDescent="0.3">
      <c r="A5" s="5">
        <v>3</v>
      </c>
      <c r="B5" s="6" t="s">
        <v>18</v>
      </c>
      <c r="C5" s="7">
        <v>10788906</v>
      </c>
      <c r="D5" s="7">
        <v>106650862</v>
      </c>
      <c r="E5" s="5">
        <v>104</v>
      </c>
      <c r="F5" s="8">
        <f t="shared" si="0"/>
        <v>52.624000000000002</v>
      </c>
      <c r="G5" s="8">
        <f t="shared" si="1"/>
        <v>51.375999999999998</v>
      </c>
      <c r="H5" s="8">
        <v>0.49399999999999999</v>
      </c>
      <c r="I5" s="4"/>
    </row>
    <row r="6" spans="1:9" ht="14.25" customHeight="1" x14ac:dyDescent="0.3">
      <c r="A6" s="5">
        <v>4</v>
      </c>
      <c r="B6" s="6" t="s">
        <v>19</v>
      </c>
      <c r="C6" s="7">
        <v>107802763</v>
      </c>
      <c r="D6" s="7">
        <v>1066578749</v>
      </c>
      <c r="E6" s="5">
        <v>100</v>
      </c>
      <c r="F6" s="8">
        <f t="shared" si="0"/>
        <v>89.1</v>
      </c>
      <c r="G6" s="8">
        <f t="shared" si="1"/>
        <v>10.9</v>
      </c>
      <c r="H6" s="8">
        <v>0.109</v>
      </c>
      <c r="I6" s="4"/>
    </row>
    <row r="7" spans="1:9" ht="14.25" customHeight="1" x14ac:dyDescent="0.3">
      <c r="A7" s="5">
        <v>5</v>
      </c>
      <c r="B7" s="6" t="s">
        <v>20</v>
      </c>
      <c r="C7" s="7">
        <v>107513391</v>
      </c>
      <c r="D7" s="7">
        <v>1066938187</v>
      </c>
      <c r="E7" s="5">
        <v>165</v>
      </c>
      <c r="F7" s="8">
        <f t="shared" si="0"/>
        <v>90.42</v>
      </c>
      <c r="G7" s="8">
        <f t="shared" si="1"/>
        <v>74.58</v>
      </c>
      <c r="H7" s="8">
        <v>0.45200000000000001</v>
      </c>
      <c r="I7" s="4"/>
    </row>
    <row r="8" spans="1:9" ht="14.25" customHeight="1" x14ac:dyDescent="0.3">
      <c r="A8" s="5">
        <v>6</v>
      </c>
      <c r="B8" s="6" t="s">
        <v>21</v>
      </c>
      <c r="C8" s="7">
        <v>107765091</v>
      </c>
      <c r="D8" s="7">
        <v>1066837177</v>
      </c>
      <c r="E8" s="5">
        <v>300</v>
      </c>
      <c r="F8" s="8">
        <f t="shared" si="0"/>
        <v>282.89999999999998</v>
      </c>
      <c r="G8" s="8">
        <f t="shared" si="1"/>
        <v>17.100000000000001</v>
      </c>
      <c r="H8" s="8">
        <v>5.7000000000000002E-2</v>
      </c>
      <c r="I8" s="4"/>
    </row>
    <row r="9" spans="1:9" ht="14.25" customHeight="1" x14ac:dyDescent="0.3">
      <c r="A9" s="5">
        <v>7</v>
      </c>
      <c r="B9" s="6" t="s">
        <v>22</v>
      </c>
      <c r="C9" s="7">
        <v>107552452</v>
      </c>
      <c r="D9" s="7">
        <v>1066618958</v>
      </c>
      <c r="E9" s="9">
        <v>1134.2</v>
      </c>
      <c r="F9" s="10">
        <f t="shared" si="0"/>
        <v>808.68460000000005</v>
      </c>
      <c r="G9" s="8">
        <f t="shared" si="1"/>
        <v>325.5154</v>
      </c>
      <c r="H9" s="8">
        <v>0.28699999999999998</v>
      </c>
      <c r="I9" s="4"/>
    </row>
    <row r="10" spans="1:9" ht="14.25" customHeight="1" x14ac:dyDescent="0.3">
      <c r="A10" s="5">
        <v>8</v>
      </c>
      <c r="B10" s="6" t="s">
        <v>23</v>
      </c>
      <c r="C10" s="7">
        <v>107565603</v>
      </c>
      <c r="D10" s="7">
        <v>1066592429</v>
      </c>
      <c r="E10" s="5">
        <v>1208</v>
      </c>
      <c r="F10" s="8">
        <f t="shared" si="0"/>
        <v>641.44799999999998</v>
      </c>
      <c r="G10" s="8">
        <f t="shared" si="1"/>
        <v>566.55200000000002</v>
      </c>
      <c r="H10" s="8">
        <v>0.46899999999999997</v>
      </c>
      <c r="I10" s="4"/>
    </row>
    <row r="11" spans="1:9" ht="14.25" customHeight="1" x14ac:dyDescent="0.3">
      <c r="A11" s="5">
        <v>9</v>
      </c>
      <c r="B11" s="6" t="s">
        <v>24</v>
      </c>
      <c r="C11" s="7">
        <v>107874002</v>
      </c>
      <c r="D11" s="7">
        <v>1066850255</v>
      </c>
      <c r="E11" s="5">
        <v>20</v>
      </c>
      <c r="F11" s="8">
        <f t="shared" si="0"/>
        <v>15.74</v>
      </c>
      <c r="G11" s="8">
        <f t="shared" si="1"/>
        <v>4.26</v>
      </c>
      <c r="H11" s="8">
        <v>0.21299999999999999</v>
      </c>
      <c r="I11" s="4"/>
    </row>
    <row r="12" spans="1:9" ht="14.25" customHeight="1" x14ac:dyDescent="0.3">
      <c r="A12" s="5">
        <v>10</v>
      </c>
      <c r="B12" s="6" t="s">
        <v>25</v>
      </c>
      <c r="C12" s="7">
        <v>107827673</v>
      </c>
      <c r="D12" s="7">
        <v>1067666216</v>
      </c>
      <c r="E12" s="5">
        <v>540</v>
      </c>
      <c r="F12" s="8">
        <f t="shared" si="0"/>
        <v>498.96</v>
      </c>
      <c r="G12" s="8">
        <f t="shared" si="1"/>
        <v>41.04</v>
      </c>
      <c r="H12" s="8">
        <v>7.5999999999999998E-2</v>
      </c>
      <c r="I12" s="4"/>
    </row>
    <row r="13" spans="1:9" ht="14.25" customHeight="1" x14ac:dyDescent="0.3">
      <c r="A13" s="5">
        <v>11</v>
      </c>
      <c r="B13" s="6" t="s">
        <v>26</v>
      </c>
      <c r="C13" s="7">
        <v>108449341</v>
      </c>
      <c r="D13" s="7">
        <v>1067874258</v>
      </c>
      <c r="E13" s="5">
        <v>38</v>
      </c>
      <c r="F13" s="8">
        <f t="shared" si="0"/>
        <v>25.916</v>
      </c>
      <c r="G13" s="8">
        <f t="shared" si="1"/>
        <v>12.084</v>
      </c>
      <c r="H13" s="8">
        <v>0.318</v>
      </c>
      <c r="I13" s="4"/>
    </row>
    <row r="14" spans="1:9" ht="14.25" customHeight="1" x14ac:dyDescent="0.3">
      <c r="A14" s="5">
        <v>12</v>
      </c>
      <c r="B14" s="6" t="s">
        <v>27</v>
      </c>
      <c r="C14" s="7">
        <v>107561616</v>
      </c>
      <c r="D14" s="7">
        <v>1066723786</v>
      </c>
      <c r="E14" s="5">
        <v>498</v>
      </c>
      <c r="F14" s="8">
        <f t="shared" si="0"/>
        <v>332.166</v>
      </c>
      <c r="G14" s="8">
        <f t="shared" si="1"/>
        <v>165.834</v>
      </c>
      <c r="H14" s="8">
        <v>0.33300000000000002</v>
      </c>
      <c r="I14" s="4"/>
    </row>
    <row r="15" spans="1:9" ht="14.25" customHeight="1" x14ac:dyDescent="0.3">
      <c r="A15" s="5">
        <v>13</v>
      </c>
      <c r="B15" s="6" t="s">
        <v>28</v>
      </c>
      <c r="C15" s="7">
        <v>107543751</v>
      </c>
      <c r="D15" s="7">
        <v>1066674759</v>
      </c>
      <c r="E15" s="5">
        <v>823</v>
      </c>
      <c r="F15" s="8">
        <f t="shared" si="0"/>
        <v>720.94799999999998</v>
      </c>
      <c r="G15" s="8">
        <f t="shared" si="1"/>
        <v>102.05199999999999</v>
      </c>
      <c r="H15" s="8">
        <v>0.124</v>
      </c>
      <c r="I15" s="4"/>
    </row>
    <row r="16" spans="1:9" ht="14.25" customHeight="1" x14ac:dyDescent="0.3">
      <c r="A16" s="5">
        <v>14</v>
      </c>
      <c r="B16" s="6" t="s">
        <v>29</v>
      </c>
      <c r="C16" s="7">
        <v>108031093</v>
      </c>
      <c r="D16" s="7">
        <v>1066920158</v>
      </c>
      <c r="E16" s="5">
        <v>447</v>
      </c>
      <c r="F16" s="8">
        <f t="shared" si="0"/>
        <v>413.47500000000002</v>
      </c>
      <c r="G16" s="8">
        <f t="shared" si="1"/>
        <v>33.524999999999999</v>
      </c>
      <c r="H16" s="8">
        <v>7.4999999999999997E-2</v>
      </c>
      <c r="I16" s="4"/>
    </row>
    <row r="17" spans="1:9" ht="14.25" customHeight="1" x14ac:dyDescent="0.3">
      <c r="A17" s="5">
        <v>15</v>
      </c>
      <c r="B17" s="6" t="s">
        <v>30</v>
      </c>
      <c r="C17" s="7">
        <v>107690248</v>
      </c>
      <c r="D17" s="7">
        <v>1066685737</v>
      </c>
      <c r="E17" s="5">
        <v>882</v>
      </c>
      <c r="F17" s="8">
        <f t="shared" si="0"/>
        <v>779.68799999999999</v>
      </c>
      <c r="G17" s="8">
        <f t="shared" si="1"/>
        <v>102.31200000000001</v>
      </c>
      <c r="H17" s="8">
        <v>0.11600000000000001</v>
      </c>
      <c r="I17" s="4"/>
    </row>
    <row r="18" spans="1:9" ht="14.25" customHeight="1" x14ac:dyDescent="0.3">
      <c r="A18" s="5">
        <v>16</v>
      </c>
      <c r="B18" s="6" t="s">
        <v>31</v>
      </c>
      <c r="C18" s="7">
        <v>107804903</v>
      </c>
      <c r="D18" s="7">
        <v>1067005522</v>
      </c>
      <c r="E18" s="5">
        <v>350</v>
      </c>
      <c r="F18" s="8">
        <f t="shared" si="0"/>
        <v>295.75</v>
      </c>
      <c r="G18" s="8">
        <f t="shared" si="1"/>
        <v>54.25</v>
      </c>
      <c r="H18" s="8">
        <v>0.155</v>
      </c>
      <c r="I18" s="4"/>
    </row>
    <row r="19" spans="1:9" ht="14.25" customHeight="1" x14ac:dyDescent="0.3">
      <c r="A19" s="5">
        <v>17</v>
      </c>
      <c r="B19" s="6" t="s">
        <v>32</v>
      </c>
      <c r="C19" s="7">
        <v>107827745</v>
      </c>
      <c r="D19" s="7">
        <v>1066873101</v>
      </c>
      <c r="E19" s="5">
        <v>54</v>
      </c>
      <c r="F19" s="8">
        <f t="shared" si="0"/>
        <v>29.16</v>
      </c>
      <c r="G19" s="8">
        <f t="shared" si="1"/>
        <v>24.84</v>
      </c>
      <c r="H19" s="8">
        <v>0.46</v>
      </c>
      <c r="I19" s="4"/>
    </row>
    <row r="20" spans="1:9" ht="14.25" customHeight="1" x14ac:dyDescent="0.3">
      <c r="A20" s="5">
        <v>18</v>
      </c>
      <c r="B20" s="6" t="s">
        <v>33</v>
      </c>
      <c r="C20" s="7">
        <v>107901377</v>
      </c>
      <c r="D20" s="7">
        <v>1066870194</v>
      </c>
      <c r="E20" s="5">
        <v>37</v>
      </c>
      <c r="F20" s="8">
        <f t="shared" si="0"/>
        <v>19.794999999999998</v>
      </c>
      <c r="G20" s="8">
        <f t="shared" si="1"/>
        <v>17.205000000000002</v>
      </c>
      <c r="H20" s="8">
        <v>0.46500000000000002</v>
      </c>
      <c r="I20" s="4"/>
    </row>
    <row r="21" spans="1:9" ht="14.25" customHeight="1" x14ac:dyDescent="0.3">
      <c r="A21" s="5">
        <v>19</v>
      </c>
      <c r="B21" s="6" t="s">
        <v>34</v>
      </c>
      <c r="C21" s="7">
        <v>107653128</v>
      </c>
      <c r="D21" s="7">
        <v>1066996627</v>
      </c>
      <c r="E21" s="5">
        <v>382</v>
      </c>
      <c r="F21" s="8">
        <f t="shared" si="0"/>
        <v>229.58199999999999</v>
      </c>
      <c r="G21" s="8">
        <f t="shared" si="1"/>
        <v>152.41800000000001</v>
      </c>
      <c r="H21" s="8">
        <v>0.39900000000000002</v>
      </c>
      <c r="I21" s="4"/>
    </row>
    <row r="22" spans="1:9" ht="14.25" customHeight="1" x14ac:dyDescent="0.3">
      <c r="A22" s="5">
        <v>20</v>
      </c>
      <c r="B22" s="6" t="s">
        <v>35</v>
      </c>
      <c r="C22" s="7">
        <v>108613539</v>
      </c>
      <c r="D22" s="7">
        <v>1066274248</v>
      </c>
      <c r="E22" s="5">
        <v>348</v>
      </c>
      <c r="F22" s="8">
        <f t="shared" si="0"/>
        <v>249.864</v>
      </c>
      <c r="G22" s="8">
        <f t="shared" si="1"/>
        <v>98.135999999999996</v>
      </c>
      <c r="H22" s="8">
        <v>0.28199999999999997</v>
      </c>
      <c r="I22" s="4"/>
    </row>
    <row r="23" spans="1:9" ht="14.25" customHeight="1" x14ac:dyDescent="0.3">
      <c r="A23" s="5">
        <v>21</v>
      </c>
      <c r="B23" s="6" t="s">
        <v>36</v>
      </c>
      <c r="C23" s="7">
        <v>107607388</v>
      </c>
      <c r="D23" s="7">
        <v>1066453421</v>
      </c>
      <c r="E23" s="5">
        <v>397</v>
      </c>
      <c r="F23" s="8">
        <f t="shared" si="0"/>
        <v>351.74200000000002</v>
      </c>
      <c r="G23" s="8">
        <f t="shared" si="1"/>
        <v>45.258000000000003</v>
      </c>
      <c r="H23" s="8">
        <v>0.114</v>
      </c>
      <c r="I23" s="4"/>
    </row>
    <row r="24" spans="1:9" ht="14.25" customHeight="1" x14ac:dyDescent="0.3">
      <c r="A24" s="5">
        <v>22</v>
      </c>
      <c r="B24" s="6" t="s">
        <v>37</v>
      </c>
      <c r="C24" s="7">
        <v>107643654</v>
      </c>
      <c r="D24" s="7">
        <v>1066006354</v>
      </c>
      <c r="E24" s="5">
        <v>102</v>
      </c>
      <c r="F24" s="8">
        <f t="shared" si="0"/>
        <v>64.566000000000003</v>
      </c>
      <c r="G24" s="8">
        <f t="shared" si="1"/>
        <v>37.433999999999997</v>
      </c>
      <c r="H24" s="8">
        <v>0.36699999999999999</v>
      </c>
      <c r="I24" s="4"/>
    </row>
    <row r="25" spans="1:9" ht="14.25" customHeight="1" x14ac:dyDescent="0.3">
      <c r="A25" s="5">
        <v>23</v>
      </c>
      <c r="B25" s="6" t="s">
        <v>38</v>
      </c>
      <c r="C25" s="7">
        <v>107980953</v>
      </c>
      <c r="D25" s="7">
        <v>1066693183</v>
      </c>
      <c r="E25" s="5">
        <v>100</v>
      </c>
      <c r="F25" s="8">
        <f t="shared" si="0"/>
        <v>53.599999999999994</v>
      </c>
      <c r="G25" s="8">
        <f t="shared" si="1"/>
        <v>46.400000000000006</v>
      </c>
      <c r="H25" s="8">
        <v>0.46400000000000002</v>
      </c>
      <c r="I25" s="4"/>
    </row>
    <row r="26" spans="1:9" ht="14.25" customHeight="1" x14ac:dyDescent="0.3">
      <c r="A26" s="5">
        <v>24</v>
      </c>
      <c r="B26" s="6" t="s">
        <v>39</v>
      </c>
      <c r="C26" s="7">
        <v>107946475</v>
      </c>
      <c r="D26" s="7">
        <v>1066531057</v>
      </c>
      <c r="E26" s="5">
        <v>29</v>
      </c>
      <c r="F26" s="8">
        <f t="shared" si="0"/>
        <v>14.5</v>
      </c>
      <c r="G26" s="8">
        <f t="shared" si="1"/>
        <v>14.5</v>
      </c>
      <c r="H26" s="8">
        <v>0.5</v>
      </c>
      <c r="I26" s="4"/>
    </row>
    <row r="27" spans="1:9" ht="14.25" customHeight="1" x14ac:dyDescent="0.3">
      <c r="A27" s="5">
        <v>25</v>
      </c>
      <c r="B27" s="6" t="s">
        <v>40</v>
      </c>
      <c r="C27" s="7">
        <v>107836066</v>
      </c>
      <c r="D27" s="7">
        <v>1066392168</v>
      </c>
      <c r="E27" s="5">
        <v>216</v>
      </c>
      <c r="F27" s="8">
        <f t="shared" si="0"/>
        <v>176.04</v>
      </c>
      <c r="G27" s="8">
        <f t="shared" si="1"/>
        <v>39.96</v>
      </c>
      <c r="H27" s="8">
        <v>0.185</v>
      </c>
      <c r="I27" s="4"/>
    </row>
    <row r="28" spans="1:9" ht="14.25" customHeight="1" x14ac:dyDescent="0.3">
      <c r="A28" s="5">
        <v>26</v>
      </c>
      <c r="B28" s="6" t="s">
        <v>41</v>
      </c>
      <c r="C28" s="7">
        <v>108177633</v>
      </c>
      <c r="D28" s="7">
        <v>1066777015</v>
      </c>
      <c r="E28" s="5">
        <v>20</v>
      </c>
      <c r="F28" s="8">
        <f t="shared" si="0"/>
        <v>14.559999999999999</v>
      </c>
      <c r="G28" s="8">
        <f t="shared" si="1"/>
        <v>5.44</v>
      </c>
      <c r="H28" s="8">
        <v>0.27200000000000002</v>
      </c>
      <c r="I28" s="4"/>
    </row>
    <row r="29" spans="1:9" ht="14.25" customHeight="1" x14ac:dyDescent="0.3">
      <c r="A29" s="5">
        <v>27</v>
      </c>
      <c r="B29" s="6" t="s">
        <v>42</v>
      </c>
      <c r="C29" s="7">
        <v>107551062</v>
      </c>
      <c r="D29" s="7">
        <v>106665232</v>
      </c>
      <c r="E29" s="5">
        <v>130</v>
      </c>
      <c r="F29" s="8">
        <f t="shared" si="0"/>
        <v>77.349999999999994</v>
      </c>
      <c r="G29" s="8">
        <f t="shared" si="1"/>
        <v>52.650000000000006</v>
      </c>
      <c r="H29" s="8">
        <v>0.40500000000000003</v>
      </c>
      <c r="I29" s="4"/>
    </row>
    <row r="30" spans="1:9" ht="14.25" customHeight="1" x14ac:dyDescent="0.3">
      <c r="A30" s="5">
        <v>28</v>
      </c>
      <c r="B30" s="6" t="s">
        <v>43</v>
      </c>
      <c r="C30" s="7">
        <v>107579917</v>
      </c>
      <c r="D30" s="7">
        <v>1066582357</v>
      </c>
      <c r="E30" s="5">
        <v>214</v>
      </c>
      <c r="F30" s="8">
        <f t="shared" si="0"/>
        <v>178.904</v>
      </c>
      <c r="G30" s="8">
        <f t="shared" si="1"/>
        <v>35.096000000000004</v>
      </c>
      <c r="H30" s="8">
        <v>0.16400000000000001</v>
      </c>
      <c r="I30" s="4"/>
    </row>
    <row r="31" spans="1:9" ht="14.25" customHeight="1" x14ac:dyDescent="0.3">
      <c r="A31" s="5">
        <v>29</v>
      </c>
      <c r="B31" s="11" t="s">
        <v>44</v>
      </c>
      <c r="C31" s="7">
        <v>107843758</v>
      </c>
      <c r="D31" s="7">
        <v>1066814706</v>
      </c>
      <c r="E31" s="5">
        <v>288.5</v>
      </c>
      <c r="F31" s="8">
        <f t="shared" si="0"/>
        <v>212.91300000000001</v>
      </c>
      <c r="G31" s="8">
        <f t="shared" si="1"/>
        <v>75.587000000000003</v>
      </c>
      <c r="H31" s="8">
        <v>0.26200000000000001</v>
      </c>
      <c r="I31" s="4"/>
    </row>
    <row r="32" spans="1:9" ht="14.25" customHeight="1" x14ac:dyDescent="0.3">
      <c r="A32" s="5">
        <v>30</v>
      </c>
      <c r="B32" s="6" t="s">
        <v>45</v>
      </c>
      <c r="C32" s="7">
        <v>10752487</v>
      </c>
      <c r="D32" s="7">
        <v>1066757324</v>
      </c>
      <c r="E32" s="5">
        <v>222</v>
      </c>
      <c r="F32" s="8">
        <f t="shared" si="0"/>
        <v>148.74</v>
      </c>
      <c r="G32" s="8">
        <f t="shared" si="1"/>
        <v>73.260000000000005</v>
      </c>
      <c r="H32" s="8">
        <v>0.33</v>
      </c>
      <c r="I32" s="4"/>
    </row>
    <row r="33" spans="1:9" ht="14.25" customHeight="1" x14ac:dyDescent="0.3">
      <c r="A33" s="5">
        <v>31</v>
      </c>
      <c r="B33" s="6" t="s">
        <v>46</v>
      </c>
      <c r="C33" s="7">
        <v>108642163</v>
      </c>
      <c r="D33" s="7">
        <v>1067429236</v>
      </c>
      <c r="E33" s="5">
        <v>979</v>
      </c>
      <c r="F33" s="8">
        <f t="shared" si="0"/>
        <v>601.10599999999999</v>
      </c>
      <c r="G33" s="8">
        <f t="shared" si="1"/>
        <v>377.89400000000001</v>
      </c>
      <c r="H33" s="8">
        <v>0.38600000000000001</v>
      </c>
      <c r="I33" s="4"/>
    </row>
    <row r="34" spans="1:9" ht="14.25" customHeight="1" x14ac:dyDescent="0.3">
      <c r="A34" s="5">
        <v>32</v>
      </c>
      <c r="B34" s="6" t="s">
        <v>47</v>
      </c>
      <c r="C34" s="7">
        <v>1075648</v>
      </c>
      <c r="D34" s="7">
        <v>1066631935</v>
      </c>
      <c r="E34" s="5">
        <v>378</v>
      </c>
      <c r="F34" s="8">
        <f t="shared" si="0"/>
        <v>360.99</v>
      </c>
      <c r="G34" s="8">
        <f t="shared" si="1"/>
        <v>17.009999999999998</v>
      </c>
      <c r="H34" s="8">
        <v>4.4999999999999998E-2</v>
      </c>
      <c r="I34" s="4"/>
    </row>
    <row r="35" spans="1:9" ht="14.25" customHeight="1" x14ac:dyDescent="0.3">
      <c r="A35" s="5">
        <v>33</v>
      </c>
      <c r="B35" s="6" t="s">
        <v>48</v>
      </c>
      <c r="C35" s="7">
        <v>107681885</v>
      </c>
      <c r="D35" s="7">
        <v>1066829641</v>
      </c>
      <c r="E35" s="5">
        <v>4.5830000000000002</v>
      </c>
      <c r="F35" s="8">
        <f t="shared" si="0"/>
        <v>2.9285370000000004</v>
      </c>
      <c r="G35" s="8">
        <f t="shared" si="1"/>
        <v>1.654463</v>
      </c>
      <c r="H35" s="8">
        <v>0.36099999999999999</v>
      </c>
      <c r="I35" s="4"/>
    </row>
    <row r="36" spans="1:9" ht="14.25" customHeight="1" x14ac:dyDescent="0.3">
      <c r="A36" s="5">
        <v>34</v>
      </c>
      <c r="B36" s="6" t="s">
        <v>49</v>
      </c>
      <c r="C36" s="7">
        <v>108049923</v>
      </c>
      <c r="D36" s="7">
        <v>1066917693</v>
      </c>
      <c r="E36" s="5">
        <v>10.993</v>
      </c>
      <c r="F36" s="8">
        <f t="shared" si="0"/>
        <v>9.8167489999999997</v>
      </c>
      <c r="G36" s="8">
        <f t="shared" si="1"/>
        <v>1.1762509999999999</v>
      </c>
      <c r="H36" s="8">
        <v>0.107</v>
      </c>
      <c r="I36" s="4"/>
    </row>
    <row r="37" spans="1:9" ht="14.25" customHeight="1" x14ac:dyDescent="0.3">
      <c r="A37" s="5">
        <v>35</v>
      </c>
      <c r="B37" s="6" t="s">
        <v>50</v>
      </c>
      <c r="C37" s="7">
        <v>107802576</v>
      </c>
      <c r="D37" s="7">
        <v>106691641</v>
      </c>
      <c r="E37" s="5">
        <v>46</v>
      </c>
      <c r="F37" s="8">
        <f t="shared" si="0"/>
        <v>26.173999999999999</v>
      </c>
      <c r="G37" s="8">
        <f t="shared" si="1"/>
        <v>19.826000000000001</v>
      </c>
      <c r="H37" s="8">
        <v>0.43099999999999999</v>
      </c>
      <c r="I37" s="4"/>
    </row>
    <row r="38" spans="1:9" ht="14.25" customHeight="1" x14ac:dyDescent="0.3">
      <c r="A38" s="5">
        <v>36</v>
      </c>
      <c r="B38" s="6" t="s">
        <v>51</v>
      </c>
      <c r="C38" s="7">
        <v>107978914</v>
      </c>
      <c r="D38" s="7">
        <v>1066999007</v>
      </c>
      <c r="E38" s="5">
        <v>3.0859999999999999</v>
      </c>
      <c r="F38" s="8">
        <f t="shared" si="0"/>
        <v>2.1941459999999999</v>
      </c>
      <c r="G38" s="8">
        <f t="shared" si="1"/>
        <v>0.89185399999999992</v>
      </c>
      <c r="H38" s="8">
        <v>0.28899999999999998</v>
      </c>
      <c r="I38" s="4"/>
    </row>
    <row r="39" spans="1:9" ht="14.25" customHeight="1" x14ac:dyDescent="0.3">
      <c r="A39" s="5">
        <v>37</v>
      </c>
      <c r="B39" s="6" t="s">
        <v>52</v>
      </c>
      <c r="C39" s="7">
        <v>108002389</v>
      </c>
      <c r="D39" s="7">
        <v>1067343946</v>
      </c>
      <c r="E39" s="5">
        <v>1.2110000000000001</v>
      </c>
      <c r="F39" s="8">
        <f t="shared" si="0"/>
        <v>0.68421500000000002</v>
      </c>
      <c r="G39" s="8">
        <f t="shared" si="1"/>
        <v>0.52678500000000006</v>
      </c>
      <c r="H39" s="8">
        <v>0.435</v>
      </c>
      <c r="I39" s="4"/>
    </row>
    <row r="40" spans="1:9" ht="14.25" customHeight="1" x14ac:dyDescent="0.3">
      <c r="A40" s="5">
        <v>38</v>
      </c>
      <c r="B40" s="6" t="s">
        <v>53</v>
      </c>
      <c r="C40" s="7">
        <v>106908806</v>
      </c>
      <c r="D40" s="7">
        <v>1065859827</v>
      </c>
      <c r="E40" s="5">
        <v>258</v>
      </c>
      <c r="F40" s="8">
        <f t="shared" si="0"/>
        <v>178.79399999999998</v>
      </c>
      <c r="G40" s="8">
        <f t="shared" si="1"/>
        <v>79.206000000000003</v>
      </c>
      <c r="H40" s="8">
        <v>0.307</v>
      </c>
      <c r="I40" s="4"/>
    </row>
    <row r="41" spans="1:9" ht="14.25" customHeight="1" x14ac:dyDescent="0.3">
      <c r="A41" s="5">
        <v>39</v>
      </c>
      <c r="B41" s="6" t="s">
        <v>54</v>
      </c>
      <c r="C41" s="7">
        <v>10714223</v>
      </c>
      <c r="D41" s="7">
        <v>1066982851</v>
      </c>
      <c r="E41" s="5">
        <v>124</v>
      </c>
      <c r="F41" s="8">
        <f t="shared" si="0"/>
        <v>115.568</v>
      </c>
      <c r="G41" s="8">
        <f t="shared" si="1"/>
        <v>8.4320000000000004</v>
      </c>
      <c r="H41" s="8">
        <v>6.8000000000000005E-2</v>
      </c>
      <c r="I41" s="4"/>
    </row>
    <row r="42" spans="1:9" ht="14.25" customHeight="1" x14ac:dyDescent="0.3">
      <c r="A42" s="5">
        <v>40</v>
      </c>
      <c r="B42" s="6" t="s">
        <v>55</v>
      </c>
      <c r="C42" s="7">
        <v>10709632</v>
      </c>
      <c r="D42" s="7">
        <v>1065716364</v>
      </c>
      <c r="E42" s="5">
        <v>660</v>
      </c>
      <c r="F42" s="8">
        <f t="shared" si="0"/>
        <v>556.38</v>
      </c>
      <c r="G42" s="8">
        <f t="shared" si="1"/>
        <v>103.62</v>
      </c>
      <c r="H42" s="8">
        <v>0.157</v>
      </c>
      <c r="I42" s="4"/>
    </row>
    <row r="43" spans="1:9" ht="14.25" customHeight="1" x14ac:dyDescent="0.3">
      <c r="A43" s="5">
        <v>41</v>
      </c>
      <c r="B43" s="6" t="s">
        <v>56</v>
      </c>
      <c r="C43" s="7">
        <v>107412439</v>
      </c>
      <c r="D43" s="7">
        <v>1066835515</v>
      </c>
      <c r="E43" s="5">
        <v>91</v>
      </c>
      <c r="F43" s="8">
        <f t="shared" si="0"/>
        <v>58.422000000000004</v>
      </c>
      <c r="G43" s="8">
        <f t="shared" si="1"/>
        <v>32.577999999999996</v>
      </c>
      <c r="H43" s="8">
        <v>0.35799999999999998</v>
      </c>
      <c r="I43" s="4"/>
    </row>
    <row r="44" spans="1:9" ht="14.25" customHeight="1" x14ac:dyDescent="0.3">
      <c r="A44" s="5">
        <v>42</v>
      </c>
      <c r="B44" s="6" t="s">
        <v>57</v>
      </c>
      <c r="C44" s="7">
        <v>108001442</v>
      </c>
      <c r="D44" s="7">
        <v>1066816849</v>
      </c>
      <c r="E44" s="5">
        <v>875</v>
      </c>
      <c r="F44" s="8">
        <f t="shared" si="0"/>
        <v>475.125</v>
      </c>
      <c r="G44" s="8">
        <f t="shared" si="1"/>
        <v>399.875</v>
      </c>
      <c r="H44" s="8">
        <v>0.45700000000000002</v>
      </c>
      <c r="I44" s="4"/>
    </row>
    <row r="45" spans="1:9" ht="14.25" customHeight="1" x14ac:dyDescent="0.3">
      <c r="A45" s="5">
        <v>43</v>
      </c>
      <c r="B45" s="6" t="s">
        <v>58</v>
      </c>
      <c r="C45" s="7">
        <v>107809973</v>
      </c>
      <c r="D45" s="7">
        <v>1066790146</v>
      </c>
      <c r="E45" s="5">
        <v>14</v>
      </c>
      <c r="F45" s="8">
        <f t="shared" si="0"/>
        <v>10.052</v>
      </c>
      <c r="G45" s="8">
        <f t="shared" si="1"/>
        <v>3.9479999999999995</v>
      </c>
      <c r="H45" s="8">
        <v>0.28199999999999997</v>
      </c>
      <c r="I45" s="4"/>
    </row>
    <row r="46" spans="1:9" ht="14.25" customHeight="1" x14ac:dyDescent="0.3">
      <c r="A46" s="5">
        <v>44</v>
      </c>
      <c r="B46" s="6" t="s">
        <v>59</v>
      </c>
      <c r="C46" s="7">
        <v>107811603</v>
      </c>
      <c r="D46" s="7">
        <v>1065991862</v>
      </c>
      <c r="E46" s="5">
        <v>420</v>
      </c>
      <c r="F46" s="8">
        <f t="shared" si="0"/>
        <v>288.12</v>
      </c>
      <c r="G46" s="8">
        <f t="shared" si="1"/>
        <v>131.88</v>
      </c>
      <c r="H46" s="8">
        <v>0.314</v>
      </c>
      <c r="I46" s="4"/>
    </row>
    <row r="47" spans="1:9" ht="14.25" customHeight="1" x14ac:dyDescent="0.3">
      <c r="A47" s="5">
        <v>45</v>
      </c>
      <c r="B47" s="6" t="s">
        <v>60</v>
      </c>
      <c r="C47" s="7">
        <v>107613385</v>
      </c>
      <c r="D47" s="7">
        <v>10662971</v>
      </c>
      <c r="E47" s="5">
        <v>195</v>
      </c>
      <c r="F47" s="8">
        <f t="shared" si="0"/>
        <v>172.185</v>
      </c>
      <c r="G47" s="8">
        <f t="shared" si="1"/>
        <v>22.815000000000001</v>
      </c>
      <c r="H47" s="8">
        <v>0.11700000000000001</v>
      </c>
      <c r="I47" s="4"/>
    </row>
    <row r="48" spans="1:9" ht="14.25" customHeight="1" x14ac:dyDescent="0.3">
      <c r="A48" s="5">
        <v>46</v>
      </c>
      <c r="B48" s="6" t="s">
        <v>61</v>
      </c>
      <c r="C48" s="7">
        <v>107697541</v>
      </c>
      <c r="D48" s="7">
        <v>1066860159</v>
      </c>
      <c r="E48" s="5">
        <v>162</v>
      </c>
      <c r="F48" s="8">
        <f t="shared" si="0"/>
        <v>112.75200000000001</v>
      </c>
      <c r="G48" s="8">
        <f t="shared" si="1"/>
        <v>49.247999999999998</v>
      </c>
      <c r="H48" s="8">
        <v>0.30399999999999999</v>
      </c>
      <c r="I48" s="4"/>
    </row>
    <row r="49" spans="1:9" ht="14.25" customHeight="1" x14ac:dyDescent="0.3">
      <c r="A49" s="5">
        <v>47</v>
      </c>
      <c r="B49" s="6" t="s">
        <v>62</v>
      </c>
      <c r="C49" s="7">
        <v>10771355</v>
      </c>
      <c r="D49" s="7">
        <v>1066674984</v>
      </c>
      <c r="E49" s="5">
        <v>1.6970000000000001</v>
      </c>
      <c r="F49" s="8">
        <f t="shared" si="0"/>
        <v>0.860379</v>
      </c>
      <c r="G49" s="8">
        <f t="shared" si="1"/>
        <v>0.83662100000000006</v>
      </c>
      <c r="H49" s="8">
        <v>0.49299999999999999</v>
      </c>
      <c r="I49" s="4"/>
    </row>
    <row r="50" spans="1:9" ht="14.25" customHeight="1" x14ac:dyDescent="0.3">
      <c r="A50" s="5">
        <v>48</v>
      </c>
      <c r="B50" s="6" t="s">
        <v>63</v>
      </c>
      <c r="C50" s="7">
        <v>107994734</v>
      </c>
      <c r="D50" s="7">
        <v>1066643845</v>
      </c>
      <c r="E50" s="5">
        <v>61</v>
      </c>
      <c r="F50" s="8">
        <f t="shared" si="0"/>
        <v>36.721999999999994</v>
      </c>
      <c r="G50" s="8">
        <f t="shared" si="1"/>
        <v>24.278000000000002</v>
      </c>
      <c r="H50" s="8">
        <v>0.39800000000000002</v>
      </c>
      <c r="I50" s="4"/>
    </row>
    <row r="51" spans="1:9" ht="14.25" customHeight="1" x14ac:dyDescent="0.3">
      <c r="A51" s="5">
        <v>49</v>
      </c>
      <c r="B51" s="6" t="s">
        <v>64</v>
      </c>
      <c r="C51" s="7">
        <v>107578778</v>
      </c>
      <c r="D51" s="7">
        <v>1066569346</v>
      </c>
      <c r="E51" s="5">
        <v>721</v>
      </c>
      <c r="F51" s="8">
        <f t="shared" si="0"/>
        <v>501.09500000000003</v>
      </c>
      <c r="G51" s="8">
        <f t="shared" si="1"/>
        <v>219.905</v>
      </c>
      <c r="H51" s="8">
        <v>0.30499999999999999</v>
      </c>
      <c r="I51" s="4"/>
    </row>
    <row r="52" spans="1:9" ht="14.25" customHeight="1" x14ac:dyDescent="0.3">
      <c r="A52" s="5">
        <v>50</v>
      </c>
      <c r="B52" s="6" t="s">
        <v>65</v>
      </c>
      <c r="C52" s="7">
        <v>107719322</v>
      </c>
      <c r="D52" s="7">
        <v>1066968627</v>
      </c>
      <c r="E52" s="5">
        <v>8</v>
      </c>
      <c r="F52" s="8">
        <f t="shared" si="0"/>
        <v>6.4239999999999995</v>
      </c>
      <c r="G52" s="8">
        <f t="shared" si="1"/>
        <v>1.5760000000000001</v>
      </c>
      <c r="H52" s="8">
        <v>0.19700000000000001</v>
      </c>
      <c r="I52" s="4"/>
    </row>
    <row r="53" spans="1:9" ht="14.25" customHeight="1" x14ac:dyDescent="0.3">
      <c r="A53" s="5">
        <v>51</v>
      </c>
      <c r="B53" s="6" t="s">
        <v>66</v>
      </c>
      <c r="C53" s="7">
        <v>107376649</v>
      </c>
      <c r="D53" s="7">
        <v>1067215977</v>
      </c>
      <c r="E53" s="5">
        <v>7</v>
      </c>
      <c r="F53" s="8">
        <f t="shared" si="0"/>
        <v>5.6840000000000002</v>
      </c>
      <c r="G53" s="8">
        <f t="shared" si="1"/>
        <v>1.3160000000000001</v>
      </c>
      <c r="H53" s="8">
        <v>0.188</v>
      </c>
      <c r="I53" s="4"/>
    </row>
    <row r="54" spans="1:9" ht="14.25" customHeight="1" x14ac:dyDescent="0.3">
      <c r="A54" s="5">
        <v>52</v>
      </c>
      <c r="B54" s="6" t="s">
        <v>67</v>
      </c>
      <c r="C54" s="7">
        <v>107635511</v>
      </c>
      <c r="D54" s="7">
        <v>1066894126</v>
      </c>
      <c r="E54" s="5">
        <v>14</v>
      </c>
      <c r="F54" s="8">
        <f t="shared" si="0"/>
        <v>11.718</v>
      </c>
      <c r="G54" s="8">
        <f t="shared" si="1"/>
        <v>2.282</v>
      </c>
      <c r="H54" s="8">
        <v>0.16300000000000001</v>
      </c>
      <c r="I54" s="4"/>
    </row>
    <row r="55" spans="1:9" ht="14.25" customHeight="1" x14ac:dyDescent="0.3">
      <c r="A55" s="5">
        <v>53</v>
      </c>
      <c r="B55" s="6" t="s">
        <v>68</v>
      </c>
      <c r="C55" s="7">
        <v>108075788</v>
      </c>
      <c r="D55" s="7">
        <v>1067311369</v>
      </c>
      <c r="E55" s="5">
        <v>4.5</v>
      </c>
      <c r="F55" s="8">
        <f t="shared" si="0"/>
        <v>3.2265000000000001</v>
      </c>
      <c r="G55" s="8">
        <f t="shared" si="1"/>
        <v>1.2734999999999999</v>
      </c>
      <c r="H55" s="8">
        <v>0.28299999999999997</v>
      </c>
      <c r="I55" s="4"/>
    </row>
    <row r="56" spans="1:9" ht="14.25" customHeight="1" x14ac:dyDescent="0.3">
      <c r="A56" s="5">
        <v>54</v>
      </c>
      <c r="B56" s="6" t="s">
        <v>69</v>
      </c>
      <c r="C56" s="7">
        <v>108001363</v>
      </c>
      <c r="D56" s="7">
        <v>106639195</v>
      </c>
      <c r="E56" s="5">
        <v>123</v>
      </c>
      <c r="F56" s="8">
        <f t="shared" si="0"/>
        <v>122.631</v>
      </c>
      <c r="G56" s="8">
        <f t="shared" si="1"/>
        <v>0.36899999999999999</v>
      </c>
      <c r="H56" s="8">
        <v>3.0000000000000001E-3</v>
      </c>
      <c r="I56" s="4"/>
    </row>
    <row r="57" spans="1:9" ht="14.25" customHeight="1" x14ac:dyDescent="0.3">
      <c r="A57" s="5">
        <v>55</v>
      </c>
      <c r="B57" s="6" t="s">
        <v>70</v>
      </c>
      <c r="C57" s="7">
        <v>108877707</v>
      </c>
      <c r="D57" s="7">
        <v>1067715447</v>
      </c>
      <c r="E57" s="5">
        <v>152</v>
      </c>
      <c r="F57" s="8">
        <f t="shared" si="0"/>
        <v>92.567999999999998</v>
      </c>
      <c r="G57" s="8">
        <f t="shared" si="1"/>
        <v>59.432000000000002</v>
      </c>
      <c r="H57" s="8">
        <v>0.39100000000000001</v>
      </c>
      <c r="I57" s="4"/>
    </row>
    <row r="58" spans="1:9" ht="14.25" customHeight="1" x14ac:dyDescent="0.3">
      <c r="A58" s="5">
        <v>56</v>
      </c>
      <c r="B58" s="6" t="s">
        <v>71</v>
      </c>
      <c r="C58" s="7">
        <v>108006126</v>
      </c>
      <c r="D58" s="7">
        <v>1066734601</v>
      </c>
      <c r="E58" s="5">
        <v>85</v>
      </c>
      <c r="F58" s="8">
        <f t="shared" si="0"/>
        <v>83.894999999999996</v>
      </c>
      <c r="G58" s="8">
        <f t="shared" si="1"/>
        <v>1.105</v>
      </c>
      <c r="H58" s="8">
        <v>1.2999999999999999E-2</v>
      </c>
      <c r="I58" s="4"/>
    </row>
    <row r="59" spans="1:9" ht="14.25" customHeight="1" x14ac:dyDescent="0.3">
      <c r="A59" s="5">
        <v>57</v>
      </c>
      <c r="B59" s="6" t="s">
        <v>72</v>
      </c>
      <c r="C59" s="7">
        <v>107942467</v>
      </c>
      <c r="D59" s="7">
        <v>1067017263</v>
      </c>
      <c r="E59" s="5">
        <v>39</v>
      </c>
      <c r="F59" s="8">
        <f t="shared" si="0"/>
        <v>28.08</v>
      </c>
      <c r="G59" s="8">
        <f t="shared" si="1"/>
        <v>10.920000000000002</v>
      </c>
      <c r="H59" s="8">
        <v>0.28000000000000003</v>
      </c>
      <c r="I59" s="4"/>
    </row>
    <row r="60" spans="1:9" ht="14.25" customHeight="1" x14ac:dyDescent="0.3">
      <c r="A60" s="5">
        <v>58</v>
      </c>
      <c r="B60" s="6" t="s">
        <v>73</v>
      </c>
      <c r="C60" s="7">
        <v>108039383</v>
      </c>
      <c r="D60" s="7">
        <v>1067066606</v>
      </c>
      <c r="E60" s="5">
        <v>118</v>
      </c>
      <c r="F60" s="8">
        <f t="shared" si="0"/>
        <v>75.873999999999995</v>
      </c>
      <c r="G60" s="8">
        <f t="shared" si="1"/>
        <v>42.125999999999998</v>
      </c>
      <c r="H60" s="8">
        <v>0.35699999999999998</v>
      </c>
      <c r="I60" s="4"/>
    </row>
    <row r="61" spans="1:9" ht="14.25" customHeight="1" x14ac:dyDescent="0.3">
      <c r="A61" s="5">
        <v>59</v>
      </c>
      <c r="B61" s="6" t="s">
        <v>74</v>
      </c>
      <c r="C61" s="7">
        <v>107731979</v>
      </c>
      <c r="D61" s="7">
        <v>1066618994</v>
      </c>
      <c r="E61" s="5">
        <v>60</v>
      </c>
      <c r="F61" s="8">
        <f t="shared" si="0"/>
        <v>32.28</v>
      </c>
      <c r="G61" s="8">
        <f t="shared" si="1"/>
        <v>27.720000000000002</v>
      </c>
      <c r="H61" s="8">
        <v>0.46200000000000002</v>
      </c>
      <c r="I61" s="4"/>
    </row>
    <row r="62" spans="1:9" ht="14.25" customHeight="1" x14ac:dyDescent="0.3">
      <c r="A62" s="5">
        <v>60</v>
      </c>
      <c r="B62" s="6" t="s">
        <v>75</v>
      </c>
      <c r="C62" s="7">
        <v>107732195</v>
      </c>
      <c r="D62" s="7">
        <v>1065802823</v>
      </c>
      <c r="E62" s="5">
        <v>24</v>
      </c>
      <c r="F62" s="8">
        <f t="shared" si="0"/>
        <v>21.167999999999999</v>
      </c>
      <c r="G62" s="8">
        <f t="shared" si="1"/>
        <v>2.8319999999999999</v>
      </c>
      <c r="H62" s="8">
        <v>0.11799999999999999</v>
      </c>
      <c r="I62" s="4"/>
    </row>
    <row r="63" spans="1:9" ht="14.25" customHeight="1" x14ac:dyDescent="0.3">
      <c r="A63" s="5">
        <v>61</v>
      </c>
      <c r="B63" s="6" t="s">
        <v>76</v>
      </c>
      <c r="C63" s="7">
        <v>107576956</v>
      </c>
      <c r="D63" s="7">
        <v>1066784953</v>
      </c>
      <c r="E63" s="5">
        <v>48</v>
      </c>
      <c r="F63" s="8">
        <f t="shared" si="0"/>
        <v>32.256</v>
      </c>
      <c r="G63" s="8">
        <f t="shared" si="1"/>
        <v>15.744</v>
      </c>
      <c r="H63" s="8">
        <v>0.32800000000000001</v>
      </c>
      <c r="I63" s="4"/>
    </row>
    <row r="64" spans="1:9" ht="14.25" customHeight="1" x14ac:dyDescent="0.3">
      <c r="A64" s="5">
        <v>62</v>
      </c>
      <c r="B64" s="6" t="s">
        <v>77</v>
      </c>
      <c r="C64" s="7">
        <v>107544175</v>
      </c>
      <c r="D64" s="7">
        <v>107544175</v>
      </c>
      <c r="E64" s="5">
        <v>456</v>
      </c>
      <c r="F64" s="8">
        <f t="shared" si="0"/>
        <v>344.28</v>
      </c>
      <c r="G64" s="8">
        <f t="shared" si="1"/>
        <v>111.72</v>
      </c>
      <c r="H64" s="8">
        <v>0.245</v>
      </c>
      <c r="I64" s="4"/>
    </row>
    <row r="65" spans="1:9" ht="14.25" customHeight="1" x14ac:dyDescent="0.3">
      <c r="A65" s="5">
        <v>63</v>
      </c>
      <c r="B65" s="6" t="s">
        <v>78</v>
      </c>
      <c r="C65" s="7">
        <v>108462228</v>
      </c>
      <c r="D65" s="7">
        <v>1067763257</v>
      </c>
      <c r="E65" s="5">
        <v>110</v>
      </c>
      <c r="F65" s="8">
        <f t="shared" si="0"/>
        <v>67.539999999999992</v>
      </c>
      <c r="G65" s="8">
        <f t="shared" si="1"/>
        <v>42.46</v>
      </c>
      <c r="H65" s="8">
        <v>0.38600000000000001</v>
      </c>
      <c r="I65" s="4"/>
    </row>
    <row r="66" spans="1:9" ht="14.25" customHeight="1" x14ac:dyDescent="0.3">
      <c r="A66" s="5">
        <v>64</v>
      </c>
      <c r="B66" s="6" t="s">
        <v>79</v>
      </c>
      <c r="C66" s="7">
        <v>107593948</v>
      </c>
      <c r="D66" s="7">
        <v>1066656619</v>
      </c>
      <c r="E66" s="5">
        <v>88</v>
      </c>
      <c r="F66" s="8">
        <f t="shared" si="0"/>
        <v>64.591999999999999</v>
      </c>
      <c r="G66" s="8">
        <f t="shared" si="1"/>
        <v>23.408000000000001</v>
      </c>
      <c r="H66" s="8">
        <v>0.26600000000000001</v>
      </c>
      <c r="I66" s="4"/>
    </row>
    <row r="67" spans="1:9" ht="14.25" customHeight="1" x14ac:dyDescent="0.3">
      <c r="A67" s="5">
        <v>65</v>
      </c>
      <c r="B67" s="6" t="s">
        <v>80</v>
      </c>
      <c r="C67" s="7">
        <v>107699843</v>
      </c>
      <c r="D67" s="7">
        <v>106686696</v>
      </c>
      <c r="E67" s="5">
        <v>20</v>
      </c>
      <c r="F67" s="8">
        <f t="shared" si="0"/>
        <v>16.62</v>
      </c>
      <c r="G67" s="8">
        <f t="shared" si="1"/>
        <v>3.3800000000000003</v>
      </c>
      <c r="H67" s="8">
        <v>0.16900000000000001</v>
      </c>
      <c r="I67" s="4"/>
    </row>
    <row r="68" spans="1:9" ht="14.25" customHeight="1" x14ac:dyDescent="0.3">
      <c r="A68" s="5">
        <v>66</v>
      </c>
      <c r="B68" s="6" t="s">
        <v>81</v>
      </c>
      <c r="C68" s="7">
        <v>107740129</v>
      </c>
      <c r="D68" s="7">
        <v>1066834736</v>
      </c>
      <c r="E68" s="5">
        <v>10</v>
      </c>
      <c r="F68" s="8">
        <f t="shared" si="0"/>
        <v>6.6999999999999993</v>
      </c>
      <c r="G68" s="8">
        <f t="shared" si="1"/>
        <v>3.3000000000000003</v>
      </c>
      <c r="H68" s="8">
        <v>0.33</v>
      </c>
      <c r="I68" s="4"/>
    </row>
    <row r="69" spans="1:9" ht="14.25" customHeight="1" x14ac:dyDescent="0.3">
      <c r="A69" s="5">
        <v>67</v>
      </c>
      <c r="B69" s="6" t="s">
        <v>82</v>
      </c>
      <c r="C69" s="7">
        <v>107794488</v>
      </c>
      <c r="D69" s="7">
        <v>106690547</v>
      </c>
      <c r="E69" s="5">
        <v>4</v>
      </c>
      <c r="F69" s="8">
        <f t="shared" si="0"/>
        <v>3.2080000000000002</v>
      </c>
      <c r="G69" s="8">
        <f t="shared" si="1"/>
        <v>0.79200000000000004</v>
      </c>
      <c r="H69" s="8">
        <v>0.19800000000000001</v>
      </c>
      <c r="I69" s="4"/>
    </row>
    <row r="70" spans="1:9" ht="14.25" customHeight="1" x14ac:dyDescent="0.3">
      <c r="A70" s="5">
        <v>68</v>
      </c>
      <c r="B70" s="6" t="s">
        <v>83</v>
      </c>
      <c r="C70" s="7">
        <v>107621397</v>
      </c>
      <c r="D70" s="7">
        <v>1066543589</v>
      </c>
      <c r="E70" s="5">
        <v>21</v>
      </c>
      <c r="F70" s="8">
        <f t="shared" si="0"/>
        <v>17.199000000000002</v>
      </c>
      <c r="G70" s="8">
        <f t="shared" si="1"/>
        <v>3.8009999999999997</v>
      </c>
      <c r="H70" s="8">
        <v>0.18099999999999999</v>
      </c>
      <c r="I70" s="4"/>
    </row>
    <row r="71" spans="1:9" ht="14.25" customHeight="1" x14ac:dyDescent="0.3"/>
    <row r="72" spans="1:9" ht="14.25" customHeight="1" x14ac:dyDescent="0.3"/>
    <row r="73" spans="1:9" ht="14.25" customHeight="1" x14ac:dyDescent="0.3"/>
    <row r="74" spans="1:9" ht="14.25" customHeight="1" x14ac:dyDescent="0.3"/>
    <row r="75" spans="1:9" ht="14.25" customHeight="1" x14ac:dyDescent="0.3"/>
    <row r="76" spans="1:9" ht="14.25" customHeight="1" x14ac:dyDescent="0.3"/>
    <row r="77" spans="1:9" ht="14.25" customHeight="1" x14ac:dyDescent="0.3"/>
    <row r="78" spans="1:9" ht="14.25" customHeight="1" x14ac:dyDescent="0.3"/>
    <row r="79" spans="1:9" ht="14.25" customHeight="1" x14ac:dyDescent="0.3"/>
    <row r="80" spans="1:9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D2" sqref="D2:F9"/>
    </sheetView>
  </sheetViews>
  <sheetFormatPr defaultColWidth="14.44140625" defaultRowHeight="15" customHeight="1" x14ac:dyDescent="0.3"/>
  <cols>
    <col min="1" max="26" width="8.77734375" customWidth="1"/>
  </cols>
  <sheetData>
    <row r="1" spans="1:5" ht="14.25" customHeight="1" x14ac:dyDescent="0.3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ht="14.25" customHeight="1" x14ac:dyDescent="0.3">
      <c r="A2" s="1" t="s">
        <v>89</v>
      </c>
      <c r="B2" s="1">
        <v>30</v>
      </c>
      <c r="C2" s="1">
        <v>40</v>
      </c>
      <c r="D2" s="1">
        <v>0</v>
      </c>
      <c r="E2" s="1">
        <v>0</v>
      </c>
    </row>
    <row r="3" spans="1:5" ht="14.25" customHeight="1" x14ac:dyDescent="0.3">
      <c r="A3" s="1" t="s">
        <v>90</v>
      </c>
      <c r="B3" s="1">
        <v>37</v>
      </c>
      <c r="C3" s="1">
        <v>52</v>
      </c>
      <c r="D3" s="12">
        <v>5.25</v>
      </c>
      <c r="E3" s="12">
        <v>1.75</v>
      </c>
    </row>
    <row r="4" spans="1:5" ht="14.25" customHeight="1" x14ac:dyDescent="0.3">
      <c r="A4" s="1" t="s">
        <v>91</v>
      </c>
      <c r="B4" s="1">
        <v>49</v>
      </c>
      <c r="C4" s="1">
        <v>49</v>
      </c>
      <c r="D4" s="12">
        <v>22.5</v>
      </c>
      <c r="E4" s="12">
        <v>7.5</v>
      </c>
    </row>
    <row r="5" spans="1:5" ht="14.25" customHeight="1" x14ac:dyDescent="0.3">
      <c r="A5" s="1" t="s">
        <v>92</v>
      </c>
      <c r="B5" s="1">
        <v>52</v>
      </c>
      <c r="C5" s="1">
        <v>64</v>
      </c>
      <c r="D5" s="12">
        <v>12</v>
      </c>
      <c r="E5" s="12">
        <v>4</v>
      </c>
    </row>
    <row r="6" spans="1:5" ht="14.25" customHeight="1" x14ac:dyDescent="0.3">
      <c r="A6" s="1" t="s">
        <v>93</v>
      </c>
      <c r="B6" s="1">
        <v>20</v>
      </c>
      <c r="C6" s="1">
        <v>26</v>
      </c>
      <c r="D6" s="12">
        <v>6</v>
      </c>
      <c r="E6" s="12">
        <v>3</v>
      </c>
    </row>
    <row r="7" spans="1:5" ht="14.25" customHeight="1" x14ac:dyDescent="0.3">
      <c r="A7" s="1" t="s">
        <v>94</v>
      </c>
      <c r="B7" s="1">
        <v>40</v>
      </c>
      <c r="C7" s="1">
        <v>30</v>
      </c>
      <c r="D7" s="12">
        <v>15.75</v>
      </c>
      <c r="E7" s="12">
        <v>5.25</v>
      </c>
    </row>
    <row r="8" spans="1:5" ht="14.25" customHeight="1" x14ac:dyDescent="0.3">
      <c r="A8" s="1" t="s">
        <v>95</v>
      </c>
      <c r="B8" s="1">
        <v>21</v>
      </c>
      <c r="C8" s="1">
        <v>47</v>
      </c>
      <c r="D8" s="12">
        <v>11.25</v>
      </c>
      <c r="E8" s="12">
        <v>3.75</v>
      </c>
    </row>
    <row r="9" spans="1:5" ht="14.25" customHeight="1" x14ac:dyDescent="0.3">
      <c r="A9" s="1" t="s">
        <v>96</v>
      </c>
      <c r="B9" s="1">
        <v>17</v>
      </c>
      <c r="C9" s="1">
        <v>63</v>
      </c>
      <c r="D9" s="12">
        <v>14.25</v>
      </c>
      <c r="E9" s="12">
        <v>4.75</v>
      </c>
    </row>
    <row r="10" spans="1:5" ht="14.25" customHeight="1" x14ac:dyDescent="0.3"/>
    <row r="11" spans="1:5" ht="14.25" customHeight="1" x14ac:dyDescent="0.3"/>
    <row r="12" spans="1:5" ht="14.25" customHeight="1" x14ac:dyDescent="0.3">
      <c r="D12" s="12"/>
      <c r="E12" s="12"/>
    </row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I14" sqref="I14"/>
    </sheetView>
  </sheetViews>
  <sheetFormatPr defaultColWidth="14.44140625" defaultRowHeight="15" customHeight="1" x14ac:dyDescent="0.3"/>
  <cols>
    <col min="1" max="26" width="8.77734375" customWidth="1"/>
  </cols>
  <sheetData>
    <row r="1" spans="1:15" ht="14.25" customHeight="1" x14ac:dyDescent="0.3">
      <c r="A1" s="1" t="s">
        <v>84</v>
      </c>
      <c r="B1" s="1" t="s">
        <v>97</v>
      </c>
      <c r="C1" s="1" t="s">
        <v>98</v>
      </c>
      <c r="F1" t="s">
        <v>99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</row>
    <row r="2" spans="1:15" ht="14.25" customHeight="1" x14ac:dyDescent="0.3">
      <c r="A2" s="1">
        <v>1</v>
      </c>
      <c r="B2" s="12">
        <v>5.25</v>
      </c>
      <c r="C2" s="12">
        <v>1.75</v>
      </c>
      <c r="F2" t="s">
        <v>2</v>
      </c>
      <c r="G2">
        <v>10</v>
      </c>
      <c r="H2">
        <v>20</v>
      </c>
      <c r="I2">
        <v>30</v>
      </c>
      <c r="J2">
        <v>40</v>
      </c>
      <c r="K2">
        <v>50</v>
      </c>
      <c r="L2">
        <v>60</v>
      </c>
      <c r="M2">
        <v>68</v>
      </c>
    </row>
    <row r="3" spans="1:15" ht="14.25" customHeight="1" x14ac:dyDescent="0.3">
      <c r="A3" s="1">
        <v>2</v>
      </c>
      <c r="B3" s="12">
        <v>22.5</v>
      </c>
      <c r="C3" s="12">
        <v>7.5</v>
      </c>
      <c r="F3" t="s">
        <v>3</v>
      </c>
      <c r="G3">
        <v>4</v>
      </c>
      <c r="H3">
        <v>6</v>
      </c>
      <c r="I3">
        <v>8</v>
      </c>
      <c r="J3">
        <v>10</v>
      </c>
      <c r="K3">
        <v>12</v>
      </c>
      <c r="L3">
        <v>14</v>
      </c>
      <c r="M3">
        <v>16</v>
      </c>
    </row>
    <row r="4" spans="1:15" ht="14.25" customHeight="1" x14ac:dyDescent="0.3">
      <c r="A4" s="1">
        <v>3</v>
      </c>
      <c r="B4" s="12">
        <v>12</v>
      </c>
      <c r="C4" s="12">
        <v>4</v>
      </c>
    </row>
    <row r="5" spans="1:15" ht="14.25" customHeight="1" x14ac:dyDescent="0.3">
      <c r="A5" s="1">
        <v>4</v>
      </c>
      <c r="B5" s="12">
        <v>6</v>
      </c>
      <c r="C5" s="12">
        <v>3</v>
      </c>
    </row>
    <row r="6" spans="1:15" ht="14.25" customHeight="1" x14ac:dyDescent="0.3">
      <c r="A6" s="1">
        <v>5</v>
      </c>
      <c r="B6" s="12">
        <v>15.75</v>
      </c>
      <c r="C6" s="12">
        <v>5.25</v>
      </c>
    </row>
    <row r="7" spans="1:15" ht="14.25" customHeight="1" x14ac:dyDescent="0.3">
      <c r="A7" s="1">
        <v>6</v>
      </c>
      <c r="B7" s="12">
        <v>11.25</v>
      </c>
      <c r="C7" s="12">
        <v>3.75</v>
      </c>
      <c r="H7">
        <v>1</v>
      </c>
      <c r="I7">
        <v>2</v>
      </c>
      <c r="J7">
        <v>3</v>
      </c>
      <c r="K7">
        <v>4</v>
      </c>
    </row>
    <row r="8" spans="1:15" ht="14.25" customHeight="1" x14ac:dyDescent="0.3">
      <c r="A8" s="1">
        <v>7</v>
      </c>
      <c r="B8" s="12">
        <v>14.25</v>
      </c>
      <c r="C8" s="12">
        <v>4.75</v>
      </c>
      <c r="F8" t="s">
        <v>99</v>
      </c>
      <c r="G8" t="s">
        <v>100</v>
      </c>
      <c r="H8" s="14">
        <v>-0.4</v>
      </c>
      <c r="I8" s="14">
        <v>-0.2</v>
      </c>
      <c r="J8" s="14">
        <v>0.2</v>
      </c>
      <c r="K8" s="14">
        <v>0.4</v>
      </c>
      <c r="L8" t="s">
        <v>101</v>
      </c>
      <c r="M8" t="s">
        <v>102</v>
      </c>
      <c r="N8" t="s">
        <v>103</v>
      </c>
      <c r="O8" t="s">
        <v>104</v>
      </c>
    </row>
    <row r="9" spans="1:15" ht="14.25" customHeight="1" x14ac:dyDescent="0.3">
      <c r="A9" s="1">
        <v>8</v>
      </c>
      <c r="B9" s="13">
        <v>5.25</v>
      </c>
      <c r="C9" s="13">
        <v>1.75</v>
      </c>
      <c r="F9">
        <v>1</v>
      </c>
    </row>
    <row r="10" spans="1:15" ht="14.25" customHeight="1" x14ac:dyDescent="0.3">
      <c r="A10" s="1">
        <v>9</v>
      </c>
      <c r="B10" s="13">
        <v>22.5</v>
      </c>
      <c r="C10" s="13">
        <v>7.5</v>
      </c>
      <c r="F10">
        <v>2</v>
      </c>
    </row>
    <row r="11" spans="1:15" ht="14.25" customHeight="1" x14ac:dyDescent="0.3">
      <c r="A11" s="1">
        <v>10</v>
      </c>
      <c r="B11" s="13">
        <v>12</v>
      </c>
      <c r="C11" s="13">
        <v>4</v>
      </c>
      <c r="F11">
        <v>3</v>
      </c>
    </row>
    <row r="12" spans="1:15" ht="14.25" customHeight="1" x14ac:dyDescent="0.3">
      <c r="F12">
        <v>4</v>
      </c>
    </row>
    <row r="13" spans="1:15" ht="14.25" customHeight="1" x14ac:dyDescent="0.3">
      <c r="F13">
        <v>5</v>
      </c>
    </row>
    <row r="14" spans="1:15" ht="14.25" customHeight="1" x14ac:dyDescent="0.3">
      <c r="F14">
        <v>6</v>
      </c>
    </row>
    <row r="15" spans="1:15" ht="14.25" customHeight="1" x14ac:dyDescent="0.3"/>
    <row r="16" spans="1:1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capacity</vt:lpstr>
      <vt:lpstr>raw</vt:lpstr>
      <vt:lpstr>coor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2015-06-05T18:17:20Z</dcterms:created>
  <dcterms:modified xsi:type="dcterms:W3CDTF">2024-06-19T11:41:58Z</dcterms:modified>
</cp:coreProperties>
</file>