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OR_Programming\Operational-Research\VRP\"/>
    </mc:Choice>
  </mc:AlternateContent>
  <xr:revisionPtr revIDLastSave="0" documentId="13_ncr:1_{C69697F5-8086-4C3A-B2F0-0C6912868613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parameters" sheetId="2" r:id="rId1"/>
    <sheet name="capacity" sheetId="3" r:id="rId2"/>
    <sheet name="coor" sheetId="1" r:id="rId3"/>
    <sheet name="t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4" i="1"/>
  <c r="D15" i="1"/>
  <c r="D16" i="1"/>
  <c r="D13" i="1"/>
  <c r="C17" i="1"/>
  <c r="C14" i="1"/>
  <c r="C15" i="1"/>
  <c r="C16" i="1"/>
  <c r="C13" i="1"/>
</calcChain>
</file>

<file path=xl/sharedStrings.xml><?xml version="1.0" encoding="utf-8"?>
<sst xmlns="http://schemas.openxmlformats.org/spreadsheetml/2006/main" count="30" uniqueCount="21">
  <si>
    <t>hospital</t>
  </si>
  <si>
    <t>x</t>
  </si>
  <si>
    <t>y</t>
  </si>
  <si>
    <t>h1</t>
  </si>
  <si>
    <t>h2</t>
  </si>
  <si>
    <t>h3</t>
  </si>
  <si>
    <t>h4</t>
  </si>
  <si>
    <t>h5</t>
  </si>
  <si>
    <t>h6</t>
  </si>
  <si>
    <t>h7</t>
  </si>
  <si>
    <t>qi1</t>
  </si>
  <si>
    <t>qi2</t>
  </si>
  <si>
    <t>n</t>
  </si>
  <si>
    <t>nC</t>
  </si>
  <si>
    <t>range</t>
  </si>
  <si>
    <t>k</t>
  </si>
  <si>
    <t>p</t>
  </si>
  <si>
    <t xml:space="preserve"> </t>
  </si>
  <si>
    <t>h0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</si>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</sst>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180975</xdr:rowOff>
    </xdr:from>
    <xdr:to>
      <xdr:col>14</xdr:col>
      <xdr:colOff>429191</xdr:colOff>
      <xdr:row>11</xdr:row>
      <xdr:rowOff>28846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91A0D9-8F2C-41F7-A566-ED54AB3F4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180975"/>
          <a:ext cx="4058216" cy="1943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0</xdr:row>
      <xdr:rowOff>171450</xdr:rowOff>
    </xdr:from>
    <xdr:to>
      <xdr:col>12</xdr:col>
      <xdr:colOff>276791</xdr:colOff>
      <xdr:row>11</xdr:row>
      <xdr:rowOff>19321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58E402-F060-4EE5-A2CE-D27CDC6A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171450"/>
          <a:ext cx="4058216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15</xdr:row>
      <xdr:rowOff>53340</xdr:rowOff>
    </xdr:from>
    <xdr:to>
      <xdr:col>13</xdr:col>
      <xdr:colOff>25862</xdr:colOff>
      <xdr:row>19</xdr:row>
      <xdr:rowOff>26768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0A467-7A8E-1877-01B8-9039EE759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" y="2796540"/>
          <a:ext cx="7859222" cy="704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</xdr:colOff>
      <xdr:row>5</xdr:row>
      <xdr:rowOff>91440</xdr:rowOff>
    </xdr:from>
    <xdr:to>
      <xdr:col>17</xdr:col>
      <xdr:colOff>517338</xdr:colOff>
      <xdr:row>21</xdr:row>
      <xdr:rowOff>61364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9A7D0-C2E6-DCAE-8AE4-648C089FC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6580" y="1005840"/>
          <a:ext cx="7763958" cy="2896004"/>
        </a:xfrm>
        <a:prstGeom prst="rect">
          <a:avLst/>
        </a:prstGeom>
      </xdr:spPr>
    </xdr:pic>
    <xdr:clientData/>
  </xdr:twoCellAnchor>
  <xdr:twoCellAnchor editAs="oneCell">
    <xdr:from>
      <xdr:col>6</xdr:col>
      <xdr:colOff>135255</xdr:colOff>
      <xdr:row>4</xdr:row>
      <xdr:rowOff>59055</xdr:rowOff>
    </xdr:from>
    <xdr:to>
      <xdr:col>18</xdr:col>
      <xdr:colOff>403013</xdr:colOff>
      <xdr:row>7</xdr:row>
      <xdr:rowOff>5784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24050E-16EB-D92C-0516-8DEE7D985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2855" y="790575"/>
          <a:ext cx="7582958" cy="495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B982-1506-49FC-B41B-7E4779036593}">
  <dimension ref="A2:F5"/>
  <sheetViews>
    <sheetView workbookViewId="0">
      <selection activeCell="D9" sqref="D9"/>
    </sheetView>
  </sheetViews>
  <sheetFormatPr defaultRowHeight="15" x14ac:dyDescent="0.25"/>
  <sheetData>
    <row r="2" spans="1:6" x14ac:dyDescent="0.25">
      <c r="A2" t="s">
        <v>12</v>
      </c>
      <c r="B2">
        <v>8</v>
      </c>
      <c r="D2" t="s">
        <v>14</v>
      </c>
      <c r="E2">
        <v>0</v>
      </c>
      <c r="F2">
        <v>8</v>
      </c>
    </row>
    <row r="3" spans="1:6" x14ac:dyDescent="0.25">
      <c r="A3" t="s">
        <v>13</v>
      </c>
      <c r="B3">
        <v>7</v>
      </c>
      <c r="D3" t="s">
        <v>14</v>
      </c>
      <c r="E3">
        <v>1</v>
      </c>
      <c r="F3">
        <v>8</v>
      </c>
    </row>
    <row r="4" spans="1:6" x14ac:dyDescent="0.25">
      <c r="A4" t="s">
        <v>15</v>
      </c>
      <c r="B4">
        <v>3</v>
      </c>
      <c r="D4" t="s">
        <v>14</v>
      </c>
      <c r="E4">
        <v>1</v>
      </c>
      <c r="F4">
        <v>3</v>
      </c>
    </row>
    <row r="5" spans="1:6" x14ac:dyDescent="0.25">
      <c r="A5" t="s">
        <v>16</v>
      </c>
      <c r="B5">
        <v>2</v>
      </c>
      <c r="C5" t="s">
        <v>17</v>
      </c>
      <c r="D5" t="s">
        <v>14</v>
      </c>
      <c r="E5">
        <v>1</v>
      </c>
      <c r="F5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9B8D-9D1E-4FC6-A41F-C13C824390DF}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16</v>
      </c>
    </row>
    <row r="2" spans="1:2" x14ac:dyDescent="0.25">
      <c r="A2">
        <v>1</v>
      </c>
      <c r="B2">
        <v>30</v>
      </c>
    </row>
    <row r="3" spans="1:2" x14ac:dyDescent="0.25">
      <c r="A3">
        <v>2</v>
      </c>
      <c r="B3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14" sqref="D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25">
      <c r="A2" t="s">
        <v>18</v>
      </c>
      <c r="B2">
        <v>30</v>
      </c>
      <c r="C2">
        <v>40</v>
      </c>
      <c r="D2">
        <v>0</v>
      </c>
      <c r="E2">
        <v>0</v>
      </c>
    </row>
    <row r="3" spans="1:5" x14ac:dyDescent="0.25">
      <c r="A3" t="s">
        <v>3</v>
      </c>
      <c r="B3">
        <v>37</v>
      </c>
      <c r="C3">
        <v>52</v>
      </c>
      <c r="D3" s="1">
        <v>5.25</v>
      </c>
      <c r="E3" s="1">
        <v>1.75</v>
      </c>
    </row>
    <row r="4" spans="1:5" x14ac:dyDescent="0.25">
      <c r="A4" t="s">
        <v>4</v>
      </c>
      <c r="B4">
        <v>49</v>
      </c>
      <c r="C4">
        <v>49</v>
      </c>
      <c r="D4" s="1">
        <v>22.5</v>
      </c>
      <c r="E4" s="1">
        <v>7.5</v>
      </c>
    </row>
    <row r="5" spans="1:5" x14ac:dyDescent="0.25">
      <c r="A5" t="s">
        <v>5</v>
      </c>
      <c r="B5">
        <v>52</v>
      </c>
      <c r="C5">
        <v>64</v>
      </c>
      <c r="D5" s="1">
        <v>12</v>
      </c>
      <c r="E5" s="1">
        <v>4</v>
      </c>
    </row>
    <row r="6" spans="1:5" x14ac:dyDescent="0.25">
      <c r="A6" t="s">
        <v>6</v>
      </c>
      <c r="B6">
        <v>20</v>
      </c>
      <c r="C6">
        <v>26</v>
      </c>
      <c r="D6" s="1">
        <v>6</v>
      </c>
      <c r="E6" s="1">
        <v>3</v>
      </c>
    </row>
    <row r="7" spans="1:5" x14ac:dyDescent="0.25">
      <c r="A7" t="s">
        <v>7</v>
      </c>
      <c r="B7">
        <v>40</v>
      </c>
      <c r="C7">
        <v>30</v>
      </c>
      <c r="D7" s="1">
        <v>15.75</v>
      </c>
      <c r="E7" s="1">
        <v>5.25</v>
      </c>
    </row>
    <row r="8" spans="1:5" x14ac:dyDescent="0.25">
      <c r="A8" t="s">
        <v>8</v>
      </c>
      <c r="B8">
        <v>21</v>
      </c>
      <c r="C8">
        <v>47</v>
      </c>
      <c r="D8" s="1">
        <v>11.25</v>
      </c>
      <c r="E8" s="1">
        <v>3.75</v>
      </c>
    </row>
    <row r="9" spans="1:5" x14ac:dyDescent="0.25">
      <c r="A9" t="s">
        <v>9</v>
      </c>
      <c r="B9">
        <v>17</v>
      </c>
      <c r="C9">
        <v>63</v>
      </c>
      <c r="D9" s="1">
        <v>14.25</v>
      </c>
      <c r="E9" s="1">
        <v>4.75</v>
      </c>
    </row>
    <row r="13" spans="1:5" x14ac:dyDescent="0.25">
      <c r="B13" t="s">
        <v>8</v>
      </c>
      <c r="C13">
        <f>VLOOKUP(B13,$A$1:$E$9,4,)</f>
        <v>11.25</v>
      </c>
      <c r="D13">
        <f>VLOOKUP(B13,$A$1:$E$9,5,)</f>
        <v>3.75</v>
      </c>
    </row>
    <row r="14" spans="1:5" x14ac:dyDescent="0.25">
      <c r="B14" t="s">
        <v>5</v>
      </c>
      <c r="C14">
        <f t="shared" ref="C14:C17" si="0">VLOOKUP(B14,$A$1:$E$9,4,)</f>
        <v>12</v>
      </c>
      <c r="D14">
        <f t="shared" ref="D14:D16" si="1">VLOOKUP(B14,$A$1:$E$9,5,)</f>
        <v>4</v>
      </c>
    </row>
    <row r="15" spans="1:5" x14ac:dyDescent="0.25">
      <c r="B15" t="s">
        <v>4</v>
      </c>
      <c r="C15">
        <f t="shared" si="0"/>
        <v>22.5</v>
      </c>
      <c r="D15">
        <f t="shared" si="1"/>
        <v>7.5</v>
      </c>
    </row>
    <row r="16" spans="1:5" x14ac:dyDescent="0.25">
      <c r="B16" t="s">
        <v>9</v>
      </c>
      <c r="C16">
        <f t="shared" si="0"/>
        <v>14.25</v>
      </c>
      <c r="D16">
        <f t="shared" si="1"/>
        <v>4.75</v>
      </c>
    </row>
    <row r="17" spans="3:4" x14ac:dyDescent="0.25">
      <c r="C17">
        <f>SUM(C13:C16)</f>
        <v>60</v>
      </c>
      <c r="D17">
        <f>SUM(D13:D16)</f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919D-2DBE-49F2-AA14-6E3A7FDF3263}">
  <dimension ref="A1:C11"/>
  <sheetViews>
    <sheetView workbookViewId="0">
      <selection activeCell="F8" sqref="F8:F9"/>
    </sheetView>
  </sheetViews>
  <sheetFormatPr defaultRowHeight="15" x14ac:dyDescent="0.25"/>
  <sheetData>
    <row r="1" spans="1:3" x14ac:dyDescent="0.25">
      <c r="A1" t="s">
        <v>0</v>
      </c>
      <c r="B1" t="s">
        <v>19</v>
      </c>
      <c r="C1" t="s">
        <v>20</v>
      </c>
    </row>
    <row r="2" spans="1:3" x14ac:dyDescent="0.25">
      <c r="A2">
        <v>1</v>
      </c>
      <c r="B2" s="1">
        <v>5.25</v>
      </c>
      <c r="C2" s="1">
        <v>1.75</v>
      </c>
    </row>
    <row r="3" spans="1:3" x14ac:dyDescent="0.25">
      <c r="A3">
        <v>2</v>
      </c>
      <c r="B3" s="1">
        <v>22.5</v>
      </c>
      <c r="C3" s="1">
        <v>7.5</v>
      </c>
    </row>
    <row r="4" spans="1:3" x14ac:dyDescent="0.25">
      <c r="A4">
        <v>3</v>
      </c>
      <c r="B4" s="1">
        <v>12</v>
      </c>
      <c r="C4" s="1">
        <v>4</v>
      </c>
    </row>
    <row r="5" spans="1:3" x14ac:dyDescent="0.25">
      <c r="A5">
        <v>4</v>
      </c>
      <c r="B5" s="1">
        <v>6</v>
      </c>
      <c r="C5" s="1">
        <v>3</v>
      </c>
    </row>
    <row r="6" spans="1:3" x14ac:dyDescent="0.25">
      <c r="A6">
        <v>5</v>
      </c>
      <c r="B6" s="1">
        <v>15.75</v>
      </c>
      <c r="C6" s="1">
        <v>5.25</v>
      </c>
    </row>
    <row r="7" spans="1:3" x14ac:dyDescent="0.25">
      <c r="A7">
        <v>6</v>
      </c>
      <c r="B7" s="1">
        <v>11.25</v>
      </c>
      <c r="C7" s="1">
        <v>3.75</v>
      </c>
    </row>
    <row r="8" spans="1:3" x14ac:dyDescent="0.25">
      <c r="A8">
        <v>7</v>
      </c>
      <c r="B8" s="1">
        <v>14.25</v>
      </c>
      <c r="C8" s="1">
        <v>4.75</v>
      </c>
    </row>
    <row r="9" spans="1:3" x14ac:dyDescent="0.25">
      <c r="A9">
        <v>8</v>
      </c>
      <c r="B9" s="2">
        <v>5.25</v>
      </c>
      <c r="C9" s="2">
        <v>1.75</v>
      </c>
    </row>
    <row r="10" spans="1:3" x14ac:dyDescent="0.25">
      <c r="A10">
        <v>9</v>
      </c>
      <c r="B10" s="2">
        <v>22.5</v>
      </c>
      <c r="C10" s="2">
        <v>7.5</v>
      </c>
    </row>
    <row r="11" spans="1:3" x14ac:dyDescent="0.25">
      <c r="A11">
        <v>10</v>
      </c>
      <c r="B11" s="2">
        <v>12</v>
      </c>
      <c r="C1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capacity</vt:lpstr>
      <vt:lpstr>coor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Anh Tuấn Nguyễn</cp:lastModifiedBy>
  <dcterms:created xsi:type="dcterms:W3CDTF">2015-06-05T18:17:20Z</dcterms:created>
  <dcterms:modified xsi:type="dcterms:W3CDTF">2024-04-15T16:17:51Z</dcterms:modified>
</cp:coreProperties>
</file>