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tudy\ml\course\Applied artificial intelligence\6\"/>
    </mc:Choice>
  </mc:AlternateContent>
  <xr:revisionPtr revIDLastSave="0" documentId="13_ncr:1_{E2026BAA-F701-4F55-9433-72DD5377FB42}" xr6:coauthVersionLast="47" xr6:coauthVersionMax="47" xr10:uidLastSave="{00000000-0000-0000-0000-000000000000}"/>
  <bookViews>
    <workbookView xWindow="16950" yWindow="2145" windowWidth="21600" windowHeight="11325" xr2:uid="{00000000-000D-0000-FFFF-FFFF00000000}"/>
  </bookViews>
  <sheets>
    <sheet name="RetinaNet" sheetId="1" r:id="rId1"/>
    <sheet name="Лист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0" i="3" l="1"/>
  <c r="L42" i="3"/>
  <c r="D40" i="3"/>
  <c r="L40" i="1"/>
  <c r="L42" i="1" s="1"/>
  <c r="D40" i="1"/>
  <c r="D42" i="1" s="1"/>
  <c r="L41" i="3"/>
  <c r="L41" i="1"/>
  <c r="D41" i="1"/>
  <c r="O27" i="3"/>
  <c r="G27" i="3"/>
  <c r="M21" i="3"/>
  <c r="E21" i="3"/>
  <c r="M19" i="3"/>
  <c r="E19" i="3"/>
  <c r="M17" i="3"/>
  <c r="E17" i="3"/>
  <c r="M15" i="3"/>
  <c r="E15" i="3"/>
  <c r="M13" i="3"/>
  <c r="E13" i="3"/>
  <c r="M11" i="3"/>
  <c r="E11" i="3"/>
  <c r="M9" i="3"/>
  <c r="E9" i="3"/>
  <c r="M7" i="3"/>
  <c r="E7" i="3"/>
  <c r="M5" i="3"/>
  <c r="E5" i="3"/>
  <c r="M3" i="3"/>
  <c r="E3" i="3"/>
  <c r="O36" i="1"/>
  <c r="G36" i="1"/>
  <c r="O27" i="1"/>
  <c r="M21" i="1"/>
  <c r="M19" i="1"/>
  <c r="M17" i="1"/>
  <c r="M15" i="1"/>
  <c r="M13" i="1"/>
  <c r="M11" i="1"/>
  <c r="M9" i="1"/>
  <c r="M7" i="1"/>
  <c r="M5" i="1"/>
  <c r="M3" i="1"/>
  <c r="E21" i="1"/>
  <c r="E19" i="1"/>
  <c r="E17" i="1"/>
  <c r="E15" i="1"/>
  <c r="E13" i="1"/>
  <c r="E11" i="1"/>
  <c r="E9" i="1"/>
  <c r="E7" i="1"/>
  <c r="E5" i="1"/>
  <c r="E3" i="1"/>
  <c r="G27" i="1"/>
  <c r="O36" i="3" l="1"/>
  <c r="G36" i="3"/>
  <c r="D42" i="3" l="1"/>
  <c r="D41" i="3"/>
</calcChain>
</file>

<file path=xl/sharedStrings.xml><?xml version="1.0" encoding="utf-8"?>
<sst xmlns="http://schemas.openxmlformats.org/spreadsheetml/2006/main" count="118" uniqueCount="18">
  <si>
    <t>нашел</t>
  </si>
  <si>
    <t>всего человек</t>
  </si>
  <si>
    <t>рамок 5</t>
  </si>
  <si>
    <t>рамок 6</t>
  </si>
  <si>
    <t>или 4</t>
  </si>
  <si>
    <t>TP (True Positive) — объект классифицирован правильно (т.е. мнение классификатора и эксперта совпало);</t>
  </si>
  <si>
    <t>TN (True Negative) — так как объектов много (не только людей), считать этот параметр всегда равным 0;</t>
  </si>
  <si>
    <t>FP (False Positive) — классификатор говорит, что выделенный объект является человеком, эксперт говорит, что нет;</t>
  </si>
  <si>
    <t>FN (False Negative) — эксперт видит человека, классификатор - нет.</t>
  </si>
  <si>
    <t>неправильно класс</t>
  </si>
  <si>
    <t>возможно 1</t>
  </si>
  <si>
    <t>precision</t>
  </si>
  <si>
    <t>recall</t>
  </si>
  <si>
    <t>tp</t>
  </si>
  <si>
    <t>fp</t>
  </si>
  <si>
    <t>fn</t>
  </si>
  <si>
    <t>tn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</si>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</sst>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1" fillId="2" borderId="1" xfId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3" borderId="0" xfId="0" applyFill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A16" workbookViewId="0">
      <selection activeCell="F43" sqref="F43"/>
    </sheetView>
  </sheetViews>
  <sheetFormatPr defaultRowHeight="15" x14ac:dyDescent="0.25"/>
  <sheetData>
    <row r="1" spans="1:13" x14ac:dyDescent="0.25">
      <c r="A1" s="5">
        <v>50</v>
      </c>
      <c r="B1" s="6"/>
      <c r="C1" s="6"/>
      <c r="D1" s="7"/>
      <c r="I1" s="5">
        <v>80</v>
      </c>
      <c r="J1" s="6"/>
      <c r="K1" s="6"/>
      <c r="L1" s="7"/>
    </row>
    <row r="2" spans="1:13" x14ac:dyDescent="0.25">
      <c r="A2" s="3">
        <v>1</v>
      </c>
      <c r="B2" s="4">
        <v>4</v>
      </c>
      <c r="C2" s="2" t="s">
        <v>0</v>
      </c>
      <c r="D2" s="2"/>
      <c r="E2" t="s">
        <v>2</v>
      </c>
      <c r="I2" s="3">
        <v>1</v>
      </c>
      <c r="J2" s="4">
        <v>4</v>
      </c>
      <c r="K2" s="2" t="s">
        <v>0</v>
      </c>
      <c r="L2" s="2"/>
    </row>
    <row r="3" spans="1:13" x14ac:dyDescent="0.25">
      <c r="A3" s="3"/>
      <c r="B3" s="4">
        <v>4</v>
      </c>
      <c r="C3" s="2" t="s">
        <v>1</v>
      </c>
      <c r="D3" s="2"/>
      <c r="E3">
        <f>B3-B2</f>
        <v>0</v>
      </c>
      <c r="I3" s="3"/>
      <c r="J3" s="4">
        <v>4</v>
      </c>
      <c r="K3" s="2" t="s">
        <v>1</v>
      </c>
      <c r="L3" s="2"/>
      <c r="M3">
        <f>J3-J2</f>
        <v>0</v>
      </c>
    </row>
    <row r="4" spans="1:13" x14ac:dyDescent="0.25">
      <c r="A4" s="3">
        <v>2</v>
      </c>
      <c r="B4" s="4">
        <v>5</v>
      </c>
      <c r="C4" s="2" t="s">
        <v>0</v>
      </c>
      <c r="D4" s="2"/>
      <c r="E4" t="s">
        <v>3</v>
      </c>
      <c r="I4" s="3">
        <v>2</v>
      </c>
      <c r="J4" s="4">
        <v>1</v>
      </c>
      <c r="K4" s="2" t="s">
        <v>0</v>
      </c>
      <c r="L4" s="2"/>
    </row>
    <row r="5" spans="1:13" x14ac:dyDescent="0.25">
      <c r="A5" s="3"/>
      <c r="B5" s="4">
        <v>5</v>
      </c>
      <c r="C5" s="2" t="s">
        <v>1</v>
      </c>
      <c r="D5" s="2"/>
      <c r="E5">
        <f>B5-B4</f>
        <v>0</v>
      </c>
      <c r="I5" s="3"/>
      <c r="J5" s="4">
        <v>5</v>
      </c>
      <c r="K5" s="2" t="s">
        <v>1</v>
      </c>
      <c r="L5" s="2"/>
      <c r="M5">
        <f>J5-J4</f>
        <v>4</v>
      </c>
    </row>
    <row r="6" spans="1:13" x14ac:dyDescent="0.25">
      <c r="A6" s="3">
        <v>3</v>
      </c>
      <c r="B6" s="4">
        <v>5</v>
      </c>
      <c r="C6" s="2" t="s">
        <v>0</v>
      </c>
      <c r="D6" s="2"/>
      <c r="I6" s="3">
        <v>3</v>
      </c>
      <c r="J6" s="4">
        <v>2</v>
      </c>
      <c r="K6" s="2" t="s">
        <v>0</v>
      </c>
      <c r="L6" s="2"/>
    </row>
    <row r="7" spans="1:13" x14ac:dyDescent="0.25">
      <c r="A7" s="3"/>
      <c r="B7" s="4">
        <v>7</v>
      </c>
      <c r="C7" s="2" t="s">
        <v>1</v>
      </c>
      <c r="D7" s="2"/>
      <c r="E7">
        <f>B7-B6</f>
        <v>2</v>
      </c>
      <c r="I7" s="3"/>
      <c r="J7" s="4">
        <v>7</v>
      </c>
      <c r="K7" s="2" t="s">
        <v>1</v>
      </c>
      <c r="L7" s="2"/>
      <c r="M7">
        <f>J7-J6</f>
        <v>5</v>
      </c>
    </row>
    <row r="8" spans="1:13" x14ac:dyDescent="0.25">
      <c r="A8" s="3">
        <v>4</v>
      </c>
      <c r="B8" s="4">
        <v>4</v>
      </c>
      <c r="C8" s="2" t="s">
        <v>0</v>
      </c>
      <c r="D8" s="2"/>
      <c r="I8" s="3">
        <v>4</v>
      </c>
      <c r="J8" s="4">
        <v>2</v>
      </c>
      <c r="K8" s="2" t="s">
        <v>0</v>
      </c>
      <c r="L8" s="2"/>
    </row>
    <row r="9" spans="1:13" x14ac:dyDescent="0.25">
      <c r="A9" s="3"/>
      <c r="B9" s="4">
        <v>4</v>
      </c>
      <c r="C9" s="2" t="s">
        <v>1</v>
      </c>
      <c r="D9" s="2"/>
      <c r="E9">
        <f>B9-B8</f>
        <v>0</v>
      </c>
      <c r="I9" s="3"/>
      <c r="J9" s="4">
        <v>4</v>
      </c>
      <c r="K9" s="2" t="s">
        <v>1</v>
      </c>
      <c r="L9" s="2"/>
      <c r="M9">
        <f>J9-J8</f>
        <v>2</v>
      </c>
    </row>
    <row r="10" spans="1:13" x14ac:dyDescent="0.25">
      <c r="A10" s="3">
        <v>5</v>
      </c>
      <c r="B10" s="4">
        <v>5</v>
      </c>
      <c r="C10" s="2" t="s">
        <v>0</v>
      </c>
      <c r="D10" s="2"/>
      <c r="I10" s="3">
        <v>5</v>
      </c>
      <c r="J10" s="4">
        <v>3</v>
      </c>
      <c r="K10" s="2" t="s">
        <v>0</v>
      </c>
      <c r="L10" s="2"/>
    </row>
    <row r="11" spans="1:13" x14ac:dyDescent="0.25">
      <c r="A11" s="3"/>
      <c r="B11" s="4">
        <v>5</v>
      </c>
      <c r="C11" s="2" t="s">
        <v>1</v>
      </c>
      <c r="D11" s="2"/>
      <c r="E11">
        <f>B11-B10</f>
        <v>0</v>
      </c>
      <c r="I11" s="3"/>
      <c r="J11" s="4">
        <v>5</v>
      </c>
      <c r="K11" s="2" t="s">
        <v>1</v>
      </c>
      <c r="L11" s="2"/>
      <c r="M11">
        <f>J11-J10</f>
        <v>2</v>
      </c>
    </row>
    <row r="12" spans="1:13" x14ac:dyDescent="0.25">
      <c r="A12" s="3">
        <v>6</v>
      </c>
      <c r="B12" s="4">
        <v>6</v>
      </c>
      <c r="C12" s="2" t="s">
        <v>0</v>
      </c>
      <c r="D12" s="2"/>
      <c r="I12" s="3">
        <v>6</v>
      </c>
      <c r="J12" s="4">
        <v>6</v>
      </c>
      <c r="K12" s="2" t="s">
        <v>0</v>
      </c>
      <c r="L12" s="2"/>
    </row>
    <row r="13" spans="1:13" x14ac:dyDescent="0.25">
      <c r="A13" s="3"/>
      <c r="B13" s="4">
        <v>6</v>
      </c>
      <c r="C13" s="2" t="s">
        <v>1</v>
      </c>
      <c r="D13" s="2"/>
      <c r="E13">
        <f>B13-B12</f>
        <v>0</v>
      </c>
      <c r="I13" s="3"/>
      <c r="J13" s="4">
        <v>6</v>
      </c>
      <c r="K13" s="2" t="s">
        <v>1</v>
      </c>
      <c r="L13" s="2"/>
      <c r="M13">
        <f>J13-J12</f>
        <v>0</v>
      </c>
    </row>
    <row r="14" spans="1:13" x14ac:dyDescent="0.25">
      <c r="A14" s="3">
        <v>7</v>
      </c>
      <c r="B14" s="4">
        <v>6</v>
      </c>
      <c r="C14" s="2" t="s">
        <v>0</v>
      </c>
      <c r="D14" s="2"/>
      <c r="I14" s="3">
        <v>7</v>
      </c>
      <c r="J14" s="4">
        <v>6</v>
      </c>
      <c r="K14" s="2" t="s">
        <v>0</v>
      </c>
      <c r="L14" s="2"/>
    </row>
    <row r="15" spans="1:13" x14ac:dyDescent="0.25">
      <c r="A15" s="3"/>
      <c r="B15" s="4">
        <v>7</v>
      </c>
      <c r="C15" s="2" t="s">
        <v>1</v>
      </c>
      <c r="D15" s="2"/>
      <c r="E15">
        <f>B15-B14</f>
        <v>1</v>
      </c>
      <c r="I15" s="3"/>
      <c r="J15" s="4">
        <v>7</v>
      </c>
      <c r="K15" s="2" t="s">
        <v>1</v>
      </c>
      <c r="L15" s="2"/>
      <c r="M15">
        <f>J15-J14</f>
        <v>1</v>
      </c>
    </row>
    <row r="16" spans="1:13" x14ac:dyDescent="0.25">
      <c r="A16" s="3">
        <v>8</v>
      </c>
      <c r="B16" s="4">
        <v>4</v>
      </c>
      <c r="C16" s="2" t="s">
        <v>0</v>
      </c>
      <c r="D16" s="2"/>
      <c r="I16" s="3">
        <v>8</v>
      </c>
      <c r="J16" s="4">
        <v>4</v>
      </c>
      <c r="K16" s="2" t="s">
        <v>0</v>
      </c>
      <c r="L16" s="2"/>
    </row>
    <row r="17" spans="1:15" x14ac:dyDescent="0.25">
      <c r="A17" s="3"/>
      <c r="B17" s="4">
        <v>4</v>
      </c>
      <c r="C17" s="2" t="s">
        <v>1</v>
      </c>
      <c r="D17" s="2"/>
      <c r="E17">
        <f>B17-B16</f>
        <v>0</v>
      </c>
      <c r="I17" s="3"/>
      <c r="J17" s="4">
        <v>4</v>
      </c>
      <c r="K17" s="2" t="s">
        <v>1</v>
      </c>
      <c r="L17" s="2"/>
      <c r="M17">
        <f>J17-J16</f>
        <v>0</v>
      </c>
    </row>
    <row r="18" spans="1:15" x14ac:dyDescent="0.25">
      <c r="A18" s="3">
        <v>9</v>
      </c>
      <c r="B18" s="4">
        <v>5</v>
      </c>
      <c r="C18" s="2" t="s">
        <v>0</v>
      </c>
      <c r="D18" s="2"/>
      <c r="I18" s="3">
        <v>9</v>
      </c>
      <c r="J18" s="4">
        <v>5</v>
      </c>
      <c r="K18" s="2" t="s">
        <v>0</v>
      </c>
      <c r="L18" s="2"/>
    </row>
    <row r="19" spans="1:15" x14ac:dyDescent="0.25">
      <c r="A19" s="3"/>
      <c r="B19" s="4">
        <v>5</v>
      </c>
      <c r="C19" s="2" t="s">
        <v>1</v>
      </c>
      <c r="D19" s="2"/>
      <c r="E19">
        <f>B19-B18</f>
        <v>0</v>
      </c>
      <c r="I19" s="3"/>
      <c r="J19" s="4">
        <v>5</v>
      </c>
      <c r="K19" s="2" t="s">
        <v>1</v>
      </c>
      <c r="L19" s="2"/>
      <c r="M19">
        <f>J19-J18</f>
        <v>0</v>
      </c>
    </row>
    <row r="20" spans="1:15" x14ac:dyDescent="0.25">
      <c r="A20" s="3">
        <v>10</v>
      </c>
      <c r="B20" s="4">
        <v>5</v>
      </c>
      <c r="C20" s="2" t="s">
        <v>0</v>
      </c>
      <c r="D20" s="2"/>
      <c r="E20" t="s">
        <v>4</v>
      </c>
      <c r="I20" s="3">
        <v>10</v>
      </c>
      <c r="J20" s="4">
        <v>3</v>
      </c>
      <c r="K20" s="2" t="s">
        <v>0</v>
      </c>
      <c r="L20" s="2"/>
    </row>
    <row r="21" spans="1:15" x14ac:dyDescent="0.25">
      <c r="A21" s="3"/>
      <c r="B21" s="4">
        <v>6</v>
      </c>
      <c r="C21" s="2" t="s">
        <v>1</v>
      </c>
      <c r="D21" s="2"/>
      <c r="E21">
        <f>B21-B20</f>
        <v>1</v>
      </c>
      <c r="I21" s="3"/>
      <c r="J21" s="4">
        <v>6</v>
      </c>
      <c r="K21" s="2" t="s">
        <v>1</v>
      </c>
      <c r="L21" s="2"/>
      <c r="M21">
        <f>J21-J20</f>
        <v>3</v>
      </c>
    </row>
    <row r="24" spans="1:15" x14ac:dyDescent="0.25">
      <c r="C24" s="10" t="s">
        <v>13</v>
      </c>
      <c r="D24" s="10" t="s">
        <v>14</v>
      </c>
    </row>
    <row r="25" spans="1:15" x14ac:dyDescent="0.25">
      <c r="C25" s="10" t="s">
        <v>15</v>
      </c>
      <c r="D25" s="10" t="s">
        <v>16</v>
      </c>
    </row>
    <row r="27" spans="1:15" x14ac:dyDescent="0.25">
      <c r="A27" s="9" t="s">
        <v>5</v>
      </c>
      <c r="B27" s="9"/>
      <c r="C27" s="9"/>
      <c r="D27" s="9"/>
      <c r="E27" s="9"/>
      <c r="F27" s="9"/>
      <c r="G27" s="1">
        <f>SUM(B2,B4,B6,B8,B10,B12,B14,B16,B18,B20)</f>
        <v>49</v>
      </c>
      <c r="I27" s="9" t="s">
        <v>5</v>
      </c>
      <c r="J27" s="9"/>
      <c r="K27" s="9"/>
      <c r="L27" s="9"/>
      <c r="M27" s="9"/>
      <c r="N27" s="9"/>
      <c r="O27" s="1">
        <f>SUM(J2,J4,J6,J8,J10,J12,J14,J16,J18,J20)</f>
        <v>36</v>
      </c>
    </row>
    <row r="28" spans="1:15" x14ac:dyDescent="0.25">
      <c r="A28" s="9"/>
      <c r="B28" s="9"/>
      <c r="C28" s="9"/>
      <c r="D28" s="9"/>
      <c r="E28" s="9"/>
      <c r="F28" s="9"/>
      <c r="G28" s="1"/>
      <c r="I28" s="9"/>
      <c r="J28" s="9"/>
      <c r="K28" s="9"/>
      <c r="L28" s="9"/>
      <c r="M28" s="9"/>
      <c r="N28" s="9"/>
      <c r="O28" s="1"/>
    </row>
    <row r="29" spans="1:15" x14ac:dyDescent="0.25">
      <c r="A29" s="9"/>
      <c r="B29" s="9"/>
      <c r="C29" s="9"/>
      <c r="D29" s="9"/>
      <c r="E29" s="9"/>
      <c r="F29" s="9"/>
      <c r="G29" s="1"/>
      <c r="I29" s="9"/>
      <c r="J29" s="9"/>
      <c r="K29" s="9"/>
      <c r="L29" s="9"/>
      <c r="M29" s="9"/>
      <c r="N29" s="9"/>
      <c r="O29" s="1"/>
    </row>
    <row r="30" spans="1:15" x14ac:dyDescent="0.25">
      <c r="A30" s="9" t="s">
        <v>6</v>
      </c>
      <c r="B30" s="9"/>
      <c r="C30" s="9"/>
      <c r="D30" s="9"/>
      <c r="E30" s="9"/>
      <c r="F30" s="9"/>
      <c r="G30" s="1">
        <v>0</v>
      </c>
      <c r="I30" s="9" t="s">
        <v>6</v>
      </c>
      <c r="J30" s="9"/>
      <c r="K30" s="9"/>
      <c r="L30" s="9"/>
      <c r="M30" s="9"/>
      <c r="N30" s="9"/>
      <c r="O30" s="1">
        <v>0</v>
      </c>
    </row>
    <row r="31" spans="1:15" x14ac:dyDescent="0.25">
      <c r="A31" s="9"/>
      <c r="B31" s="9"/>
      <c r="C31" s="9"/>
      <c r="D31" s="9"/>
      <c r="E31" s="9"/>
      <c r="F31" s="9"/>
      <c r="G31" s="1"/>
      <c r="I31" s="9"/>
      <c r="J31" s="9"/>
      <c r="K31" s="9"/>
      <c r="L31" s="9"/>
      <c r="M31" s="9"/>
      <c r="N31" s="9"/>
      <c r="O31" s="1"/>
    </row>
    <row r="32" spans="1:15" x14ac:dyDescent="0.25">
      <c r="A32" s="9"/>
      <c r="B32" s="9"/>
      <c r="C32" s="9"/>
      <c r="D32" s="9"/>
      <c r="E32" s="9"/>
      <c r="F32" s="9"/>
      <c r="G32" s="1"/>
      <c r="I32" s="9"/>
      <c r="J32" s="9"/>
      <c r="K32" s="9"/>
      <c r="L32" s="9"/>
      <c r="M32" s="9"/>
      <c r="N32" s="9"/>
      <c r="O32" s="1"/>
    </row>
    <row r="33" spans="1:15" x14ac:dyDescent="0.25">
      <c r="A33" s="9" t="s">
        <v>7</v>
      </c>
      <c r="B33" s="9"/>
      <c r="C33" s="9"/>
      <c r="D33" s="9"/>
      <c r="E33" s="9"/>
      <c r="F33" s="9"/>
      <c r="G33" s="1">
        <v>2</v>
      </c>
      <c r="I33" s="9" t="s">
        <v>7</v>
      </c>
      <c r="J33" s="9"/>
      <c r="K33" s="9"/>
      <c r="L33" s="9"/>
      <c r="M33" s="9"/>
      <c r="N33" s="9"/>
      <c r="O33" s="1">
        <v>0</v>
      </c>
    </row>
    <row r="34" spans="1:15" x14ac:dyDescent="0.25">
      <c r="A34" s="9"/>
      <c r="B34" s="9"/>
      <c r="C34" s="9"/>
      <c r="D34" s="9"/>
      <c r="E34" s="9"/>
      <c r="F34" s="9"/>
      <c r="G34" s="1"/>
      <c r="I34" s="9"/>
      <c r="J34" s="9"/>
      <c r="K34" s="9"/>
      <c r="L34" s="9"/>
      <c r="M34" s="9"/>
      <c r="N34" s="9"/>
      <c r="O34" s="1"/>
    </row>
    <row r="35" spans="1:15" x14ac:dyDescent="0.25">
      <c r="A35" s="9"/>
      <c r="B35" s="9"/>
      <c r="C35" s="9"/>
      <c r="D35" s="9"/>
      <c r="E35" s="9"/>
      <c r="F35" s="9"/>
      <c r="G35" s="1"/>
      <c r="I35" s="9"/>
      <c r="J35" s="9"/>
      <c r="K35" s="9"/>
      <c r="L35" s="9"/>
      <c r="M35" s="9"/>
      <c r="N35" s="9"/>
      <c r="O35" s="1"/>
    </row>
    <row r="36" spans="1:15" x14ac:dyDescent="0.25">
      <c r="A36" s="9" t="s">
        <v>8</v>
      </c>
      <c r="B36" s="9"/>
      <c r="C36" s="9"/>
      <c r="D36" s="9"/>
      <c r="E36" s="9"/>
      <c r="F36" s="9"/>
      <c r="G36" s="1">
        <f>SUM(E3,E5,E7,E9,E11,E13,E15,E17,E19,E21)</f>
        <v>4</v>
      </c>
      <c r="I36" s="9" t="s">
        <v>8</v>
      </c>
      <c r="J36" s="9"/>
      <c r="K36" s="9"/>
      <c r="L36" s="9"/>
      <c r="M36" s="9"/>
      <c r="N36" s="9"/>
      <c r="O36" s="1">
        <f>SUM(M3,M5,M7,M9,M11,M13,M15,M17,M19,M21)</f>
        <v>17</v>
      </c>
    </row>
    <row r="37" spans="1:15" x14ac:dyDescent="0.25">
      <c r="A37" s="9"/>
      <c r="B37" s="9"/>
      <c r="C37" s="9"/>
      <c r="D37" s="9"/>
      <c r="E37" s="9"/>
      <c r="F37" s="9"/>
      <c r="G37" s="1"/>
      <c r="I37" s="9"/>
      <c r="J37" s="9"/>
      <c r="K37" s="9"/>
      <c r="L37" s="9"/>
      <c r="M37" s="9"/>
      <c r="N37" s="9"/>
      <c r="O37" s="1"/>
    </row>
    <row r="38" spans="1:15" x14ac:dyDescent="0.25">
      <c r="A38" s="9"/>
      <c r="B38" s="9"/>
      <c r="C38" s="9"/>
      <c r="D38" s="9"/>
      <c r="E38" s="9"/>
      <c r="F38" s="9"/>
      <c r="G38" s="1"/>
      <c r="I38" s="9"/>
      <c r="J38" s="9"/>
      <c r="K38" s="9"/>
      <c r="L38" s="9"/>
      <c r="M38" s="9"/>
      <c r="N38" s="9"/>
      <c r="O38" s="1"/>
    </row>
    <row r="40" spans="1:15" x14ac:dyDescent="0.25">
      <c r="A40" s="1" t="s">
        <v>11</v>
      </c>
      <c r="B40" s="1"/>
      <c r="C40" s="1"/>
      <c r="D40">
        <f>G27/(G27+G33)</f>
        <v>0.96078431372549022</v>
      </c>
      <c r="I40" s="1" t="s">
        <v>11</v>
      </c>
      <c r="J40" s="1"/>
      <c r="K40" s="1"/>
      <c r="L40">
        <f>O27/(O27+O33)</f>
        <v>1</v>
      </c>
    </row>
    <row r="41" spans="1:15" x14ac:dyDescent="0.25">
      <c r="A41" s="1" t="s">
        <v>12</v>
      </c>
      <c r="B41" s="1"/>
      <c r="C41" s="1"/>
      <c r="D41">
        <f>G27/(G27+G36)</f>
        <v>0.92452830188679247</v>
      </c>
      <c r="I41" s="1" t="s">
        <v>12</v>
      </c>
      <c r="J41" s="1"/>
      <c r="K41" s="1"/>
      <c r="L41">
        <f>O27/(O27+O36)</f>
        <v>0.67924528301886788</v>
      </c>
    </row>
    <row r="42" spans="1:15" x14ac:dyDescent="0.25">
      <c r="A42" s="1" t="s">
        <v>17</v>
      </c>
      <c r="B42" s="1"/>
      <c r="C42" s="1"/>
      <c r="D42">
        <f>2*(D40*D41)/(D40+D41)</f>
        <v>0.94230769230769229</v>
      </c>
      <c r="I42" s="1" t="s">
        <v>17</v>
      </c>
      <c r="J42" s="1"/>
      <c r="K42" s="1"/>
      <c r="L42">
        <f>2*(L40*L41)/(L40+L41)</f>
        <v>0.8089887640449438</v>
      </c>
    </row>
  </sheetData>
  <mergeCells count="84">
    <mergeCell ref="A40:C40"/>
    <mergeCell ref="A41:C41"/>
    <mergeCell ref="A42:C42"/>
    <mergeCell ref="I40:K40"/>
    <mergeCell ref="I41:K41"/>
    <mergeCell ref="I42:K42"/>
    <mergeCell ref="A36:F38"/>
    <mergeCell ref="G36:G38"/>
    <mergeCell ref="I27:N29"/>
    <mergeCell ref="O27:O29"/>
    <mergeCell ref="I30:N32"/>
    <mergeCell ref="O30:O32"/>
    <mergeCell ref="I33:N35"/>
    <mergeCell ref="O33:O35"/>
    <mergeCell ref="I36:N38"/>
    <mergeCell ref="O36:O38"/>
    <mergeCell ref="A27:F29"/>
    <mergeCell ref="G27:G29"/>
    <mergeCell ref="A30:F32"/>
    <mergeCell ref="G30:G32"/>
    <mergeCell ref="A33:F35"/>
    <mergeCell ref="G33:G35"/>
    <mergeCell ref="I18:I19"/>
    <mergeCell ref="K18:L18"/>
    <mergeCell ref="K19:L19"/>
    <mergeCell ref="I20:I21"/>
    <mergeCell ref="K20:L20"/>
    <mergeCell ref="K21:L21"/>
    <mergeCell ref="I14:I15"/>
    <mergeCell ref="K14:L14"/>
    <mergeCell ref="K15:L15"/>
    <mergeCell ref="I16:I17"/>
    <mergeCell ref="K16:L16"/>
    <mergeCell ref="K17:L17"/>
    <mergeCell ref="I10:I11"/>
    <mergeCell ref="K10:L10"/>
    <mergeCell ref="K11:L11"/>
    <mergeCell ref="I12:I13"/>
    <mergeCell ref="K12:L12"/>
    <mergeCell ref="K13:L13"/>
    <mergeCell ref="I6:I7"/>
    <mergeCell ref="K6:L6"/>
    <mergeCell ref="K7:L7"/>
    <mergeCell ref="I8:I9"/>
    <mergeCell ref="K8:L8"/>
    <mergeCell ref="K9:L9"/>
    <mergeCell ref="C21:D21"/>
    <mergeCell ref="A1:D1"/>
    <mergeCell ref="I1:L1"/>
    <mergeCell ref="I2:I3"/>
    <mergeCell ref="K2:L2"/>
    <mergeCell ref="K3:L3"/>
    <mergeCell ref="I4:I5"/>
    <mergeCell ref="K4:L4"/>
    <mergeCell ref="K5:L5"/>
    <mergeCell ref="C15:D15"/>
    <mergeCell ref="C16:D16"/>
    <mergeCell ref="C17:D17"/>
    <mergeCell ref="C18:D18"/>
    <mergeCell ref="C19:D19"/>
    <mergeCell ref="C20:D20"/>
    <mergeCell ref="A18:A19"/>
    <mergeCell ref="A20:A21"/>
    <mergeCell ref="C7:D7"/>
    <mergeCell ref="C8:D8"/>
    <mergeCell ref="C9:D9"/>
    <mergeCell ref="C10:D10"/>
    <mergeCell ref="C11:D11"/>
    <mergeCell ref="C12:D12"/>
    <mergeCell ref="C13:D13"/>
    <mergeCell ref="C14:D14"/>
    <mergeCell ref="A6:A7"/>
    <mergeCell ref="A8:A9"/>
    <mergeCell ref="A10:A11"/>
    <mergeCell ref="A12:A13"/>
    <mergeCell ref="A14:A15"/>
    <mergeCell ref="A16:A17"/>
    <mergeCell ref="C2:D2"/>
    <mergeCell ref="A2:A3"/>
    <mergeCell ref="C3:D3"/>
    <mergeCell ref="C5:D5"/>
    <mergeCell ref="C6:D6"/>
    <mergeCell ref="A4:A5"/>
    <mergeCell ref="C4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C77B-E4E2-4E1A-8807-0D06E46291A1}">
  <dimension ref="A1:O42"/>
  <sheetViews>
    <sheetView topLeftCell="A13" workbookViewId="0">
      <selection activeCell="L42" sqref="L42"/>
    </sheetView>
  </sheetViews>
  <sheetFormatPr defaultRowHeight="15" x14ac:dyDescent="0.25"/>
  <cols>
    <col min="6" max="6" width="9.28515625" customWidth="1"/>
  </cols>
  <sheetData>
    <row r="1" spans="1:14" x14ac:dyDescent="0.25">
      <c r="A1" s="5">
        <v>50</v>
      </c>
      <c r="B1" s="6"/>
      <c r="C1" s="6"/>
      <c r="D1" s="7"/>
      <c r="F1" s="8" t="s">
        <v>9</v>
      </c>
      <c r="I1" s="5">
        <v>80</v>
      </c>
      <c r="J1" s="6"/>
      <c r="K1" s="6"/>
      <c r="L1" s="7"/>
      <c r="N1" s="8" t="s">
        <v>9</v>
      </c>
    </row>
    <row r="2" spans="1:14" x14ac:dyDescent="0.25">
      <c r="A2" s="3">
        <v>1</v>
      </c>
      <c r="B2" s="4">
        <v>4</v>
      </c>
      <c r="C2" s="2" t="s">
        <v>0</v>
      </c>
      <c r="D2" s="2"/>
      <c r="I2" s="3">
        <v>1</v>
      </c>
      <c r="J2" s="4">
        <v>4</v>
      </c>
      <c r="K2" s="2" t="s">
        <v>0</v>
      </c>
      <c r="L2" s="2"/>
    </row>
    <row r="3" spans="1:14" x14ac:dyDescent="0.25">
      <c r="A3" s="3"/>
      <c r="B3" s="4">
        <v>4</v>
      </c>
      <c r="C3" s="2" t="s">
        <v>1</v>
      </c>
      <c r="D3" s="2"/>
      <c r="E3">
        <f>B3-B2</f>
        <v>0</v>
      </c>
      <c r="I3" s="3"/>
      <c r="J3" s="4">
        <v>4</v>
      </c>
      <c r="K3" s="2" t="s">
        <v>1</v>
      </c>
      <c r="L3" s="2"/>
      <c r="M3">
        <f>J3-J2</f>
        <v>0</v>
      </c>
    </row>
    <row r="4" spans="1:14" x14ac:dyDescent="0.25">
      <c r="A4" s="3">
        <v>2</v>
      </c>
      <c r="B4" s="4">
        <v>5</v>
      </c>
      <c r="C4" s="2" t="s">
        <v>0</v>
      </c>
      <c r="D4" s="2"/>
      <c r="I4" s="3">
        <v>2</v>
      </c>
      <c r="J4" s="4">
        <v>4</v>
      </c>
      <c r="K4" s="2" t="s">
        <v>0</v>
      </c>
      <c r="L4" s="2"/>
    </row>
    <row r="5" spans="1:14" x14ac:dyDescent="0.25">
      <c r="A5" s="3"/>
      <c r="B5" s="4">
        <v>5</v>
      </c>
      <c r="C5" s="2" t="s">
        <v>1</v>
      </c>
      <c r="D5" s="2"/>
      <c r="E5">
        <f>B5-B4</f>
        <v>0</v>
      </c>
      <c r="I5" s="3"/>
      <c r="J5" s="4">
        <v>5</v>
      </c>
      <c r="K5" s="2" t="s">
        <v>1</v>
      </c>
      <c r="L5" s="2"/>
      <c r="M5">
        <f>J5-J4</f>
        <v>1</v>
      </c>
    </row>
    <row r="6" spans="1:14" x14ac:dyDescent="0.25">
      <c r="A6" s="3">
        <v>3</v>
      </c>
      <c r="B6" s="4">
        <v>6</v>
      </c>
      <c r="C6" s="2" t="s">
        <v>0</v>
      </c>
      <c r="D6" s="2"/>
      <c r="F6" t="s">
        <v>10</v>
      </c>
      <c r="I6" s="3">
        <v>3</v>
      </c>
      <c r="J6" s="4">
        <v>5</v>
      </c>
      <c r="K6" s="2" t="s">
        <v>0</v>
      </c>
      <c r="L6" s="2"/>
    </row>
    <row r="7" spans="1:14" x14ac:dyDescent="0.25">
      <c r="A7" s="3"/>
      <c r="B7" s="4">
        <v>7</v>
      </c>
      <c r="C7" s="2" t="s">
        <v>1</v>
      </c>
      <c r="D7" s="2"/>
      <c r="E7">
        <f>B7-B6</f>
        <v>1</v>
      </c>
      <c r="I7" s="3"/>
      <c r="J7" s="4">
        <v>7</v>
      </c>
      <c r="K7" s="2" t="s">
        <v>1</v>
      </c>
      <c r="L7" s="2"/>
      <c r="M7">
        <f>J7-J6</f>
        <v>2</v>
      </c>
    </row>
    <row r="8" spans="1:14" x14ac:dyDescent="0.25">
      <c r="A8" s="3">
        <v>4</v>
      </c>
      <c r="B8" s="4">
        <v>4</v>
      </c>
      <c r="C8" s="2" t="s">
        <v>0</v>
      </c>
      <c r="D8" s="2"/>
      <c r="I8" s="3">
        <v>4</v>
      </c>
      <c r="J8" s="4">
        <v>3</v>
      </c>
      <c r="K8" s="2" t="s">
        <v>0</v>
      </c>
      <c r="L8" s="2"/>
    </row>
    <row r="9" spans="1:14" x14ac:dyDescent="0.25">
      <c r="A9" s="3"/>
      <c r="B9" s="4">
        <v>4</v>
      </c>
      <c r="C9" s="2" t="s">
        <v>1</v>
      </c>
      <c r="D9" s="2"/>
      <c r="E9">
        <f>B9-B8</f>
        <v>0</v>
      </c>
      <c r="I9" s="3"/>
      <c r="J9" s="4">
        <v>4</v>
      </c>
      <c r="K9" s="2" t="s">
        <v>1</v>
      </c>
      <c r="L9" s="2"/>
      <c r="M9">
        <f>J9-J8</f>
        <v>1</v>
      </c>
    </row>
    <row r="10" spans="1:14" x14ac:dyDescent="0.25">
      <c r="A10" s="3">
        <v>5</v>
      </c>
      <c r="B10" s="4">
        <v>5</v>
      </c>
      <c r="C10" s="2" t="s">
        <v>0</v>
      </c>
      <c r="D10" s="2"/>
      <c r="I10" s="3">
        <v>5</v>
      </c>
      <c r="J10" s="4">
        <v>5</v>
      </c>
      <c r="K10" s="2" t="s">
        <v>0</v>
      </c>
      <c r="L10" s="2"/>
    </row>
    <row r="11" spans="1:14" x14ac:dyDescent="0.25">
      <c r="A11" s="3"/>
      <c r="B11" s="4">
        <v>5</v>
      </c>
      <c r="C11" s="2" t="s">
        <v>1</v>
      </c>
      <c r="D11" s="2"/>
      <c r="E11">
        <f>B11-B10</f>
        <v>0</v>
      </c>
      <c r="I11" s="3"/>
      <c r="J11" s="4">
        <v>5</v>
      </c>
      <c r="K11" s="2" t="s">
        <v>1</v>
      </c>
      <c r="L11" s="2"/>
      <c r="M11">
        <f>J11-J10</f>
        <v>0</v>
      </c>
    </row>
    <row r="12" spans="1:14" x14ac:dyDescent="0.25">
      <c r="A12" s="3">
        <v>6</v>
      </c>
      <c r="B12" s="4">
        <v>6</v>
      </c>
      <c r="C12" s="2" t="s">
        <v>0</v>
      </c>
      <c r="D12" s="2"/>
      <c r="I12" s="3">
        <v>6</v>
      </c>
      <c r="J12" s="4">
        <v>6</v>
      </c>
      <c r="K12" s="2" t="s">
        <v>0</v>
      </c>
      <c r="L12" s="2"/>
    </row>
    <row r="13" spans="1:14" x14ac:dyDescent="0.25">
      <c r="A13" s="3"/>
      <c r="B13" s="4">
        <v>6</v>
      </c>
      <c r="C13" s="2" t="s">
        <v>1</v>
      </c>
      <c r="D13" s="2"/>
      <c r="E13">
        <f>B13-B12</f>
        <v>0</v>
      </c>
      <c r="I13" s="3"/>
      <c r="J13" s="4">
        <v>6</v>
      </c>
      <c r="K13" s="2" t="s">
        <v>1</v>
      </c>
      <c r="L13" s="2"/>
      <c r="M13">
        <f>J13-J12</f>
        <v>0</v>
      </c>
    </row>
    <row r="14" spans="1:14" x14ac:dyDescent="0.25">
      <c r="A14" s="3">
        <v>7</v>
      </c>
      <c r="B14" s="4">
        <v>6</v>
      </c>
      <c r="C14" s="2" t="s">
        <v>0</v>
      </c>
      <c r="D14" s="2"/>
      <c r="I14" s="3">
        <v>7</v>
      </c>
      <c r="J14" s="4">
        <v>6</v>
      </c>
      <c r="K14" s="2" t="s">
        <v>0</v>
      </c>
      <c r="L14" s="2"/>
    </row>
    <row r="15" spans="1:14" x14ac:dyDescent="0.25">
      <c r="A15" s="3"/>
      <c r="B15" s="4">
        <v>7</v>
      </c>
      <c r="C15" s="2" t="s">
        <v>1</v>
      </c>
      <c r="D15" s="2"/>
      <c r="E15">
        <f>B15-B14</f>
        <v>1</v>
      </c>
      <c r="I15" s="3"/>
      <c r="J15" s="4">
        <v>7</v>
      </c>
      <c r="K15" s="2" t="s">
        <v>1</v>
      </c>
      <c r="L15" s="2"/>
      <c r="M15">
        <f>J15-J14</f>
        <v>1</v>
      </c>
    </row>
    <row r="16" spans="1:14" x14ac:dyDescent="0.25">
      <c r="A16" s="3">
        <v>8</v>
      </c>
      <c r="B16" s="4">
        <v>4</v>
      </c>
      <c r="C16" s="2" t="s">
        <v>0</v>
      </c>
      <c r="D16" s="2"/>
      <c r="I16" s="3">
        <v>8</v>
      </c>
      <c r="J16" s="4">
        <v>4</v>
      </c>
      <c r="K16" s="2" t="s">
        <v>0</v>
      </c>
      <c r="L16" s="2"/>
    </row>
    <row r="17" spans="1:15" x14ac:dyDescent="0.25">
      <c r="A17" s="3"/>
      <c r="B17" s="4">
        <v>4</v>
      </c>
      <c r="C17" s="2" t="s">
        <v>1</v>
      </c>
      <c r="D17" s="2"/>
      <c r="E17">
        <f>B17-B16</f>
        <v>0</v>
      </c>
      <c r="I17" s="3"/>
      <c r="J17" s="4">
        <v>4</v>
      </c>
      <c r="K17" s="2" t="s">
        <v>1</v>
      </c>
      <c r="L17" s="2"/>
      <c r="M17">
        <f>J17-J16</f>
        <v>0</v>
      </c>
    </row>
    <row r="18" spans="1:15" x14ac:dyDescent="0.25">
      <c r="A18" s="3">
        <v>9</v>
      </c>
      <c r="B18" s="4">
        <v>5</v>
      </c>
      <c r="C18" s="2" t="s">
        <v>0</v>
      </c>
      <c r="D18" s="2"/>
      <c r="I18" s="3">
        <v>9</v>
      </c>
      <c r="J18" s="4">
        <v>5</v>
      </c>
      <c r="K18" s="2" t="s">
        <v>0</v>
      </c>
      <c r="L18" s="2"/>
    </row>
    <row r="19" spans="1:15" x14ac:dyDescent="0.25">
      <c r="A19" s="3"/>
      <c r="B19" s="4">
        <v>5</v>
      </c>
      <c r="C19" s="2" t="s">
        <v>1</v>
      </c>
      <c r="D19" s="2"/>
      <c r="E19">
        <f>B19-B18</f>
        <v>0</v>
      </c>
      <c r="I19" s="3"/>
      <c r="J19" s="4">
        <v>5</v>
      </c>
      <c r="K19" s="2" t="s">
        <v>1</v>
      </c>
      <c r="L19" s="2"/>
      <c r="M19">
        <f>J19-J18</f>
        <v>0</v>
      </c>
    </row>
    <row r="20" spans="1:15" x14ac:dyDescent="0.25">
      <c r="A20" s="3">
        <v>10</v>
      </c>
      <c r="B20" s="4">
        <v>4</v>
      </c>
      <c r="C20" s="2" t="s">
        <v>0</v>
      </c>
      <c r="D20" s="2"/>
      <c r="I20" s="3">
        <v>10</v>
      </c>
      <c r="J20" s="4">
        <v>4</v>
      </c>
      <c r="K20" s="2" t="s">
        <v>0</v>
      </c>
      <c r="L20" s="2"/>
    </row>
    <row r="21" spans="1:15" x14ac:dyDescent="0.25">
      <c r="A21" s="3"/>
      <c r="B21" s="4">
        <v>6</v>
      </c>
      <c r="C21" s="2" t="s">
        <v>1</v>
      </c>
      <c r="D21" s="2"/>
      <c r="E21">
        <f>B21-B20</f>
        <v>2</v>
      </c>
      <c r="I21" s="3"/>
      <c r="J21" s="4">
        <v>6</v>
      </c>
      <c r="K21" s="2" t="s">
        <v>1</v>
      </c>
      <c r="L21" s="2"/>
      <c r="M21">
        <f>J21-J20</f>
        <v>2</v>
      </c>
    </row>
    <row r="27" spans="1:15" x14ac:dyDescent="0.25">
      <c r="A27" s="9" t="s">
        <v>5</v>
      </c>
      <c r="B27" s="9"/>
      <c r="C27" s="9"/>
      <c r="D27" s="9"/>
      <c r="E27" s="9"/>
      <c r="F27" s="9"/>
      <c r="G27" s="1">
        <f>SUM(B2,B4,B6,B8,B10,B12,B14,B16,B18,B20)</f>
        <v>49</v>
      </c>
      <c r="I27" s="9" t="s">
        <v>5</v>
      </c>
      <c r="J27" s="9"/>
      <c r="K27" s="9"/>
      <c r="L27" s="9"/>
      <c r="M27" s="9"/>
      <c r="N27" s="9"/>
      <c r="O27" s="1">
        <f>SUM(J2,J4,J6,J8,J10,J12,J14,J16,J18,J20)</f>
        <v>46</v>
      </c>
    </row>
    <row r="28" spans="1:15" x14ac:dyDescent="0.25">
      <c r="A28" s="9"/>
      <c r="B28" s="9"/>
      <c r="C28" s="9"/>
      <c r="D28" s="9"/>
      <c r="E28" s="9"/>
      <c r="F28" s="9"/>
      <c r="G28" s="1"/>
      <c r="I28" s="9"/>
      <c r="J28" s="9"/>
      <c r="K28" s="9"/>
      <c r="L28" s="9"/>
      <c r="M28" s="9"/>
      <c r="N28" s="9"/>
      <c r="O28" s="1"/>
    </row>
    <row r="29" spans="1:15" x14ac:dyDescent="0.25">
      <c r="A29" s="9"/>
      <c r="B29" s="9"/>
      <c r="C29" s="9"/>
      <c r="D29" s="9"/>
      <c r="E29" s="9"/>
      <c r="F29" s="9"/>
      <c r="G29" s="1"/>
      <c r="I29" s="9"/>
      <c r="J29" s="9"/>
      <c r="K29" s="9"/>
      <c r="L29" s="9"/>
      <c r="M29" s="9"/>
      <c r="N29" s="9"/>
      <c r="O29" s="1"/>
    </row>
    <row r="30" spans="1:15" x14ac:dyDescent="0.25">
      <c r="A30" s="9" t="s">
        <v>6</v>
      </c>
      <c r="B30" s="9"/>
      <c r="C30" s="9"/>
      <c r="D30" s="9"/>
      <c r="E30" s="9"/>
      <c r="F30" s="9"/>
      <c r="G30" s="1">
        <v>0</v>
      </c>
      <c r="I30" s="9" t="s">
        <v>6</v>
      </c>
      <c r="J30" s="9"/>
      <c r="K30" s="9"/>
      <c r="L30" s="9"/>
      <c r="M30" s="9"/>
      <c r="N30" s="9"/>
      <c r="O30" s="1">
        <v>0</v>
      </c>
    </row>
    <row r="31" spans="1:15" x14ac:dyDescent="0.25">
      <c r="A31" s="9"/>
      <c r="B31" s="9"/>
      <c r="C31" s="9"/>
      <c r="D31" s="9"/>
      <c r="E31" s="9"/>
      <c r="F31" s="9"/>
      <c r="G31" s="1"/>
      <c r="I31" s="9"/>
      <c r="J31" s="9"/>
      <c r="K31" s="9"/>
      <c r="L31" s="9"/>
      <c r="M31" s="9"/>
      <c r="N31" s="9"/>
      <c r="O31" s="1"/>
    </row>
    <row r="32" spans="1:15" x14ac:dyDescent="0.25">
      <c r="A32" s="9"/>
      <c r="B32" s="9"/>
      <c r="C32" s="9"/>
      <c r="D32" s="9"/>
      <c r="E32" s="9"/>
      <c r="F32" s="9"/>
      <c r="G32" s="1"/>
      <c r="I32" s="9"/>
      <c r="J32" s="9"/>
      <c r="K32" s="9"/>
      <c r="L32" s="9"/>
      <c r="M32" s="9"/>
      <c r="N32" s="9"/>
      <c r="O32" s="1"/>
    </row>
    <row r="33" spans="1:15" x14ac:dyDescent="0.25">
      <c r="A33" s="9" t="s">
        <v>7</v>
      </c>
      <c r="B33" s="9"/>
      <c r="C33" s="9"/>
      <c r="D33" s="9"/>
      <c r="E33" s="9"/>
      <c r="F33" s="9"/>
      <c r="G33" s="1">
        <v>0</v>
      </c>
      <c r="I33" s="9" t="s">
        <v>7</v>
      </c>
      <c r="J33" s="9"/>
      <c r="K33" s="9"/>
      <c r="L33" s="9"/>
      <c r="M33" s="9"/>
      <c r="N33" s="9"/>
      <c r="O33" s="1">
        <v>0</v>
      </c>
    </row>
    <row r="34" spans="1:15" x14ac:dyDescent="0.25">
      <c r="A34" s="9"/>
      <c r="B34" s="9"/>
      <c r="C34" s="9"/>
      <c r="D34" s="9"/>
      <c r="E34" s="9"/>
      <c r="F34" s="9"/>
      <c r="G34" s="1"/>
      <c r="I34" s="9"/>
      <c r="J34" s="9"/>
      <c r="K34" s="9"/>
      <c r="L34" s="9"/>
      <c r="M34" s="9"/>
      <c r="N34" s="9"/>
      <c r="O34" s="1"/>
    </row>
    <row r="35" spans="1:15" x14ac:dyDescent="0.25">
      <c r="A35" s="9"/>
      <c r="B35" s="9"/>
      <c r="C35" s="9"/>
      <c r="D35" s="9"/>
      <c r="E35" s="9"/>
      <c r="F35" s="9"/>
      <c r="G35" s="1"/>
      <c r="I35" s="9"/>
      <c r="J35" s="9"/>
      <c r="K35" s="9"/>
      <c r="L35" s="9"/>
      <c r="M35" s="9"/>
      <c r="N35" s="9"/>
      <c r="O35" s="1"/>
    </row>
    <row r="36" spans="1:15" x14ac:dyDescent="0.25">
      <c r="A36" s="9" t="s">
        <v>8</v>
      </c>
      <c r="B36" s="9"/>
      <c r="C36" s="9"/>
      <c r="D36" s="9"/>
      <c r="E36" s="9"/>
      <c r="F36" s="9"/>
      <c r="G36" s="1">
        <f>SUM(E3,E5,E7,E9,E11,E13,E15,E17,E19,E21)</f>
        <v>4</v>
      </c>
      <c r="I36" s="9" t="s">
        <v>8</v>
      </c>
      <c r="J36" s="9"/>
      <c r="K36" s="9"/>
      <c r="L36" s="9"/>
      <c r="M36" s="9"/>
      <c r="N36" s="9"/>
      <c r="O36" s="1">
        <f>SUM(M3,M5,M7,M9,M11,M13,M15,M17,M19,M21)</f>
        <v>7</v>
      </c>
    </row>
    <row r="37" spans="1:15" x14ac:dyDescent="0.25">
      <c r="A37" s="9"/>
      <c r="B37" s="9"/>
      <c r="C37" s="9"/>
      <c r="D37" s="9"/>
      <c r="E37" s="9"/>
      <c r="F37" s="9"/>
      <c r="G37" s="1"/>
      <c r="I37" s="9"/>
      <c r="J37" s="9"/>
      <c r="K37" s="9"/>
      <c r="L37" s="9"/>
      <c r="M37" s="9"/>
      <c r="N37" s="9"/>
      <c r="O37" s="1"/>
    </row>
    <row r="38" spans="1:15" x14ac:dyDescent="0.25">
      <c r="A38" s="9"/>
      <c r="B38" s="9"/>
      <c r="C38" s="9"/>
      <c r="D38" s="9"/>
      <c r="E38" s="9"/>
      <c r="F38" s="9"/>
      <c r="G38" s="1"/>
      <c r="I38" s="9"/>
      <c r="J38" s="9"/>
      <c r="K38" s="9"/>
      <c r="L38" s="9"/>
      <c r="M38" s="9"/>
      <c r="N38" s="9"/>
      <c r="O38" s="1"/>
    </row>
    <row r="40" spans="1:15" x14ac:dyDescent="0.25">
      <c r="A40" s="1" t="s">
        <v>11</v>
      </c>
      <c r="B40" s="1"/>
      <c r="C40" s="1"/>
      <c r="D40">
        <f>G27/(G27+G33)</f>
        <v>1</v>
      </c>
      <c r="I40" s="1" t="s">
        <v>11</v>
      </c>
      <c r="J40" s="1"/>
      <c r="K40" s="1"/>
      <c r="L40">
        <f>O27/(O27+O33)</f>
        <v>1</v>
      </c>
    </row>
    <row r="41" spans="1:15" x14ac:dyDescent="0.25">
      <c r="A41" s="1" t="s">
        <v>12</v>
      </c>
      <c r="B41" s="1"/>
      <c r="C41" s="1"/>
      <c r="D41">
        <f>G27/(G27+G36)</f>
        <v>0.92452830188679247</v>
      </c>
      <c r="I41" s="1" t="s">
        <v>12</v>
      </c>
      <c r="J41" s="1"/>
      <c r="K41" s="1"/>
      <c r="L41">
        <f>O27/(O27+O36)</f>
        <v>0.86792452830188682</v>
      </c>
    </row>
    <row r="42" spans="1:15" x14ac:dyDescent="0.25">
      <c r="A42" s="1" t="s">
        <v>17</v>
      </c>
      <c r="B42" s="1"/>
      <c r="C42" s="1"/>
      <c r="D42">
        <f>2*(D40*D41)/(D40+D41)</f>
        <v>0.96078431372549022</v>
      </c>
      <c r="I42" s="1" t="s">
        <v>17</v>
      </c>
      <c r="J42" s="1"/>
      <c r="K42" s="1"/>
      <c r="L42">
        <f>2*(L40*L41)/(L40+L41)</f>
        <v>0.92929292929292928</v>
      </c>
    </row>
  </sheetData>
  <mergeCells count="84">
    <mergeCell ref="A40:C40"/>
    <mergeCell ref="A41:C41"/>
    <mergeCell ref="A42:C42"/>
    <mergeCell ref="I40:K40"/>
    <mergeCell ref="I41:K41"/>
    <mergeCell ref="I42:K42"/>
    <mergeCell ref="A33:F35"/>
    <mergeCell ref="G33:G35"/>
    <mergeCell ref="I33:N35"/>
    <mergeCell ref="O33:O35"/>
    <mergeCell ref="A36:F38"/>
    <mergeCell ref="G36:G38"/>
    <mergeCell ref="I36:N38"/>
    <mergeCell ref="O36:O38"/>
    <mergeCell ref="A27:F29"/>
    <mergeCell ref="G27:G29"/>
    <mergeCell ref="I27:N29"/>
    <mergeCell ref="O27:O29"/>
    <mergeCell ref="A30:F32"/>
    <mergeCell ref="G30:G32"/>
    <mergeCell ref="I30:N32"/>
    <mergeCell ref="O30:O32"/>
    <mergeCell ref="A20:A21"/>
    <mergeCell ref="C20:D20"/>
    <mergeCell ref="I20:I21"/>
    <mergeCell ref="K20:L20"/>
    <mergeCell ref="C21:D21"/>
    <mergeCell ref="K21:L21"/>
    <mergeCell ref="A18:A19"/>
    <mergeCell ref="C18:D18"/>
    <mergeCell ref="I18:I19"/>
    <mergeCell ref="K18:L18"/>
    <mergeCell ref="C19:D19"/>
    <mergeCell ref="K19:L19"/>
    <mergeCell ref="A16:A17"/>
    <mergeCell ref="C16:D16"/>
    <mergeCell ref="I16:I17"/>
    <mergeCell ref="K16:L16"/>
    <mergeCell ref="C17:D17"/>
    <mergeCell ref="K17:L17"/>
    <mergeCell ref="A14:A15"/>
    <mergeCell ref="C14:D14"/>
    <mergeCell ref="I14:I15"/>
    <mergeCell ref="K14:L14"/>
    <mergeCell ref="C15:D15"/>
    <mergeCell ref="K15:L15"/>
    <mergeCell ref="A12:A13"/>
    <mergeCell ref="C12:D12"/>
    <mergeCell ref="I12:I13"/>
    <mergeCell ref="K12:L12"/>
    <mergeCell ref="C13:D13"/>
    <mergeCell ref="K13:L13"/>
    <mergeCell ref="A10:A11"/>
    <mergeCell ref="C10:D10"/>
    <mergeCell ref="I10:I11"/>
    <mergeCell ref="K10:L10"/>
    <mergeCell ref="C11:D11"/>
    <mergeCell ref="K11:L11"/>
    <mergeCell ref="A8:A9"/>
    <mergeCell ref="C8:D8"/>
    <mergeCell ref="I8:I9"/>
    <mergeCell ref="K8:L8"/>
    <mergeCell ref="C9:D9"/>
    <mergeCell ref="K9:L9"/>
    <mergeCell ref="A6:A7"/>
    <mergeCell ref="C6:D6"/>
    <mergeCell ref="I6:I7"/>
    <mergeCell ref="K6:L6"/>
    <mergeCell ref="C7:D7"/>
    <mergeCell ref="K7:L7"/>
    <mergeCell ref="A4:A5"/>
    <mergeCell ref="C4:D4"/>
    <mergeCell ref="I4:I5"/>
    <mergeCell ref="K4:L4"/>
    <mergeCell ref="C5:D5"/>
    <mergeCell ref="K5:L5"/>
    <mergeCell ref="A1:D1"/>
    <mergeCell ref="I1:L1"/>
    <mergeCell ref="A2:A3"/>
    <mergeCell ref="C2:D2"/>
    <mergeCell ref="I2:I3"/>
    <mergeCell ref="K2:L2"/>
    <mergeCell ref="C3:D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RetinaNet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_KoSmOnAvT_ _</dc:creator>
  <cp:lastModifiedBy>_KoSmOnAvT_ _</cp:lastModifiedBy>
  <dcterms:created xsi:type="dcterms:W3CDTF">2015-06-05T18:19:34Z</dcterms:created>
  <dcterms:modified xsi:type="dcterms:W3CDTF">2022-03-29T19:44:08Z</dcterms:modified>
</cp:coreProperties>
</file>