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UCE\DocumentoVuce\"/>
    </mc:Choice>
  </mc:AlternateContent>
  <xr:revisionPtr revIDLastSave="0" documentId="13_ncr:1_{B7EDF0A8-1B68-4E9E-9A59-220C54FDC6F4}"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46" i="1"/>
  <c r="J346" i="1" s="1"/>
  <c r="I345" i="1"/>
  <c r="J345" i="1" s="1"/>
  <c r="N206" i="1" l="1"/>
  <c r="H202" i="1"/>
  <c r="G202" i="1"/>
  <c r="F202" i="1"/>
  <c r="E202" i="1"/>
  <c r="I201" i="1"/>
  <c r="I200" i="1"/>
  <c r="I202" i="1" l="1"/>
</calcChain>
</file>

<file path=xl/sharedStrings.xml><?xml version="1.0" encoding="utf-8"?>
<sst xmlns="http://schemas.openxmlformats.org/spreadsheetml/2006/main" count="630" uniqueCount="486">
  <si>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</si>
  <si>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</si>
  <si>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</si>
  <si>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</si>
  <si>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</si>
  <si>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</si>
  <si>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</si>
  <si>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</si>
  <si>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</si>
  <si>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</si>
  <si>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</si>
  <si>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</si>
  <si>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</si>
  <si>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</si>
  <si>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</si>
  <si>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</si>
  <si>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</si>
  <si>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</si>
  <si>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</si>
  <si>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</si>
  <si>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</si>
  <si>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</si>
  <si>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</si>
  <si>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</si>
  <si>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</si>
  <si>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</si>
  <si>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</si>
  <si>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</si>
  <si>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</si>
  <si>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</si>
  <si>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</si>
  <si>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</si>
  <si>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</si>
  <si>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</si>
  <si>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</si>
  <si>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</si>
  <si>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</si>
  <si>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</si>
  <si>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</si>
  <si>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</si>
  <si>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</si>
  <si>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</si>
  <si>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</si>
  <si>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</si>
  <si>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</si>
  <si>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</si>
  <si>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</si>
  <si>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</si>
  <si>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</si>
  <si>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</si>
  <si>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</si>
  <si>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</si>
  <si>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</si>
  <si>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</si>
  <si>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</si>
  <si>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</si>
  <si>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</si>
  <si>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</si>
  <si>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</si>
  <si>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</si>
  <si>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</si>
  <si>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</si>
  <si>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</si>
  <si>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</si>
  <si>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</si>
  <si>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</si>
  <si>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</si>
  <si>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</si>
  <si>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</si>
  <si>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</si>
  <si>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</si>
  <si>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</si>
  <si>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</si>
  <si>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</si>
  <si>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</si>
  <si>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</si>
  <si>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</si>
  <si>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</si>
  <si>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</si>
  <si>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</si>
  <si>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</si>
  <si>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</si>
  <si>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</si>
  <si>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</si>
  <si>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</si>
  <si>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</si>
  <si>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</si>
  <si>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</si>
  <si>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</si>
  <si>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</si>
  <si>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</si>
  <si>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</si>
  <si>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</si>
  <si>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</si>
  <si>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</si>
  <si>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</si>
  <si>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</si>
  <si>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</si>
  <si>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</si>
  <si>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</si>
  <si>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</si>
  <si>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</si>
  <si>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</si>
  <si>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</si>
  <si>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</si>
  <si>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</si>
  <si>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</si>
  <si>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</si>
  <si>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</si>
  <si>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</si>
  <si>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</si>
  <si>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</si>
  <si>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</si>
  <si>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</si>
  <si>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</si>
  <si>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</si>
  <si>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</si>
  <si>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</si>
  <si>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</si>
  <si>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</si>
  <si>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</si>
  <si>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</si>
  <si>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</si>
  <si>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</si>
  <si>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</si>
  <si>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</si>
  <si>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</si>
  <si>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</si>
  <si>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</si>
  <si>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</si>
  <si>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</si>
  <si>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</si>
  <si>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</si>
  <si>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</si>
  <si>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</si>
  <si>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</si>
  <si>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</si>
  <si>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</si>
  <si>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</si>
  <si>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</si>
  <si>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</si>
  <si>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</si>
  <si>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</si>
  <si>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</si>
  <si>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</si>
  <si>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</si>
  <si>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</si>
  <si>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</si>
  <si>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</si>
  <si>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</si>
  <si>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</si>
  <si>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</si>
  <si>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</si>
  <si>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</si>
  <si>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</si>
  <si>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</si>
  <si>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</si>
  <si>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</si>
  <si>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</si>
  <si>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</si>
  <si>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</si>
  <si>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</si>
  <si>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</si>
  <si>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</si>
  <si>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</si>
  <si>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</si>
  <si>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</si>
  <si>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</si>
  <si>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</si>
  <si>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</si>
  <si>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</si>
  <si>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</si>
  <si>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</si>
  <si>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</si>
  <si>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</si>
  <si>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</si>
  <si>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</si>
  <si>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</si>
  <si>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</si>
  <si>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</si>
  <si>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</si>
  <si>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</si>
  <si>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</si>
  <si>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</si>
  <si>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</si>
  <si>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</si>
  <si>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</si>
  <si>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</si>
  <si>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</si>
  <si>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</si>
  <si>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</si>
  <si>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</si>
  <si>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</si>
  <si>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</si>
  <si>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</si>
  <si>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</si>
  <si>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</si>
  <si>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</si>
  <si>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</si>
  <si>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</si>
  <si>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</si>
  <si>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</si>
  <si>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</si>
  <si>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</si>
  <si>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</si>
  <si>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</si>
  <si>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</si>
  <si>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</si>
  <si>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</si>
  <si>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</si>
  <si>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</si>
  <si>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</si>
  <si>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</si>
  <si>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</si>
  <si>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</si>
  <si>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</si>
  <si>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</si>
  <si>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</si>
  <si>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</si>
  <si>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</si>
  <si>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</si>
  <si>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</si>
  <si>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</si>
  <si>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</si>
  <si>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</si>
  <si>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</si>
  <si>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</si>
  <si>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</si>
  <si>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</si>
  <si>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</si>
  <si>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</si>
  <si>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</si>
  <si>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</si>
  <si>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</si>
  <si>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</si>
  <si>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</si>
  <si>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</si>
  <si>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</si>
  <si>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</si>
  <si>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</si>
  <si>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</si>
  <si>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</si>
  <si>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</si>
  <si>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</si>
  <si>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</si>
  <si>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</si>
  <si>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</si>
  <si>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</si>
  <si>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</si>
  <si>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</si>
  <si>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</si>
  <si>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</si>
  <si>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</si>
  <si>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</si>
  <si>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</si>
  <si>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</si>
  <si>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</si>
  <si>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</si>
  <si>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</si>
  <si>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</si>
  <si>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</si>
  <si>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</si>
  <si>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</si>
  <si>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</si>
  <si>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</si>
  <si>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</si>
  <si>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</si>
  <si>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</si>
  <si>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</si>
  <si>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</si>
  <si>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</si>
  <si>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</si>
  <si>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</si>
  <si>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</si>
  <si>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</si>
  <si>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</si>
  <si>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</si>
  <si>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</si>
  <si>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</si>
  <si>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</si>
  <si>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</si>
  <si>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</si>
  <si>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</si>
  <si>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</si>
  <si>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</si>
  <si>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</si>
  <si>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</si>
  <si>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</si>
  <si>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</si>
  <si>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</si>
  <si>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</si>
  <si>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</si>
  <si>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</si>
  <si>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</si>
  <si>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</si>
  <si>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</si>
  <si>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</si>
  <si>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</si>
  <si>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</si>
  <si>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</si>
  <si>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</si>
  <si>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</si>
  <si>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</si>
  <si>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</si>
  <si>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</si>
  <si>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</si>
  <si>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</si>
  <si>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</si>
  <si>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</si>
  <si>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</si>
  <si>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</si>
  <si>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</si>
  <si>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</si>
  <si>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</si>
  <si>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</si>
  <si>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</si>
  <si>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</si>
  <si>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</si>
  <si>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</si>
  <si>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</si>
  <si>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</si>
  <si>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</si>
  <si>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</si>
  <si>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</si>
  <si>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</si>
  <si>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</si>
  <si>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</si>
  <si>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</si>
  <si>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</si>
  <si>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</si>
  <si>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</si>
  <si>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</si>
  <si>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</si>
  <si>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</si>
  <si>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</si>
  <si>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</si>
  <si>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</si>
  <si>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</si>
  <si>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</si>
  <si>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</si>
  <si>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</si>
  <si>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</si>
  <si>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</si>
  <si>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</si>
  <si>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</si>
  <si>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</si>
  <si>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</si>
  <si>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</si>
  <si>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</si>
  <si>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</si>
  <si>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</si>
  <si>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</si>
  <si>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</si>
  <si>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</si>
  <si>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</si>
  <si>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</si>
  <si>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</si>
  <si>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</si>
  <si>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</si>
  <si>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</si>
  <si>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</si>
  <si>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</si>
  <si>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</si>
  <si>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</si>
  <si>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</si>
  <si>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</si>
  <si>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</si>
  <si>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</si>
  <si>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</si>
  <si>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</si>
  <si>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</si>
  <si>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</si>
  <si>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</si>
  <si>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</si>
  <si>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</si>
  <si>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</si>
  <si>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</si>
  <si>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</si>
  <si>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</si>
  <si>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</si>
  <si>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</si>
  <si>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</si>
  <si>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</si>
  <si>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</si>
  <si>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</si>
  <si>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</si>
  <si>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</si>
  <si>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</si>
  <si>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</si>
  <si>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</si>
  <si>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</si>
  <si>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</si>
  <si>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</si>
  <si>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</si>
  <si>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</si>
  <si>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</si>
  <si>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</si>
  <si>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</si>
  <si>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</si>
  <si>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</si>
  <si>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</si>
  <si>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</si>
  <si>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</si>
  <si>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</si>
  <si>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</si>
  <si>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</si>
  <si>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</si>
  <si>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</si>
  <si>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</si>
  <si>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</si>
  <si>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</si>
  <si>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</si>
  <si>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</si>
  <si>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</si>
  <si>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</si>
  <si>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</si>
  <si>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</si>
  <si>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</si>
  <si>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</si>
  <si>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</si>
  <si>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</si>
  <si>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</si>
  <si>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</si>
  <si>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</si>
  <si>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</si>
  <si>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</si>
  <si>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</si>
  <si>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</si>
  <si>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</si>
  <si>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</si>
  <si>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</si>
  <si>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</si>
  <si>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</si>
  <si>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</si>
  <si>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</si>
  <si>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</si>
  <si>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</si>
  <si>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</si>
  <si>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</si>
  <si>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</si>
  <si>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</si>
  <si>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</si>
  <si>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</si>
  <si>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</si>
  <si>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</si>
  <si>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</si>
  <si>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</si>
  <si>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</si>
  <si>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</si>
  <si>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</si>
  <si>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</si>
  <si>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</si>
  <si>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</si>
  <si>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</si>
  <si>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</si>
  <si>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</si>
  <si>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</si>
  <si>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</si>
  <si>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</si>
  <si>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</si>
  <si>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</si>
  <si>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</si>
  <si>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</si>
  <si>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</si>
  <si>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</si>
  <si>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</si>
  <si>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</si>
  <si>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</si>
  <si>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</si>
  <si>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</si>
  <si>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</si>
  <si>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</si>
  <si>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</si>
  <si>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</si>
  <si>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</si>
  <si>
    <t>https://minceturgobpe.sharepoint.com/Shared%20Documents/Forms/AllItems.aspx?id=%2FShared%20Documents%2FVUCE2%2FCalidad%2FInstaladores&amp;p=true&amp;ga=1</t>
  </si>
  <si>
    <t>INSTALADORES MINCETUR</t>
  </si>
  <si>
    <t>https://minceturgobpe.sharepoint.com/:f:/g/EhUQ78S_kwNHmfyJME39oloB_Bwyt-Jplxpuy-iFyUKi5Q?e=r2EYUj</t>
  </si>
  <si>
    <t xml:space="preserve">CAPA </t>
  </si>
  <si>
    <t>http://172.23.2.21:8080/home</t>
  </si>
  <si>
    <t>admin / admin</t>
  </si>
  <si>
    <t>mongodb://vuce-buzonelectronico:simplEd17y@atcapabd-mongodb01.vuce.gob.pe:27017,atcapabd-mongodb01.vuce.gob.pe:27018,atcapabd-mongodb01.vuce.gob.pe:27019/vuce-buzonelectronico?replicaSet=vuceRSCapacita&amp;authSource=vuce-buzonelectronico</t>
  </si>
  <si>
    <t>MONGO DB (CAPA BUZON)</t>
  </si>
  <si>
    <t>AGREGAR EN HOST 192.168.140.165 atcapabd-mongodb01.vuce.gob.pe</t>
  </si>
  <si>
    <t>oracle capacitacion buzon</t>
  </si>
  <si>
    <t>inspirait / inspirait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</si>
</sst>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1" fillId="0" borderId="0" xfId="1" applyBorder="1"/>
    <xf numFmtId="0" fontId="0" fillId="0" borderId="34" xfId="0" applyBorder="1"/>
    <xf numFmtId="0" fontId="0" fillId="4" borderId="16" xfId="0" applyFill="1" applyBorder="1"/>
    <xf numFmtId="0" fontId="0" fillId="0" borderId="5" xfId="0" applyBorder="1"/>
    <xf numFmtId="0" fontId="0" fillId="0" borderId="0" xfId="0" applyAlignment="1">
      <alignment wrapText="1"/>
    </xf>
    <xf numFmtId="0" fontId="0" fillId="0" borderId="36" xfId="0" applyBorder="1" applyAlignment="1">
      <alignment horizontal="center" vertical="top" wrapText="1"/>
    </xf>
    <xf numFmtId="0" fontId="0" fillId="0" borderId="0" xfId="0"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9" xfId="0" applyFont="1" applyBorder="1" applyAlignment="1">
      <alignment horizontal="center" vertic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7" fillId="0" borderId="26" xfId="0" applyFont="1" applyBorder="1" applyAlignment="1">
      <alignment horizontal="center" wrapText="1"/>
    </xf>
    <xf numFmtId="0" fontId="7" fillId="0" borderId="31" xfId="0" applyFont="1"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8" fillId="0" borderId="27" xfId="0" applyFont="1" applyBorder="1" applyAlignment="1">
      <alignment horizontal="center" vertical="center" wrapText="1"/>
    </xf>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0" fillId="2" borderId="29" xfId="0" applyFill="1" applyBorder="1" applyAlignment="1">
      <alignment horizontal="center" wrapText="1"/>
    </xf>
    <xf numFmtId="0" fontId="0" fillId="2" borderId="31"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175</xdr:row>
      <xdr:rowOff>46844</xdr:rowOff>
    </xdr:from>
    <xdr:to>
      <xdr:col>7</xdr:col>
      <xdr:colOff>260331</xdr:colOff>
      <xdr:row>200</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twoCellAnchor editAs="oneCell">
    <xdr:from>
      <xdr:col>124</xdr:col>
      <xdr:colOff>0</xdr:colOff>
      <xdr:row>9</xdr:row>
      <xdr:rowOff>0</xdr:rowOff>
    </xdr:from>
    <xdr:to>
      <xdr:col>147</xdr:col>
      <xdr:colOff>464476</xdr:colOff>
      <xdr:row>60</xdr:row>
      <xdr:rowOff>160690</xdr:rowOff>
    </xdr:to>
    <xdr:pic>
      <xdr:nvPicPr>
        <xdr:cNvPr id="13" name="Imagen 12">
          <a:extLst>
            <a:ext uri="{FF2B5EF4-FFF2-40B4-BE49-F238E27FC236}">
              <a16:creationId xmlns:a16="http://schemas.microsoft.com/office/drawing/2014/main" id="{56C4C70B-5E49-51B9-4A85-2D61566ED35D}"/>
            </a:ext>
          </a:extLst>
        </xdr:cNvPr>
        <xdr:cNvPicPr>
          <a:picLocks noChangeAspect="1"/>
        </xdr:cNvPicPr>
      </xdr:nvPicPr>
      <xdr:blipFill>
        <a:blip xmlns:r="http://schemas.openxmlformats.org/officeDocument/2006/relationships" r:embed="rId12"/>
        <a:stretch>
          <a:fillRect/>
        </a:stretch>
      </xdr:blipFill>
      <xdr:spPr>
        <a:xfrm>
          <a:off x="94488000" y="1714500"/>
          <a:ext cx="17990476" cy="9876190"/>
        </a:xfrm>
        <a:prstGeom prst="rect">
          <a:avLst/>
        </a:prstGeom>
      </xdr:spPr>
    </xdr:pic>
    <xdr:clientData/>
  </xdr:twoCellAnchor>
  <xdr:twoCellAnchor editAs="oneCell">
    <xdr:from>
      <xdr:col>151</xdr:col>
      <xdr:colOff>0</xdr:colOff>
      <xdr:row>7</xdr:row>
      <xdr:rowOff>1</xdr:rowOff>
    </xdr:from>
    <xdr:to>
      <xdr:col>171</xdr:col>
      <xdr:colOff>467343</xdr:colOff>
      <xdr:row>53</xdr:row>
      <xdr:rowOff>38100</xdr:rowOff>
    </xdr:to>
    <xdr:pic>
      <xdr:nvPicPr>
        <xdr:cNvPr id="14" name="Imagen 13">
          <a:extLst>
            <a:ext uri="{FF2B5EF4-FFF2-40B4-BE49-F238E27FC236}">
              <a16:creationId xmlns:a16="http://schemas.microsoft.com/office/drawing/2014/main" id="{95C7EAC4-ECB2-E260-FD41-78CFEB16485F}"/>
            </a:ext>
          </a:extLst>
        </xdr:cNvPr>
        <xdr:cNvPicPr>
          <a:picLocks noChangeAspect="1"/>
        </xdr:cNvPicPr>
      </xdr:nvPicPr>
      <xdr:blipFill>
        <a:blip xmlns:r="http://schemas.openxmlformats.org/officeDocument/2006/relationships" r:embed="rId13"/>
        <a:stretch>
          <a:fillRect/>
        </a:stretch>
      </xdr:blipFill>
      <xdr:spPr>
        <a:xfrm>
          <a:off x="115062000" y="1333501"/>
          <a:ext cx="15707343" cy="8801099"/>
        </a:xfrm>
        <a:prstGeom prst="rect">
          <a:avLst/>
        </a:prstGeom>
      </xdr:spPr>
    </xdr:pic>
    <xdr:clientData/>
  </xdr:twoCellAnchor>
  <xdr:twoCellAnchor editAs="oneCell">
    <xdr:from>
      <xdr:col>151</xdr:col>
      <xdr:colOff>38100</xdr:colOff>
      <xdr:row>58</xdr:row>
      <xdr:rowOff>-1</xdr:rowOff>
    </xdr:from>
    <xdr:to>
      <xdr:col>169</xdr:col>
      <xdr:colOff>571500</xdr:colOff>
      <xdr:row>113</xdr:row>
      <xdr:rowOff>43354</xdr:rowOff>
    </xdr:to>
    <xdr:pic>
      <xdr:nvPicPr>
        <xdr:cNvPr id="15" name="Imagen 14">
          <a:extLst>
            <a:ext uri="{FF2B5EF4-FFF2-40B4-BE49-F238E27FC236}">
              <a16:creationId xmlns:a16="http://schemas.microsoft.com/office/drawing/2014/main" id="{5335E9C4-9413-38BB-0D4A-BF82BB4E0FB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5100100" y="11048999"/>
          <a:ext cx="14249400" cy="10520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hyperlink" Target="https://minceturgobpe.sharepoint.com/Shared%20Documents/Forms/AllItems.aspx?id=%2FShared%20Documents%2FVUCE2%2FCalidad%2FInstaladores&amp;p=true&amp;ga=1" TargetMode="External"/><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hyperlink" Target="https://minceturgobpe.sharepoint.com/:f:/g/EhUQ78S_kwNHmfyJME39oloB_Bwyt-Jplxpuy-iFyUKi5Q?e=r2EYUj" TargetMode="Externa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125" Type="http://schemas.openxmlformats.org/officeDocument/2006/relationships/hyperlink" Target="http://172.23.2.21:8080/home" TargetMode="External"/><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126" Type="http://schemas.openxmlformats.org/officeDocument/2006/relationships/printerSettings" Target="../printerSettings/printerSettings1.bin"/><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27" Type="http://schemas.openxmlformats.org/officeDocument/2006/relationships/drawing" Target="../drawings/drawing2.xm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46"/>
  <sheetViews>
    <sheetView tabSelected="1" workbookViewId="0">
      <selection activeCell="M13" sqref="M13"/>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4" t="s">
        <v>164</v>
      </c>
      <c r="D10" s="41" t="s">
        <v>163</v>
      </c>
      <c r="E10" s="21"/>
    </row>
    <row r="11" spans="2:5" x14ac:dyDescent="0.25">
      <c r="B11" s="42" t="s">
        <v>168</v>
      </c>
      <c r="C11" t="s">
        <v>169</v>
      </c>
      <c r="D11" s="41" t="s">
        <v>170</v>
      </c>
    </row>
    <row r="12" spans="2:5" x14ac:dyDescent="0.25">
      <c r="B12" s="42" t="s">
        <v>225</v>
      </c>
      <c r="C12" t="s">
        <v>256</v>
      </c>
      <c r="D12" s="41" t="s">
        <v>255</v>
      </c>
    </row>
    <row r="13" spans="2:5" ht="75" x14ac:dyDescent="0.25">
      <c r="B13" s="45" t="s">
        <v>199</v>
      </c>
      <c r="D13" s="41"/>
    </row>
    <row r="14" spans="2:5" x14ac:dyDescent="0.25">
      <c r="B14" s="45" t="s">
        <v>266</v>
      </c>
      <c r="C14" t="s">
        <v>258</v>
      </c>
      <c r="D14" s="41"/>
    </row>
    <row r="15" spans="2:5" x14ac:dyDescent="0.25">
      <c r="C15" t="s">
        <v>267</v>
      </c>
      <c r="D15" s="41"/>
    </row>
    <row r="16" spans="2:5" x14ac:dyDescent="0.25">
      <c r="B16" t="s">
        <v>476</v>
      </c>
      <c r="D16" s="41" t="s">
        <v>475</v>
      </c>
    </row>
    <row r="17" spans="2:13" x14ac:dyDescent="0.25">
      <c r="B17" t="s">
        <v>476</v>
      </c>
      <c r="D17" s="41" t="s">
        <v>477</v>
      </c>
    </row>
    <row r="18" spans="2:13" x14ac:dyDescent="0.25">
      <c r="B18" t="s">
        <v>132</v>
      </c>
      <c r="D18" s="41" t="s">
        <v>273</v>
      </c>
    </row>
    <row r="19" spans="2:13" x14ac:dyDescent="0.25">
      <c r="B19" t="s">
        <v>284</v>
      </c>
      <c r="C19" s="53" t="s">
        <v>285</v>
      </c>
      <c r="D19" s="41" t="s">
        <v>286</v>
      </c>
    </row>
    <row r="20" spans="2:13" x14ac:dyDescent="0.25">
      <c r="B20" t="s">
        <v>321</v>
      </c>
      <c r="C20" t="s">
        <v>320</v>
      </c>
      <c r="D20" s="41" t="s">
        <v>319</v>
      </c>
    </row>
    <row r="21" spans="2:13" x14ac:dyDescent="0.25">
      <c r="D21" s="41"/>
    </row>
    <row r="22" spans="2:13" ht="15.75" thickBot="1" x14ac:dyDescent="0.3"/>
    <row r="23" spans="2:13" ht="15.75" thickBot="1" x14ac:dyDescent="0.3">
      <c r="B23" s="11" t="s">
        <v>36</v>
      </c>
      <c r="C23" s="12" t="s">
        <v>35</v>
      </c>
      <c r="D23" s="12" t="s">
        <v>0</v>
      </c>
      <c r="E23" s="12" t="s">
        <v>32</v>
      </c>
      <c r="F23" s="12" t="s">
        <v>3</v>
      </c>
      <c r="G23" s="12" t="s">
        <v>33</v>
      </c>
      <c r="H23" s="12" t="s">
        <v>34</v>
      </c>
    </row>
    <row r="24" spans="2:13" x14ac:dyDescent="0.25">
      <c r="B24" s="2" t="s">
        <v>6</v>
      </c>
      <c r="C24" s="3">
        <v>20100010136</v>
      </c>
      <c r="D24" s="3" t="s">
        <v>7</v>
      </c>
      <c r="E24" s="3" t="s">
        <v>8</v>
      </c>
      <c r="F24" s="3"/>
      <c r="G24" s="3" t="s">
        <v>9</v>
      </c>
      <c r="H24" s="20" t="s">
        <v>10</v>
      </c>
      <c r="M24" s="19" t="s">
        <v>40</v>
      </c>
    </row>
    <row r="25" spans="2:13" x14ac:dyDescent="0.25">
      <c r="B25" s="4" t="s">
        <v>6</v>
      </c>
      <c r="C25" s="1">
        <v>20100066603</v>
      </c>
      <c r="D25" s="1" t="s">
        <v>7</v>
      </c>
      <c r="E25" s="1" t="s">
        <v>8</v>
      </c>
      <c r="F25" s="1"/>
      <c r="G25" s="1" t="s">
        <v>9</v>
      </c>
      <c r="H25" s="5" t="s">
        <v>10</v>
      </c>
    </row>
    <row r="26" spans="2:13" x14ac:dyDescent="0.25">
      <c r="B26" s="4" t="s">
        <v>6</v>
      </c>
      <c r="C26" s="1"/>
      <c r="D26" s="1" t="s">
        <v>4</v>
      </c>
      <c r="E26" s="1" t="s">
        <v>2</v>
      </c>
      <c r="F26" s="1" t="s">
        <v>11</v>
      </c>
      <c r="G26" s="1" t="s">
        <v>9</v>
      </c>
      <c r="H26" s="5" t="s">
        <v>10</v>
      </c>
    </row>
    <row r="27" spans="2:13" x14ac:dyDescent="0.25">
      <c r="B27" s="4" t="s">
        <v>6</v>
      </c>
      <c r="C27" s="1"/>
      <c r="D27" s="1" t="s">
        <v>12</v>
      </c>
      <c r="E27" s="1" t="s">
        <v>12</v>
      </c>
      <c r="F27" s="1" t="s">
        <v>13</v>
      </c>
      <c r="G27" s="1" t="s">
        <v>9</v>
      </c>
    </row>
    <row r="28" spans="2:13" x14ac:dyDescent="0.25">
      <c r="B28" s="4" t="s">
        <v>6</v>
      </c>
      <c r="C28" s="1"/>
      <c r="D28" s="1" t="s">
        <v>14</v>
      </c>
      <c r="E28" s="1" t="s">
        <v>14</v>
      </c>
      <c r="F28" s="1" t="s">
        <v>15</v>
      </c>
      <c r="G28" s="1" t="s">
        <v>9</v>
      </c>
      <c r="H28" s="5"/>
      <c r="M28" s="21" t="s">
        <v>40</v>
      </c>
    </row>
    <row r="29" spans="2:13" x14ac:dyDescent="0.25">
      <c r="B29" s="4" t="s">
        <v>6</v>
      </c>
      <c r="C29" s="1"/>
      <c r="D29" s="9" t="s">
        <v>1</v>
      </c>
      <c r="E29" s="9" t="s">
        <v>16</v>
      </c>
      <c r="F29" s="9" t="s">
        <v>17</v>
      </c>
      <c r="G29" s="1" t="s">
        <v>9</v>
      </c>
      <c r="H29" s="5"/>
    </row>
    <row r="30" spans="2:13" x14ac:dyDescent="0.25">
      <c r="B30" s="4" t="s">
        <v>6</v>
      </c>
      <c r="C30" s="1"/>
      <c r="D30" s="1" t="s">
        <v>18</v>
      </c>
      <c r="E30" s="1" t="s">
        <v>18</v>
      </c>
      <c r="F30" s="1" t="s">
        <v>19</v>
      </c>
      <c r="G30" s="1" t="s">
        <v>9</v>
      </c>
      <c r="H30" s="5"/>
    </row>
    <row r="31" spans="2:13" x14ac:dyDescent="0.25">
      <c r="B31" s="4" t="s">
        <v>6</v>
      </c>
      <c r="C31" s="1"/>
      <c r="D31" s="1" t="s">
        <v>20</v>
      </c>
      <c r="E31" s="1" t="s">
        <v>20</v>
      </c>
      <c r="F31" s="1" t="s">
        <v>21</v>
      </c>
      <c r="G31" s="1" t="s">
        <v>9</v>
      </c>
      <c r="H31" s="5"/>
    </row>
    <row r="32" spans="2:13" x14ac:dyDescent="0.25">
      <c r="B32" s="4" t="s">
        <v>6</v>
      </c>
      <c r="C32" s="1"/>
      <c r="D32" s="1" t="s">
        <v>22</v>
      </c>
      <c r="E32" s="1" t="s">
        <v>22</v>
      </c>
      <c r="F32" s="1" t="s">
        <v>23</v>
      </c>
      <c r="G32" s="1" t="s">
        <v>9</v>
      </c>
      <c r="H32" s="5"/>
    </row>
    <row r="33" spans="2:8" x14ac:dyDescent="0.25">
      <c r="B33" s="4" t="s">
        <v>6</v>
      </c>
      <c r="C33" s="1" t="s">
        <v>68</v>
      </c>
      <c r="D33" s="1" t="s">
        <v>24</v>
      </c>
      <c r="E33" s="1" t="s">
        <v>25</v>
      </c>
      <c r="F33" s="1" t="s">
        <v>26</v>
      </c>
      <c r="G33" s="1" t="s">
        <v>9</v>
      </c>
      <c r="H33" s="5"/>
    </row>
    <row r="34" spans="2:8" x14ac:dyDescent="0.25">
      <c r="B34" s="4" t="s">
        <v>6</v>
      </c>
      <c r="C34" s="1"/>
      <c r="D34" s="1" t="s">
        <v>27</v>
      </c>
      <c r="E34" s="1" t="s">
        <v>27</v>
      </c>
      <c r="F34" s="1" t="s">
        <v>28</v>
      </c>
      <c r="G34" s="1" t="s">
        <v>9</v>
      </c>
      <c r="H34" s="5"/>
    </row>
    <row r="35" spans="2:8" x14ac:dyDescent="0.25">
      <c r="B35" s="4" t="s">
        <v>6</v>
      </c>
      <c r="C35" s="1"/>
      <c r="D35" s="1"/>
      <c r="E35" s="1"/>
      <c r="F35" s="1" t="s">
        <v>29</v>
      </c>
      <c r="G35" s="1" t="s">
        <v>9</v>
      </c>
      <c r="H35" s="5"/>
    </row>
    <row r="36" spans="2:8" ht="15.75" thickBot="1" x14ac:dyDescent="0.3">
      <c r="B36" s="6" t="s">
        <v>6</v>
      </c>
      <c r="C36" s="7"/>
      <c r="D36" s="7" t="s">
        <v>30</v>
      </c>
      <c r="E36" s="7" t="s">
        <v>30</v>
      </c>
      <c r="F36" s="7" t="s">
        <v>31</v>
      </c>
      <c r="G36" s="7" t="s">
        <v>9</v>
      </c>
      <c r="H36" s="8"/>
    </row>
    <row r="37" spans="2:8" ht="15.75" thickBot="1" x14ac:dyDescent="0.3">
      <c r="B37" s="43"/>
      <c r="C37" s="43"/>
      <c r="D37" s="43"/>
      <c r="E37" s="43"/>
      <c r="F37" s="43"/>
      <c r="G37" s="43"/>
      <c r="H37" s="43"/>
    </row>
    <row r="38" spans="2:8" x14ac:dyDescent="0.25">
      <c r="B38" s="2" t="s">
        <v>6</v>
      </c>
      <c r="C38" s="3"/>
      <c r="D38" s="3" t="s">
        <v>4</v>
      </c>
      <c r="E38" s="3" t="s">
        <v>2</v>
      </c>
      <c r="F38" s="3" t="s">
        <v>172</v>
      </c>
      <c r="G38" s="3" t="s">
        <v>184</v>
      </c>
      <c r="H38" s="44"/>
    </row>
    <row r="39" spans="2:8" x14ac:dyDescent="0.25">
      <c r="B39" s="4" t="s">
        <v>6</v>
      </c>
      <c r="C39" s="1"/>
      <c r="D39" s="1" t="s">
        <v>174</v>
      </c>
      <c r="E39" s="1" t="s">
        <v>174</v>
      </c>
      <c r="F39" s="1" t="s">
        <v>173</v>
      </c>
      <c r="G39" s="1" t="s">
        <v>184</v>
      </c>
      <c r="H39" s="5"/>
    </row>
    <row r="40" spans="2:8" x14ac:dyDescent="0.25">
      <c r="B40" s="4" t="s">
        <v>6</v>
      </c>
      <c r="C40" s="1"/>
      <c r="D40" s="1" t="s">
        <v>176</v>
      </c>
      <c r="E40" s="1" t="s">
        <v>176</v>
      </c>
      <c r="F40" s="1" t="s">
        <v>175</v>
      </c>
      <c r="G40" s="1" t="s">
        <v>184</v>
      </c>
      <c r="H40" s="5"/>
    </row>
    <row r="41" spans="2:8" x14ac:dyDescent="0.25">
      <c r="B41" s="4" t="s">
        <v>6</v>
      </c>
      <c r="C41" s="1"/>
      <c r="D41" s="1" t="s">
        <v>178</v>
      </c>
      <c r="E41" s="1" t="s">
        <v>178</v>
      </c>
      <c r="F41" s="1" t="s">
        <v>177</v>
      </c>
      <c r="G41" s="1" t="s">
        <v>184</v>
      </c>
      <c r="H41" s="5"/>
    </row>
    <row r="42" spans="2:8" x14ac:dyDescent="0.25">
      <c r="B42" s="4" t="s">
        <v>6</v>
      </c>
      <c r="C42" s="1"/>
      <c r="D42" s="1" t="s">
        <v>180</v>
      </c>
      <c r="E42" s="1" t="s">
        <v>180</v>
      </c>
      <c r="F42" s="1" t="s">
        <v>179</v>
      </c>
      <c r="G42" s="1" t="s">
        <v>184</v>
      </c>
      <c r="H42" s="5"/>
    </row>
    <row r="43" spans="2:8" x14ac:dyDescent="0.25">
      <c r="B43" s="1" t="s">
        <v>6</v>
      </c>
      <c r="C43" s="1"/>
      <c r="D43" s="1" t="s">
        <v>182</v>
      </c>
      <c r="E43" s="1" t="s">
        <v>183</v>
      </c>
      <c r="F43" s="1" t="s">
        <v>181</v>
      </c>
      <c r="G43" s="1" t="s">
        <v>184</v>
      </c>
      <c r="H43" s="1"/>
    </row>
    <row r="44" spans="2:8" x14ac:dyDescent="0.25">
      <c r="B44" s="1" t="s">
        <v>6</v>
      </c>
      <c r="C44" s="1">
        <v>20300043535</v>
      </c>
      <c r="D44" s="1" t="s">
        <v>186</v>
      </c>
      <c r="E44" s="1" t="s">
        <v>185</v>
      </c>
      <c r="F44" s="1" t="s">
        <v>181</v>
      </c>
      <c r="G44" s="1" t="s">
        <v>184</v>
      </c>
      <c r="H44" s="1"/>
    </row>
    <row r="45" spans="2:8" x14ac:dyDescent="0.25">
      <c r="B45" s="1"/>
      <c r="C45" s="1">
        <v>20300043535</v>
      </c>
      <c r="D45" s="1" t="s">
        <v>186</v>
      </c>
      <c r="E45" s="1" t="s">
        <v>185</v>
      </c>
      <c r="F45" s="1"/>
      <c r="G45" s="1"/>
      <c r="H45" s="1"/>
    </row>
    <row r="46" spans="2:8" x14ac:dyDescent="0.25">
      <c r="B46" s="1" t="s">
        <v>90</v>
      </c>
      <c r="C46" s="1" t="s">
        <v>202</v>
      </c>
      <c r="D46" s="1" t="s">
        <v>201</v>
      </c>
      <c r="E46" s="1" t="s">
        <v>200</v>
      </c>
      <c r="F46" s="1" t="s">
        <v>203</v>
      </c>
      <c r="G46" s="1">
        <v>5444</v>
      </c>
      <c r="H46" s="1"/>
    </row>
    <row r="49" spans="2:4" x14ac:dyDescent="0.25">
      <c r="D49" s="21"/>
    </row>
    <row r="50" spans="2:4" x14ac:dyDescent="0.25">
      <c r="C50" t="s">
        <v>50</v>
      </c>
      <c r="D50" s="21" t="s">
        <v>49</v>
      </c>
    </row>
    <row r="51" spans="2:4" x14ac:dyDescent="0.25">
      <c r="C51" t="s">
        <v>52</v>
      </c>
      <c r="D51" s="21" t="s">
        <v>51</v>
      </c>
    </row>
    <row r="52" spans="2:4" x14ac:dyDescent="0.25">
      <c r="D52" s="21"/>
    </row>
    <row r="53" spans="2:4" x14ac:dyDescent="0.25">
      <c r="D53" s="21"/>
    </row>
    <row r="54" spans="2:4" x14ac:dyDescent="0.25">
      <c r="B54" t="s">
        <v>414</v>
      </c>
      <c r="C54" s="21" t="s">
        <v>413</v>
      </c>
    </row>
    <row r="56" spans="2:4" x14ac:dyDescent="0.25">
      <c r="C56" t="s">
        <v>56</v>
      </c>
    </row>
    <row r="57" spans="2:4" x14ac:dyDescent="0.25">
      <c r="C57" s="21" t="s">
        <v>57</v>
      </c>
    </row>
    <row r="60" spans="2:4" x14ac:dyDescent="0.25">
      <c r="C60" t="s">
        <v>58</v>
      </c>
    </row>
    <row r="61" spans="2:4" x14ac:dyDescent="0.25">
      <c r="C61" s="21" t="s">
        <v>59</v>
      </c>
    </row>
    <row r="63" spans="2:4" x14ac:dyDescent="0.25">
      <c r="C63" s="21" t="s">
        <v>60</v>
      </c>
    </row>
    <row r="65" spans="1:25" x14ac:dyDescent="0.25">
      <c r="C65" s="21" t="s">
        <v>61</v>
      </c>
    </row>
    <row r="67" spans="1:25" x14ac:dyDescent="0.25">
      <c r="C67" s="21" t="s">
        <v>62</v>
      </c>
    </row>
    <row r="69" spans="1:25" x14ac:dyDescent="0.25">
      <c r="C69" s="21" t="s">
        <v>63</v>
      </c>
    </row>
    <row r="70" spans="1:25" x14ac:dyDescent="0.25">
      <c r="X70" t="s">
        <v>65</v>
      </c>
      <c r="Y70" t="s">
        <v>66</v>
      </c>
    </row>
    <row r="71" spans="1:25" x14ac:dyDescent="0.25">
      <c r="B71" t="s">
        <v>103</v>
      </c>
      <c r="C71" s="21" t="s">
        <v>102</v>
      </c>
    </row>
    <row r="73" spans="1:25" x14ac:dyDescent="0.25">
      <c r="B73" t="s">
        <v>135</v>
      </c>
      <c r="C73" s="21" t="s">
        <v>134</v>
      </c>
    </row>
    <row r="74" spans="1:25" x14ac:dyDescent="0.25">
      <c r="A74" s="74" t="s">
        <v>84</v>
      </c>
      <c r="B74" s="74" t="s">
        <v>83</v>
      </c>
      <c r="C74" s="21" t="s">
        <v>69</v>
      </c>
    </row>
    <row r="75" spans="1:25" x14ac:dyDescent="0.25">
      <c r="A75" s="74"/>
      <c r="B75" s="74"/>
      <c r="C75" s="21" t="s">
        <v>82</v>
      </c>
    </row>
    <row r="76" spans="1:25" x14ac:dyDescent="0.25">
      <c r="A76" s="74"/>
      <c r="B76" s="74"/>
      <c r="C76" s="21" t="s">
        <v>64</v>
      </c>
    </row>
    <row r="77" spans="1:25" x14ac:dyDescent="0.25">
      <c r="A77" s="74"/>
      <c r="B77" t="s">
        <v>86</v>
      </c>
      <c r="C77" s="21" t="s">
        <v>85</v>
      </c>
    </row>
    <row r="78" spans="1:25" x14ac:dyDescent="0.25">
      <c r="A78" s="74"/>
      <c r="B78" t="s">
        <v>88</v>
      </c>
      <c r="C78" s="21" t="s">
        <v>87</v>
      </c>
    </row>
    <row r="79" spans="1:25" x14ac:dyDescent="0.25">
      <c r="B79" t="s">
        <v>107</v>
      </c>
      <c r="C79" s="21" t="s">
        <v>106</v>
      </c>
    </row>
    <row r="80" spans="1:25" x14ac:dyDescent="0.25">
      <c r="B80" t="s">
        <v>150</v>
      </c>
      <c r="C80" s="21" t="s">
        <v>149</v>
      </c>
    </row>
    <row r="81" spans="1:6" x14ac:dyDescent="0.25">
      <c r="B81" t="s">
        <v>152</v>
      </c>
      <c r="C81" s="21" t="s">
        <v>151</v>
      </c>
    </row>
    <row r="82" spans="1:6" x14ac:dyDescent="0.25">
      <c r="B82" s="10" t="s">
        <v>171</v>
      </c>
      <c r="C82" s="21" t="s">
        <v>167</v>
      </c>
    </row>
    <row r="83" spans="1:6" x14ac:dyDescent="0.25">
      <c r="B83" t="s">
        <v>188</v>
      </c>
      <c r="C83" s="21" t="s">
        <v>187</v>
      </c>
    </row>
    <row r="84" spans="1:6" x14ac:dyDescent="0.25">
      <c r="B84" t="s">
        <v>323</v>
      </c>
      <c r="C84" s="21" t="s">
        <v>322</v>
      </c>
    </row>
    <row r="85" spans="1:6" x14ac:dyDescent="0.25">
      <c r="B85" t="s">
        <v>325</v>
      </c>
      <c r="C85" s="21" t="s">
        <v>324</v>
      </c>
    </row>
    <row r="86" spans="1:6" x14ac:dyDescent="0.25">
      <c r="B86" t="s">
        <v>327</v>
      </c>
      <c r="C86" s="21" t="s">
        <v>326</v>
      </c>
    </row>
    <row r="87" spans="1:6" x14ac:dyDescent="0.25">
      <c r="C87" s="21"/>
    </row>
    <row r="88" spans="1:6" x14ac:dyDescent="0.25">
      <c r="C88" s="21"/>
    </row>
    <row r="89" spans="1:6" x14ac:dyDescent="0.25">
      <c r="C89" s="21"/>
    </row>
    <row r="90" spans="1:6" x14ac:dyDescent="0.25">
      <c r="C90" s="21"/>
      <c r="F90" t="s">
        <v>363</v>
      </c>
    </row>
    <row r="91" spans="1:6" x14ac:dyDescent="0.25">
      <c r="C91" s="21"/>
    </row>
    <row r="92" spans="1:6" x14ac:dyDescent="0.25">
      <c r="C92" s="21" t="s">
        <v>429</v>
      </c>
    </row>
    <row r="93" spans="1:6" x14ac:dyDescent="0.25">
      <c r="A93" t="s">
        <v>369</v>
      </c>
      <c r="B93" t="s">
        <v>428</v>
      </c>
      <c r="C93" s="21" t="s">
        <v>427</v>
      </c>
    </row>
    <row r="94" spans="1:6" x14ac:dyDescent="0.25">
      <c r="A94" t="s">
        <v>369</v>
      </c>
      <c r="B94" t="s">
        <v>370</v>
      </c>
      <c r="C94" s="21" t="s">
        <v>368</v>
      </c>
    </row>
    <row r="95" spans="1:6" x14ac:dyDescent="0.25">
      <c r="A95" t="s">
        <v>369</v>
      </c>
      <c r="B95" t="s">
        <v>412</v>
      </c>
      <c r="C95" s="21" t="s">
        <v>411</v>
      </c>
    </row>
    <row r="96" spans="1:6" x14ac:dyDescent="0.25">
      <c r="A96" t="s">
        <v>369</v>
      </c>
      <c r="B96" t="s">
        <v>433</v>
      </c>
      <c r="C96" s="21" t="s">
        <v>432</v>
      </c>
    </row>
    <row r="97" spans="1:5" x14ac:dyDescent="0.25">
      <c r="A97" t="s">
        <v>369</v>
      </c>
      <c r="B97" t="s">
        <v>424</v>
      </c>
      <c r="C97" s="21" t="s">
        <v>423</v>
      </c>
    </row>
    <row r="98" spans="1:5" x14ac:dyDescent="0.25">
      <c r="A98" t="s">
        <v>369</v>
      </c>
      <c r="B98" t="s">
        <v>426</v>
      </c>
      <c r="C98" s="21" t="s">
        <v>425</v>
      </c>
    </row>
    <row r="99" spans="1:5" x14ac:dyDescent="0.25">
      <c r="A99" t="s">
        <v>369</v>
      </c>
      <c r="B99" t="s">
        <v>431</v>
      </c>
      <c r="C99" s="21" t="s">
        <v>430</v>
      </c>
    </row>
    <row r="100" spans="1:5" x14ac:dyDescent="0.25">
      <c r="A100" t="s">
        <v>369</v>
      </c>
      <c r="B100" t="s">
        <v>478</v>
      </c>
      <c r="C100" s="21" t="s">
        <v>479</v>
      </c>
      <c r="E100" t="s">
        <v>480</v>
      </c>
    </row>
    <row r="107" spans="1:5" x14ac:dyDescent="0.25">
      <c r="C107" s="21"/>
    </row>
    <row r="108" spans="1:5" x14ac:dyDescent="0.25">
      <c r="C108" s="21"/>
    </row>
    <row r="109" spans="1:5" x14ac:dyDescent="0.25">
      <c r="A109" t="s">
        <v>90</v>
      </c>
      <c r="B109" t="s">
        <v>91</v>
      </c>
      <c r="C109" s="21" t="s">
        <v>89</v>
      </c>
    </row>
    <row r="110" spans="1:5" x14ac:dyDescent="0.25">
      <c r="A110" t="s">
        <v>90</v>
      </c>
      <c r="B110" t="s">
        <v>58</v>
      </c>
      <c r="C110" s="21" t="s">
        <v>92</v>
      </c>
    </row>
    <row r="111" spans="1:5" x14ac:dyDescent="0.25">
      <c r="A111" t="s">
        <v>90</v>
      </c>
      <c r="B111" t="s">
        <v>105</v>
      </c>
      <c r="C111" s="21" t="s">
        <v>104</v>
      </c>
    </row>
    <row r="112" spans="1:5" x14ac:dyDescent="0.25">
      <c r="A112" t="s">
        <v>90</v>
      </c>
      <c r="B112" t="s">
        <v>98</v>
      </c>
      <c r="C112" s="21" t="s">
        <v>97</v>
      </c>
    </row>
    <row r="113" spans="1:3" x14ac:dyDescent="0.25">
      <c r="A113" t="s">
        <v>90</v>
      </c>
      <c r="B113" t="s">
        <v>123</v>
      </c>
      <c r="C113" s="21" t="s">
        <v>122</v>
      </c>
    </row>
    <row r="114" spans="1:3" x14ac:dyDescent="0.25">
      <c r="A114" t="s">
        <v>90</v>
      </c>
      <c r="B114" t="s">
        <v>126</v>
      </c>
      <c r="C114" s="21" t="s">
        <v>125</v>
      </c>
    </row>
    <row r="115" spans="1:3" x14ac:dyDescent="0.25">
      <c r="A115" t="s">
        <v>90</v>
      </c>
      <c r="B115" t="s">
        <v>128</v>
      </c>
      <c r="C115" s="21" t="s">
        <v>127</v>
      </c>
    </row>
    <row r="116" spans="1:3" x14ac:dyDescent="0.25">
      <c r="A116" t="s">
        <v>90</v>
      </c>
      <c r="B116" t="s">
        <v>130</v>
      </c>
      <c r="C116" s="21" t="s">
        <v>129</v>
      </c>
    </row>
    <row r="117" spans="1:3" x14ac:dyDescent="0.25">
      <c r="A117" t="s">
        <v>90</v>
      </c>
      <c r="B117" s="10" t="s">
        <v>190</v>
      </c>
      <c r="C117" s="21" t="s">
        <v>189</v>
      </c>
    </row>
    <row r="118" spans="1:3" x14ac:dyDescent="0.25">
      <c r="A118" t="s">
        <v>90</v>
      </c>
      <c r="B118" s="10" t="s">
        <v>192</v>
      </c>
      <c r="C118" s="21" t="s">
        <v>191</v>
      </c>
    </row>
    <row r="119" spans="1:3" x14ac:dyDescent="0.25">
      <c r="A119" t="s">
        <v>90</v>
      </c>
      <c r="B119" s="10" t="s">
        <v>194</v>
      </c>
      <c r="C119" s="21" t="s">
        <v>193</v>
      </c>
    </row>
    <row r="120" spans="1:3" x14ac:dyDescent="0.25">
      <c r="A120" t="s">
        <v>90</v>
      </c>
      <c r="B120" s="10" t="s">
        <v>196</v>
      </c>
      <c r="C120" s="21" t="s">
        <v>195</v>
      </c>
    </row>
    <row r="121" spans="1:3" x14ac:dyDescent="0.25">
      <c r="A121" t="s">
        <v>90</v>
      </c>
      <c r="B121" s="10" t="s">
        <v>198</v>
      </c>
      <c r="C121" s="21" t="s">
        <v>197</v>
      </c>
    </row>
    <row r="122" spans="1:3" x14ac:dyDescent="0.25">
      <c r="A122" t="s">
        <v>90</v>
      </c>
      <c r="B122" s="10" t="s">
        <v>245</v>
      </c>
      <c r="C122" s="21" t="s">
        <v>244</v>
      </c>
    </row>
    <row r="123" spans="1:3" x14ac:dyDescent="0.25">
      <c r="A123" t="s">
        <v>90</v>
      </c>
      <c r="B123" s="10" t="s">
        <v>250</v>
      </c>
      <c r="C123" s="21" t="s">
        <v>249</v>
      </c>
    </row>
    <row r="124" spans="1:3" x14ac:dyDescent="0.25">
      <c r="A124" t="s">
        <v>90</v>
      </c>
      <c r="B124" s="51" t="s">
        <v>263</v>
      </c>
      <c r="C124" s="21" t="s">
        <v>262</v>
      </c>
    </row>
    <row r="125" spans="1:3" x14ac:dyDescent="0.25">
      <c r="A125" t="s">
        <v>90</v>
      </c>
      <c r="B125" s="10" t="s">
        <v>360</v>
      </c>
      <c r="C125" s="21" t="s">
        <v>359</v>
      </c>
    </row>
    <row r="126" spans="1:3" x14ac:dyDescent="0.25">
      <c r="A126" t="s">
        <v>90</v>
      </c>
      <c r="B126" s="10" t="s">
        <v>396</v>
      </c>
      <c r="C126" t="s">
        <v>395</v>
      </c>
    </row>
    <row r="127" spans="1:3" x14ac:dyDescent="0.25">
      <c r="B127" s="10"/>
    </row>
    <row r="128" spans="1:3" x14ac:dyDescent="0.25">
      <c r="A128" t="s">
        <v>132</v>
      </c>
      <c r="B128" t="s">
        <v>133</v>
      </c>
      <c r="C128" s="21" t="s">
        <v>131</v>
      </c>
    </row>
    <row r="129" spans="1:3" x14ac:dyDescent="0.25">
      <c r="B129" t="s">
        <v>133</v>
      </c>
      <c r="C129" s="21" t="s">
        <v>145</v>
      </c>
    </row>
    <row r="130" spans="1:3" x14ac:dyDescent="0.25">
      <c r="B130" t="s">
        <v>282</v>
      </c>
      <c r="C130" s="21" t="s">
        <v>281</v>
      </c>
    </row>
    <row r="131" spans="1:3" x14ac:dyDescent="0.25">
      <c r="B131" t="s">
        <v>228</v>
      </c>
      <c r="C131" s="21" t="s">
        <v>227</v>
      </c>
    </row>
    <row r="132" spans="1:3" x14ac:dyDescent="0.25">
      <c r="B132" t="s">
        <v>230</v>
      </c>
      <c r="C132" s="21" t="s">
        <v>229</v>
      </c>
    </row>
    <row r="133" spans="1:3" x14ac:dyDescent="0.25">
      <c r="B133" t="s">
        <v>232</v>
      </c>
      <c r="C133" s="21" t="s">
        <v>231</v>
      </c>
    </row>
    <row r="134" spans="1:3" x14ac:dyDescent="0.25">
      <c r="B134" t="s">
        <v>272</v>
      </c>
      <c r="C134" s="21" t="s">
        <v>271</v>
      </c>
    </row>
    <row r="136" spans="1:3" x14ac:dyDescent="0.25">
      <c r="A136" t="s">
        <v>225</v>
      </c>
      <c r="B136" t="s">
        <v>133</v>
      </c>
      <c r="C136" s="21" t="s">
        <v>224</v>
      </c>
    </row>
    <row r="137" spans="1:3" x14ac:dyDescent="0.25">
      <c r="A137" t="s">
        <v>225</v>
      </c>
      <c r="B137" t="s">
        <v>254</v>
      </c>
      <c r="C137" s="21" t="s">
        <v>253</v>
      </c>
    </row>
    <row r="138" spans="1:3" x14ac:dyDescent="0.25">
      <c r="A138" t="s">
        <v>225</v>
      </c>
      <c r="B138" s="51" t="s">
        <v>263</v>
      </c>
      <c r="C138" s="21" t="s">
        <v>226</v>
      </c>
    </row>
    <row r="139" spans="1:3" x14ac:dyDescent="0.25">
      <c r="A139" t="s">
        <v>225</v>
      </c>
      <c r="B139" s="10" t="s">
        <v>252</v>
      </c>
      <c r="C139" s="21" t="s">
        <v>251</v>
      </c>
    </row>
    <row r="140" spans="1:3" x14ac:dyDescent="0.25">
      <c r="A140" t="s">
        <v>225</v>
      </c>
      <c r="B140" s="51" t="s">
        <v>265</v>
      </c>
      <c r="C140" s="21" t="s">
        <v>264</v>
      </c>
    </row>
    <row r="141" spans="1:3" x14ac:dyDescent="0.25">
      <c r="A141" t="s">
        <v>225</v>
      </c>
      <c r="B141" t="s">
        <v>270</v>
      </c>
      <c r="C141" s="21" t="s">
        <v>261</v>
      </c>
    </row>
    <row r="142" spans="1:3" x14ac:dyDescent="0.25">
      <c r="A142" t="s">
        <v>225</v>
      </c>
      <c r="B142" t="s">
        <v>269</v>
      </c>
      <c r="C142" s="21" t="s">
        <v>268</v>
      </c>
    </row>
    <row r="143" spans="1:3" x14ac:dyDescent="0.25">
      <c r="A143" t="s">
        <v>225</v>
      </c>
      <c r="B143" t="s">
        <v>280</v>
      </c>
      <c r="C143" s="21" t="s">
        <v>279</v>
      </c>
    </row>
    <row r="144" spans="1:3" x14ac:dyDescent="0.25">
      <c r="A144" t="s">
        <v>225</v>
      </c>
      <c r="B144" t="s">
        <v>348</v>
      </c>
      <c r="C144" s="21" t="s">
        <v>347</v>
      </c>
    </row>
    <row r="145" spans="1:6" x14ac:dyDescent="0.25">
      <c r="A145" t="s">
        <v>225</v>
      </c>
      <c r="B145" t="s">
        <v>350</v>
      </c>
      <c r="C145" s="21" t="s">
        <v>349</v>
      </c>
    </row>
    <row r="146" spans="1:6" x14ac:dyDescent="0.25">
      <c r="C146" s="21"/>
    </row>
    <row r="147" spans="1:6" x14ac:dyDescent="0.25">
      <c r="C147" s="21"/>
    </row>
    <row r="148" spans="1:6" x14ac:dyDescent="0.25">
      <c r="A148" t="s">
        <v>287</v>
      </c>
      <c r="B148" t="s">
        <v>288</v>
      </c>
      <c r="C148" s="21" t="s">
        <v>289</v>
      </c>
      <c r="E148" t="s">
        <v>372</v>
      </c>
      <c r="F148" t="s">
        <v>371</v>
      </c>
    </row>
    <row r="149" spans="1:6" x14ac:dyDescent="0.25">
      <c r="A149" t="s">
        <v>287</v>
      </c>
      <c r="B149" t="s">
        <v>304</v>
      </c>
      <c r="C149" s="21" t="s">
        <v>303</v>
      </c>
    </row>
    <row r="150" spans="1:6" x14ac:dyDescent="0.25">
      <c r="A150" t="s">
        <v>287</v>
      </c>
      <c r="B150" t="s">
        <v>291</v>
      </c>
      <c r="C150" s="21" t="s">
        <v>290</v>
      </c>
    </row>
    <row r="151" spans="1:6" x14ac:dyDescent="0.25">
      <c r="A151" t="s">
        <v>287</v>
      </c>
      <c r="B151" t="s">
        <v>297</v>
      </c>
      <c r="C151" s="21" t="s">
        <v>296</v>
      </c>
    </row>
    <row r="152" spans="1:6" x14ac:dyDescent="0.25">
      <c r="A152" t="s">
        <v>287</v>
      </c>
      <c r="B152" t="s">
        <v>346</v>
      </c>
      <c r="C152" s="21" t="s">
        <v>345</v>
      </c>
    </row>
    <row r="153" spans="1:6" x14ac:dyDescent="0.25">
      <c r="A153" t="s">
        <v>287</v>
      </c>
      <c r="B153" t="s">
        <v>295</v>
      </c>
      <c r="C153" s="21" t="s">
        <v>292</v>
      </c>
    </row>
    <row r="154" spans="1:6" x14ac:dyDescent="0.25">
      <c r="A154" t="s">
        <v>287</v>
      </c>
      <c r="B154" t="s">
        <v>294</v>
      </c>
      <c r="C154" t="s">
        <v>293</v>
      </c>
    </row>
    <row r="155" spans="1:6" x14ac:dyDescent="0.25">
      <c r="A155" t="s">
        <v>287</v>
      </c>
      <c r="B155" t="s">
        <v>298</v>
      </c>
      <c r="C155" t="s">
        <v>293</v>
      </c>
    </row>
    <row r="156" spans="1:6" x14ac:dyDescent="0.25">
      <c r="A156" t="s">
        <v>287</v>
      </c>
      <c r="B156" t="s">
        <v>300</v>
      </c>
      <c r="C156" s="21" t="s">
        <v>299</v>
      </c>
    </row>
    <row r="157" spans="1:6" x14ac:dyDescent="0.25">
      <c r="A157" t="s">
        <v>287</v>
      </c>
      <c r="B157" t="s">
        <v>302</v>
      </c>
      <c r="C157" t="s">
        <v>301</v>
      </c>
    </row>
    <row r="158" spans="1:6" x14ac:dyDescent="0.25">
      <c r="A158" t="s">
        <v>287</v>
      </c>
      <c r="B158" t="s">
        <v>306</v>
      </c>
      <c r="C158" s="21" t="s">
        <v>307</v>
      </c>
    </row>
    <row r="159" spans="1:6" x14ac:dyDescent="0.25">
      <c r="A159" t="s">
        <v>287</v>
      </c>
      <c r="B159" t="s">
        <v>306</v>
      </c>
      <c r="C159" t="s">
        <v>305</v>
      </c>
    </row>
    <row r="160" spans="1:6" x14ac:dyDescent="0.25">
      <c r="A160" t="s">
        <v>287</v>
      </c>
      <c r="B160" t="s">
        <v>309</v>
      </c>
      <c r="C160" s="21" t="s">
        <v>308</v>
      </c>
    </row>
    <row r="161" spans="1:3" x14ac:dyDescent="0.25">
      <c r="A161" t="s">
        <v>287</v>
      </c>
      <c r="B161" t="s">
        <v>309</v>
      </c>
      <c r="C161" s="21" t="s">
        <v>308</v>
      </c>
    </row>
    <row r="162" spans="1:3" x14ac:dyDescent="0.25">
      <c r="A162" t="s">
        <v>287</v>
      </c>
      <c r="B162" t="s">
        <v>311</v>
      </c>
      <c r="C162" s="21" t="s">
        <v>310</v>
      </c>
    </row>
    <row r="163" spans="1:3" x14ac:dyDescent="0.25">
      <c r="A163" t="s">
        <v>287</v>
      </c>
      <c r="B163" t="s">
        <v>313</v>
      </c>
      <c r="C163" t="s">
        <v>312</v>
      </c>
    </row>
    <row r="164" spans="1:3" x14ac:dyDescent="0.25">
      <c r="A164" t="s">
        <v>287</v>
      </c>
      <c r="B164" t="s">
        <v>315</v>
      </c>
      <c r="C164" s="21" t="s">
        <v>314</v>
      </c>
    </row>
    <row r="165" spans="1:3" x14ac:dyDescent="0.25">
      <c r="A165" t="s">
        <v>287</v>
      </c>
      <c r="B165" t="s">
        <v>317</v>
      </c>
      <c r="C165" s="21" t="s">
        <v>316</v>
      </c>
    </row>
    <row r="166" spans="1:3" x14ac:dyDescent="0.25">
      <c r="A166" t="s">
        <v>287</v>
      </c>
      <c r="B166" t="s">
        <v>352</v>
      </c>
      <c r="C166" s="21" t="s">
        <v>351</v>
      </c>
    </row>
    <row r="167" spans="1:3" x14ac:dyDescent="0.25">
      <c r="A167" t="s">
        <v>287</v>
      </c>
      <c r="B167" t="s">
        <v>354</v>
      </c>
      <c r="C167" s="21" t="s">
        <v>353</v>
      </c>
    </row>
    <row r="168" spans="1:3" x14ac:dyDescent="0.25">
      <c r="A168" t="s">
        <v>287</v>
      </c>
      <c r="B168" t="s">
        <v>362</v>
      </c>
      <c r="C168" s="21" t="s">
        <v>361</v>
      </c>
    </row>
    <row r="171" spans="1:3" x14ac:dyDescent="0.25">
      <c r="A171" t="s">
        <v>435</v>
      </c>
      <c r="B171" t="s">
        <v>434</v>
      </c>
    </row>
    <row r="172" spans="1:3" x14ac:dyDescent="0.25">
      <c r="A172" t="s">
        <v>435</v>
      </c>
      <c r="B172" s="21" t="s">
        <v>436</v>
      </c>
    </row>
    <row r="193" spans="2:14" x14ac:dyDescent="0.25">
      <c r="C193" t="s">
        <v>67</v>
      </c>
    </row>
    <row r="198" spans="2:14" ht="15.75" thickBot="1" x14ac:dyDescent="0.3"/>
    <row r="199" spans="2:14" ht="21.75" thickBot="1" x14ac:dyDescent="0.3">
      <c r="D199" s="22"/>
      <c r="E199" s="25" t="s">
        <v>70</v>
      </c>
      <c r="F199" s="24" t="s">
        <v>73</v>
      </c>
      <c r="G199" s="31" t="s">
        <v>74</v>
      </c>
      <c r="H199" s="24" t="s">
        <v>75</v>
      </c>
      <c r="I199" s="22"/>
    </row>
    <row r="200" spans="2:14" ht="21.75" thickBot="1" x14ac:dyDescent="0.3">
      <c r="D200" s="24" t="s">
        <v>71</v>
      </c>
      <c r="E200" s="27">
        <v>0</v>
      </c>
      <c r="F200" s="29">
        <v>21</v>
      </c>
      <c r="G200" s="32">
        <v>0</v>
      </c>
      <c r="H200" s="29">
        <v>0</v>
      </c>
      <c r="I200" s="22">
        <f>SUM(E200:H200)</f>
        <v>21</v>
      </c>
    </row>
    <row r="201" spans="2:14" ht="21.75" thickBot="1" x14ac:dyDescent="0.3">
      <c r="D201" s="26" t="s">
        <v>72</v>
      </c>
      <c r="E201" s="28">
        <v>0</v>
      </c>
      <c r="F201" s="30">
        <v>9</v>
      </c>
      <c r="G201" s="33">
        <v>0</v>
      </c>
      <c r="H201" s="30">
        <v>0</v>
      </c>
      <c r="I201" s="22">
        <f>SUM(E201:H201)</f>
        <v>9</v>
      </c>
    </row>
    <row r="202" spans="2:14" ht="26.25" x14ac:dyDescent="0.25">
      <c r="D202" s="22"/>
      <c r="E202" s="22">
        <f>SUM(E200:E201)</f>
        <v>0</v>
      </c>
      <c r="F202" s="22">
        <f>SUM(F200:F201)</f>
        <v>30</v>
      </c>
      <c r="G202" s="22">
        <f>SUM(G200:G201)</f>
        <v>0</v>
      </c>
      <c r="H202" s="22">
        <f>SUM(H200:H201)</f>
        <v>0</v>
      </c>
      <c r="I202" s="23">
        <f>SUM(I200:I201)</f>
        <v>30</v>
      </c>
    </row>
    <row r="206" spans="2:14" x14ac:dyDescent="0.25">
      <c r="L206" s="36">
        <v>44928</v>
      </c>
      <c r="M206">
        <v>360</v>
      </c>
      <c r="N206" s="35">
        <f>M206+L206</f>
        <v>45288</v>
      </c>
    </row>
    <row r="208" spans="2:14" x14ac:dyDescent="0.25">
      <c r="B208" s="10" t="s">
        <v>77</v>
      </c>
      <c r="C208" s="10"/>
      <c r="D208" s="10"/>
      <c r="E208" s="10"/>
      <c r="F208" s="10"/>
      <c r="G208" s="10"/>
      <c r="H208" s="10"/>
    </row>
    <row r="209" spans="2:8" x14ac:dyDescent="0.25">
      <c r="B209" s="10"/>
      <c r="C209" s="10"/>
      <c r="D209" s="10"/>
      <c r="E209" s="10"/>
      <c r="F209" s="10"/>
      <c r="G209" s="10"/>
      <c r="H209" s="10"/>
    </row>
    <row r="210" spans="2:8" x14ac:dyDescent="0.25">
      <c r="B210" s="10"/>
      <c r="C210" s="10"/>
      <c r="D210" s="10"/>
      <c r="E210" s="10"/>
      <c r="F210" s="10"/>
      <c r="G210" s="10"/>
      <c r="H210" s="10"/>
    </row>
    <row r="211" spans="2:8" x14ac:dyDescent="0.25">
      <c r="B211" s="10"/>
      <c r="C211" s="34" t="s">
        <v>76</v>
      </c>
      <c r="D211" s="10"/>
      <c r="E211" s="10"/>
      <c r="F211" s="10"/>
      <c r="G211" s="10"/>
      <c r="H211" s="10"/>
    </row>
    <row r="212" spans="2:8" x14ac:dyDescent="0.25">
      <c r="B212" s="10"/>
      <c r="C212" s="10" t="s">
        <v>78</v>
      </c>
      <c r="D212" s="10"/>
      <c r="E212" s="34" t="s">
        <v>153</v>
      </c>
      <c r="F212" s="10"/>
      <c r="G212" s="10"/>
      <c r="H212" s="10"/>
    </row>
    <row r="213" spans="2:8" x14ac:dyDescent="0.25">
      <c r="B213" s="10"/>
      <c r="C213" s="10" t="s">
        <v>79</v>
      </c>
      <c r="D213" s="10"/>
      <c r="E213" s="34" t="s">
        <v>154</v>
      </c>
      <c r="F213" s="10"/>
      <c r="G213" s="10"/>
      <c r="H213" s="10"/>
    </row>
    <row r="214" spans="2:8" x14ac:dyDescent="0.25">
      <c r="B214" s="10"/>
      <c r="C214" s="10"/>
      <c r="D214" s="10"/>
      <c r="E214" s="10"/>
      <c r="F214" s="10"/>
      <c r="G214" s="10"/>
      <c r="H214" s="10"/>
    </row>
    <row r="215" spans="2:8" x14ac:dyDescent="0.25">
      <c r="C215" t="s">
        <v>147</v>
      </c>
    </row>
    <row r="216" spans="2:8" x14ac:dyDescent="0.25">
      <c r="C216" t="s">
        <v>148</v>
      </c>
    </row>
    <row r="222" spans="2:8" x14ac:dyDescent="0.25">
      <c r="B222" t="s">
        <v>80</v>
      </c>
      <c r="C222" s="21" t="s">
        <v>81</v>
      </c>
    </row>
    <row r="228" spans="2:3" x14ac:dyDescent="0.25">
      <c r="B228" t="s">
        <v>100</v>
      </c>
      <c r="C228" s="21" t="s">
        <v>101</v>
      </c>
    </row>
    <row r="229" spans="2:3" x14ac:dyDescent="0.25">
      <c r="B229" t="s">
        <v>100</v>
      </c>
      <c r="C229" s="21" t="s">
        <v>146</v>
      </c>
    </row>
    <row r="230" spans="2:3" x14ac:dyDescent="0.25">
      <c r="B230" t="s">
        <v>247</v>
      </c>
      <c r="C230" s="21" t="s">
        <v>246</v>
      </c>
    </row>
    <row r="235" spans="2:3" x14ac:dyDescent="0.25">
      <c r="B235" t="s">
        <v>93</v>
      </c>
      <c r="C235" s="21" t="s">
        <v>94</v>
      </c>
    </row>
    <row r="236" spans="2:3" x14ac:dyDescent="0.25">
      <c r="C236" s="21" t="s">
        <v>95</v>
      </c>
    </row>
    <row r="237" spans="2:3" x14ac:dyDescent="0.25">
      <c r="C237" s="21" t="s">
        <v>96</v>
      </c>
    </row>
    <row r="241" spans="2:3" x14ac:dyDescent="0.25">
      <c r="C241" s="21"/>
    </row>
    <row r="245" spans="2:3" x14ac:dyDescent="0.25">
      <c r="B245" t="s">
        <v>99</v>
      </c>
      <c r="C245" s="21" t="s">
        <v>124</v>
      </c>
    </row>
    <row r="246" spans="2:3" x14ac:dyDescent="0.25">
      <c r="C246" s="21"/>
    </row>
    <row r="250" spans="2:3" x14ac:dyDescent="0.25">
      <c r="B250" t="s">
        <v>111</v>
      </c>
      <c r="C250" s="21" t="s">
        <v>108</v>
      </c>
    </row>
    <row r="251" spans="2:3" x14ac:dyDescent="0.25">
      <c r="B251" t="s">
        <v>110</v>
      </c>
      <c r="C251" s="21" t="s">
        <v>109</v>
      </c>
    </row>
    <row r="252" spans="2:3" x14ac:dyDescent="0.25">
      <c r="B252" t="s">
        <v>113</v>
      </c>
      <c r="C252" s="21" t="s">
        <v>112</v>
      </c>
    </row>
    <row r="253" spans="2:3" x14ac:dyDescent="0.25">
      <c r="B253" t="s">
        <v>114</v>
      </c>
      <c r="C253" s="21" t="s">
        <v>115</v>
      </c>
    </row>
    <row r="254" spans="2:3" x14ac:dyDescent="0.25">
      <c r="C254" s="21"/>
    </row>
    <row r="261" spans="2:3" x14ac:dyDescent="0.25">
      <c r="B261" t="s">
        <v>117</v>
      </c>
      <c r="C261" s="21" t="s">
        <v>116</v>
      </c>
    </row>
    <row r="263" spans="2:3" x14ac:dyDescent="0.25">
      <c r="B263" t="s">
        <v>119</v>
      </c>
      <c r="C263" s="21" t="s">
        <v>118</v>
      </c>
    </row>
    <row r="264" spans="2:3" x14ac:dyDescent="0.25">
      <c r="B264" t="s">
        <v>121</v>
      </c>
      <c r="C264" s="21" t="s">
        <v>120</v>
      </c>
    </row>
    <row r="269" spans="2:3" x14ac:dyDescent="0.25">
      <c r="B269" t="s">
        <v>139</v>
      </c>
    </row>
    <row r="270" spans="2:3" x14ac:dyDescent="0.25">
      <c r="B270" t="s">
        <v>138</v>
      </c>
      <c r="C270" s="21" t="s">
        <v>137</v>
      </c>
    </row>
    <row r="275" spans="2:3" x14ac:dyDescent="0.25">
      <c r="B275" s="21" t="s">
        <v>140</v>
      </c>
    </row>
    <row r="276" spans="2:3" x14ac:dyDescent="0.25">
      <c r="B276" t="s">
        <v>141</v>
      </c>
    </row>
    <row r="277" spans="2:3" x14ac:dyDescent="0.25">
      <c r="B277" t="s">
        <v>142</v>
      </c>
    </row>
    <row r="281" spans="2:3" x14ac:dyDescent="0.25">
      <c r="B281" t="s">
        <v>144</v>
      </c>
      <c r="C281" s="21" t="s">
        <v>143</v>
      </c>
    </row>
    <row r="288" spans="2:3" x14ac:dyDescent="0.25">
      <c r="B288" t="s">
        <v>233</v>
      </c>
    </row>
    <row r="289" spans="2:4" x14ac:dyDescent="0.25">
      <c r="B289" t="s">
        <v>234</v>
      </c>
    </row>
    <row r="290" spans="2:4" x14ac:dyDescent="0.25">
      <c r="B290" t="s">
        <v>235</v>
      </c>
    </row>
    <row r="291" spans="2:4" x14ac:dyDescent="0.25">
      <c r="B291" t="s">
        <v>236</v>
      </c>
    </row>
    <row r="296" spans="2:4" x14ac:dyDescent="0.25">
      <c r="B296" t="s">
        <v>225</v>
      </c>
      <c r="C296" t="s">
        <v>257</v>
      </c>
      <c r="D296" t="s">
        <v>258</v>
      </c>
    </row>
    <row r="297" spans="2:4" x14ac:dyDescent="0.25">
      <c r="D297" t="s">
        <v>259</v>
      </c>
    </row>
    <row r="305" spans="2:7" x14ac:dyDescent="0.25">
      <c r="B305" t="s">
        <v>328</v>
      </c>
    </row>
    <row r="306" spans="2:7" x14ac:dyDescent="0.25">
      <c r="B306" t="s">
        <v>329</v>
      </c>
    </row>
    <row r="307" spans="2:7" x14ac:dyDescent="0.25">
      <c r="B307" t="s">
        <v>342</v>
      </c>
      <c r="G307" t="s">
        <v>260</v>
      </c>
    </row>
    <row r="308" spans="2:7" x14ac:dyDescent="0.25">
      <c r="B308" t="s">
        <v>330</v>
      </c>
    </row>
    <row r="309" spans="2:7" x14ac:dyDescent="0.25">
      <c r="B309" t="s">
        <v>331</v>
      </c>
    </row>
    <row r="310" spans="2:7" x14ac:dyDescent="0.25">
      <c r="B310" t="s">
        <v>332</v>
      </c>
    </row>
    <row r="312" spans="2:7" x14ac:dyDescent="0.25">
      <c r="B312" t="s">
        <v>343</v>
      </c>
    </row>
    <row r="313" spans="2:7" x14ac:dyDescent="0.25">
      <c r="B313" t="s">
        <v>333</v>
      </c>
    </row>
    <row r="314" spans="2:7" x14ac:dyDescent="0.25">
      <c r="B314" t="s">
        <v>334</v>
      </c>
    </row>
    <row r="315" spans="2:7" x14ac:dyDescent="0.25">
      <c r="B315" t="s">
        <v>335</v>
      </c>
    </row>
    <row r="317" spans="2:7" x14ac:dyDescent="0.25">
      <c r="B317" t="s">
        <v>344</v>
      </c>
    </row>
    <row r="318" spans="2:7" x14ac:dyDescent="0.25">
      <c r="B318" t="s">
        <v>336</v>
      </c>
    </row>
    <row r="319" spans="2:7" x14ac:dyDescent="0.25">
      <c r="B319" t="s">
        <v>337</v>
      </c>
    </row>
    <row r="320" spans="2:7" x14ac:dyDescent="0.25">
      <c r="B320" t="s">
        <v>338</v>
      </c>
    </row>
    <row r="322" spans="2:2" x14ac:dyDescent="0.25">
      <c r="B322" t="s">
        <v>175</v>
      </c>
    </row>
    <row r="323" spans="2:2" x14ac:dyDescent="0.25">
      <c r="B323" t="s">
        <v>339</v>
      </c>
    </row>
    <row r="324" spans="2:2" x14ac:dyDescent="0.25">
      <c r="B324" t="s">
        <v>340</v>
      </c>
    </row>
    <row r="325" spans="2:2" x14ac:dyDescent="0.25">
      <c r="B325" t="s">
        <v>341</v>
      </c>
    </row>
    <row r="332" spans="2:2" x14ac:dyDescent="0.25">
      <c r="B332" t="s">
        <v>387</v>
      </c>
    </row>
    <row r="333" spans="2:2" x14ac:dyDescent="0.25">
      <c r="B333" t="s">
        <v>388</v>
      </c>
    </row>
    <row r="334" spans="2:2" x14ac:dyDescent="0.25">
      <c r="B334" t="s">
        <v>389</v>
      </c>
    </row>
    <row r="336" spans="2:2" x14ac:dyDescent="0.25">
      <c r="B336" t="s">
        <v>390</v>
      </c>
    </row>
    <row r="337" spans="2:10" x14ac:dyDescent="0.25">
      <c r="B337" s="21" t="s">
        <v>398</v>
      </c>
    </row>
    <row r="338" spans="2:10" x14ac:dyDescent="0.25">
      <c r="B338" t="s">
        <v>391</v>
      </c>
      <c r="F338" s="21" t="s">
        <v>397</v>
      </c>
    </row>
    <row r="339" spans="2:10" x14ac:dyDescent="0.25">
      <c r="B339" t="s">
        <v>391</v>
      </c>
    </row>
    <row r="341" spans="2:10" x14ac:dyDescent="0.25">
      <c r="B341" t="s">
        <v>392</v>
      </c>
    </row>
    <row r="342" spans="2:10" x14ac:dyDescent="0.25">
      <c r="B342" s="21" t="s">
        <v>393</v>
      </c>
    </row>
    <row r="343" spans="2:10" x14ac:dyDescent="0.25">
      <c r="B343" t="s">
        <v>388</v>
      </c>
    </row>
    <row r="344" spans="2:10" x14ac:dyDescent="0.25">
      <c r="B344" t="s">
        <v>394</v>
      </c>
    </row>
    <row r="345" spans="2:10" x14ac:dyDescent="0.25">
      <c r="G345">
        <v>7000</v>
      </c>
      <c r="H345" s="58">
        <v>0.08</v>
      </c>
      <c r="I345">
        <f>G345*H345</f>
        <v>560</v>
      </c>
      <c r="J345">
        <f>G345-I345</f>
        <v>6440</v>
      </c>
    </row>
    <row r="346" spans="2:10" x14ac:dyDescent="0.25">
      <c r="G346">
        <v>9000</v>
      </c>
      <c r="H346" s="58">
        <v>0.08</v>
      </c>
      <c r="I346">
        <f>G346*H346</f>
        <v>720</v>
      </c>
      <c r="J346">
        <f>G346-I346</f>
        <v>8280</v>
      </c>
    </row>
  </sheetData>
  <mergeCells count="2">
    <mergeCell ref="B74:B76"/>
    <mergeCell ref="A74:A78"/>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4" r:id="rId5" xr:uid="{00000000-0004-0000-0100-000004000000}"/>
    <hyperlink ref="H24" r:id="rId6" xr:uid="{00000000-0004-0000-0100-000005000000}"/>
    <hyperlink ref="M28" r:id="rId7" xr:uid="{00000000-0004-0000-0100-000006000000}"/>
    <hyperlink ref="D50" r:id="rId8" xr:uid="{00000000-0004-0000-0100-000007000000}"/>
    <hyperlink ref="D51"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7"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9" r:id="rId13" xr:uid="{00000000-0004-0000-0100-00000C000000}"/>
    <hyperlink ref="C63" r:id="rId14" xr:uid="{00000000-0004-0000-0100-00000D000000}"/>
    <hyperlink ref="C65" r:id="rId15" xr:uid="{00000000-0004-0000-0100-00000E000000}"/>
    <hyperlink ref="C67" r:id="rId16" xr:uid="{00000000-0004-0000-0100-00000F000000}"/>
    <hyperlink ref="C76" r:id="rId17" xr:uid="{00000000-0004-0000-0100-000010000000}"/>
    <hyperlink ref="C61"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4" r:id="rId19" xr:uid="{00000000-0004-0000-0100-000012000000}"/>
    <hyperlink ref="C75" r:id="rId20" xr:uid="{00000000-0004-0000-0100-000013000000}"/>
    <hyperlink ref="C77"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8"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9"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10" r:id="rId24" xr:uid="{00000000-0004-0000-0100-000017000000}"/>
    <hyperlink ref="C235" r:id="rId25" xr:uid="{00000000-0004-0000-0100-000018000000}"/>
    <hyperlink ref="C236" r:id="rId26" xr:uid="{00000000-0004-0000-0100-000019000000}"/>
    <hyperlink ref="C237" r:id="rId27" xr:uid="{00000000-0004-0000-0100-00001A000000}"/>
    <hyperlink ref="C112" r:id="rId28" xr:uid="{00000000-0004-0000-0100-00001B000000}"/>
    <hyperlink ref="C222"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8" r:id="rId30" xr:uid="{00000000-0004-0000-0100-00001D000000}"/>
    <hyperlink ref="C79"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50" r:id="rId32" xr:uid="{00000000-0004-0000-0100-00001F000000}"/>
    <hyperlink ref="C251" r:id="rId33" xr:uid="{00000000-0004-0000-0100-000020000000}"/>
    <hyperlink ref="C252" r:id="rId34" xr:uid="{00000000-0004-0000-0100-000021000000}"/>
    <hyperlink ref="C253" r:id="rId35" xr:uid="{00000000-0004-0000-0100-000022000000}"/>
    <hyperlink ref="C261"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63" r:id="rId37" xr:uid="{00000000-0004-0000-0100-000024000000}"/>
    <hyperlink ref="C264" r:id="rId38" xr:uid="{00000000-0004-0000-0100-000025000000}"/>
    <hyperlink ref="C113" r:id="rId39" xr:uid="{00000000-0004-0000-0100-000026000000}"/>
    <hyperlink ref="C245" r:id="rId40" xr:uid="{00000000-0004-0000-0100-000027000000}"/>
    <hyperlink ref="C111"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15"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16" r:id="rId43" xr:uid="{00000000-0004-0000-0100-00002A000000}"/>
    <hyperlink ref="C128"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3" r:id="rId45" xr:uid="{00000000-0004-0000-0100-00002C000000}"/>
    <hyperlink ref="C114"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71" r:id="rId47" xr:uid="{00000000-0004-0000-0100-00002E000000}"/>
    <hyperlink ref="C129" r:id="rId48" xr:uid="{00000000-0004-0000-0100-00002F000000}"/>
    <hyperlink ref="B275" r:id="rId49" xr:uid="{00000000-0004-0000-0100-000030000000}"/>
    <hyperlink ref="C270"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9" r:id="rId51" xr:uid="{00000000-0004-0000-0100-000032000000}"/>
    <hyperlink ref="C80"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81" r:id="rId53" xr:uid="{00000000-0004-0000-0100-000034000000}"/>
    <hyperlink ref="E212" r:id="rId54" xr:uid="{00000000-0004-0000-0100-000035000000}"/>
    <hyperlink ref="E213" r:id="rId55" xr:uid="{00000000-0004-0000-0100-000036000000}"/>
    <hyperlink ref="C281" r:id="rId56" xr:uid="{00000000-0004-0000-0100-000037000000}"/>
    <hyperlink ref="D10" r:id="rId57" xr:uid="{00000000-0004-0000-0100-000038000000}"/>
    <hyperlink ref="D11" r:id="rId58" xr:uid="{00000000-0004-0000-0100-000039000000}"/>
    <hyperlink ref="C82" r:id="rId59" xr:uid="{00000000-0004-0000-0100-00003A000000}"/>
    <hyperlink ref="C83" r:id="rId60" xr:uid="{00000000-0004-0000-0100-00003B000000}"/>
    <hyperlink ref="C117"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8" r:id="rId62" xr:uid="{00000000-0004-0000-0100-00003D000000}"/>
    <hyperlink ref="C119" r:id="rId63" xr:uid="{00000000-0004-0000-0100-00003E000000}"/>
    <hyperlink ref="C120" r:id="rId64" xr:uid="{00000000-0004-0000-0100-00003F000000}"/>
    <hyperlink ref="C121" r:id="rId65" xr:uid="{00000000-0004-0000-0100-000040000000}"/>
    <hyperlink ref="C136"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8" r:id="rId67" xr:uid="{00000000-0004-0000-0100-000042000000}"/>
    <hyperlink ref="C131" r:id="rId68" xr:uid="{00000000-0004-0000-0100-000043000000}"/>
    <hyperlink ref="C132"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33"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22" r:id="rId71" xr:uid="{00000000-0004-0000-0100-000046000000}"/>
    <hyperlink ref="C230" r:id="rId72" xr:uid="{00000000-0004-0000-0100-000047000000}"/>
    <hyperlink ref="C123" r:id="rId73" xr:uid="{00000000-0004-0000-0100-000048000000}"/>
    <hyperlink ref="C139" r:id="rId74" xr:uid="{00000000-0004-0000-0100-000049000000}"/>
    <hyperlink ref="C137" r:id="rId75" xr:uid="{00000000-0004-0000-0100-00004A000000}"/>
    <hyperlink ref="D12" r:id="rId76" xr:uid="{00000000-0004-0000-0100-00004B000000}"/>
    <hyperlink ref="C141"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24" r:id="rId78" xr:uid="{00000000-0004-0000-0100-00004D000000}"/>
    <hyperlink ref="C140" r:id="rId79" xr:uid="{00000000-0004-0000-0100-00004E000000}"/>
    <hyperlink ref="C142" r:id="rId80" xr:uid="{00000000-0004-0000-0100-00004F000000}"/>
    <hyperlink ref="C134" r:id="rId81" xr:uid="{00000000-0004-0000-0100-000050000000}"/>
    <hyperlink ref="D18" r:id="rId82" xr:uid="{00000000-0004-0000-0100-000051000000}"/>
    <hyperlink ref="C143" r:id="rId83" xr:uid="{00000000-0004-0000-0100-000052000000}"/>
    <hyperlink ref="C130" r:id="rId84" xr:uid="{00000000-0004-0000-0100-000053000000}"/>
    <hyperlink ref="C211" r:id="rId85" xr:uid="{00000000-0004-0000-0100-000054000000}"/>
    <hyperlink ref="C19" r:id="rId86" xr:uid="{00000000-0004-0000-0100-000055000000}"/>
    <hyperlink ref="D19" r:id="rId87" xr:uid="{00000000-0004-0000-0100-000056000000}"/>
    <hyperlink ref="C150" r:id="rId88" xr:uid="{00000000-0004-0000-0100-000057000000}"/>
    <hyperlink ref="C153"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51" r:id="rId90" xr:uid="{00000000-0004-0000-0100-000059000000}"/>
    <hyperlink ref="C156"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60" r:id="rId92" xr:uid="{00000000-0004-0000-0100-00005B000000}"/>
    <hyperlink ref="C161" r:id="rId93" xr:uid="{00000000-0004-0000-0100-00005C000000}"/>
    <hyperlink ref="C162"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64" r:id="rId95" xr:uid="{00000000-0004-0000-0100-00005E000000}"/>
    <hyperlink ref="C158"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65" r:id="rId97" xr:uid="{00000000-0004-0000-0100-000060000000}"/>
    <hyperlink ref="D20" r:id="rId98" xr:uid="{00000000-0004-0000-0100-000061000000}"/>
    <hyperlink ref="C84" r:id="rId99" xr:uid="{00000000-0004-0000-0100-000062000000}"/>
    <hyperlink ref="C85" r:id="rId100" xr:uid="{00000000-0004-0000-0100-000063000000}"/>
    <hyperlink ref="C86" r:id="rId101" xr:uid="{00000000-0004-0000-0100-000064000000}"/>
    <hyperlink ref="C152" r:id="rId102" xr:uid="{00000000-0004-0000-0100-000065000000}"/>
    <hyperlink ref="C144" r:id="rId103" xr:uid="{00000000-0004-0000-0100-000066000000}"/>
    <hyperlink ref="C145" r:id="rId104" xr:uid="{00000000-0004-0000-0100-000067000000}"/>
    <hyperlink ref="C148" r:id="rId105" xr:uid="{00000000-0004-0000-0100-000068000000}"/>
    <hyperlink ref="C166"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67" r:id="rId107" xr:uid="{00000000-0004-0000-0100-00006A000000}"/>
    <hyperlink ref="C125" r:id="rId108" xr:uid="{00000000-0004-0000-0100-00006B000000}"/>
    <hyperlink ref="C168"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4" r:id="rId110" xr:uid="{00000000-0004-0000-0100-00006D000000}"/>
    <hyperlink ref="F338" r:id="rId111" xr:uid="{00000000-0004-0000-0100-00006E000000}"/>
    <hyperlink ref="B342" r:id="rId112" xr:uid="{00000000-0004-0000-0100-00006F000000}"/>
    <hyperlink ref="B337" r:id="rId113" xr:uid="{00000000-0004-0000-0100-000070000000}"/>
    <hyperlink ref="C95" r:id="rId114" xr:uid="{00000000-0004-0000-0100-000071000000}"/>
    <hyperlink ref="C54" r:id="rId115" xr:uid="{00000000-0004-0000-0100-000072000000}"/>
    <hyperlink ref="C97" r:id="rId116" xr:uid="{00000000-0004-0000-0100-000073000000}"/>
    <hyperlink ref="C98" r:id="rId117" xr:uid="{00000000-0004-0000-0100-000074000000}"/>
    <hyperlink ref="C93" r:id="rId118" xr:uid="{00000000-0004-0000-0100-000075000000}"/>
    <hyperlink ref="C92" r:id="rId119" xr:uid="{00000000-0004-0000-0100-000076000000}"/>
    <hyperlink ref="C99" r:id="rId120" xr:uid="{00000000-0004-0000-0100-000077000000}"/>
    <hyperlink ref="C96" r:id="rId121" xr:uid="{1856086A-6A59-4010-B891-88B334B0FC08}"/>
    <hyperlink ref="B172"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 ref="D16" r:id="rId123" xr:uid="{EF707E07-C906-4629-8822-3EEC975DEB6A}"/>
    <hyperlink ref="D17" r:id="rId124" xr:uid="{775B20BB-4F9A-4B80-9BBE-862F5D2FF2E5}"/>
    <hyperlink ref="C100" r:id="rId125" xr:uid="{C9D4C2C3-2874-4562-8211-BA6B011CDB41}"/>
  </hyperlinks>
  <pageMargins left="0.7" right="0.7" top="0.75" bottom="0.75" header="0.3" footer="0.3"/>
  <pageSetup orientation="portrait" horizontalDpi="200" verticalDpi="200" r:id="rId126"/>
  <drawing r:id="rId1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97" t="s">
        <v>238</v>
      </c>
      <c r="B3" s="88" t="s">
        <v>366</v>
      </c>
      <c r="C3" s="77"/>
      <c r="D3" s="77"/>
      <c r="E3" s="89"/>
    </row>
    <row r="4" spans="1:5" ht="15" customHeight="1" thickBot="1" x14ac:dyDescent="0.3">
      <c r="A4" s="98"/>
      <c r="B4" s="76"/>
      <c r="C4" s="78"/>
      <c r="D4" s="78"/>
      <c r="E4" s="90"/>
    </row>
    <row r="5" spans="1:5" ht="15" customHeight="1" x14ac:dyDescent="0.25">
      <c r="A5" s="99" t="s">
        <v>237</v>
      </c>
      <c r="B5" s="76"/>
      <c r="C5" s="78"/>
      <c r="D5" s="78"/>
      <c r="E5" s="90"/>
    </row>
    <row r="6" spans="1:5" ht="15" customHeight="1" x14ac:dyDescent="0.25">
      <c r="A6" s="99"/>
      <c r="B6" s="76"/>
      <c r="C6" s="78"/>
      <c r="D6" s="78"/>
      <c r="E6" s="90"/>
    </row>
    <row r="7" spans="1:5" ht="15" customHeight="1" x14ac:dyDescent="0.25">
      <c r="A7" s="99"/>
      <c r="B7" s="76"/>
      <c r="C7" s="78"/>
      <c r="D7" s="78"/>
      <c r="E7" s="90"/>
    </row>
    <row r="8" spans="1:5" ht="15" customHeight="1" x14ac:dyDescent="0.25">
      <c r="A8" s="50"/>
      <c r="B8" s="76"/>
      <c r="C8" s="78"/>
      <c r="D8" s="78"/>
      <c r="E8" s="90"/>
    </row>
    <row r="9" spans="1:5" x14ac:dyDescent="0.25">
      <c r="A9" s="99" t="s">
        <v>155</v>
      </c>
      <c r="B9" s="76"/>
      <c r="C9" s="78"/>
      <c r="D9" s="78"/>
      <c r="E9" s="90"/>
    </row>
    <row r="10" spans="1:5" x14ac:dyDescent="0.25">
      <c r="A10" s="99"/>
      <c r="B10" s="76"/>
      <c r="C10" s="78"/>
      <c r="D10" s="78"/>
      <c r="E10" s="90"/>
    </row>
    <row r="11" spans="1:5" x14ac:dyDescent="0.25">
      <c r="A11" s="99"/>
      <c r="B11" s="76"/>
      <c r="C11" s="78"/>
      <c r="D11" s="78"/>
      <c r="E11" s="90"/>
    </row>
    <row r="12" spans="1:5" x14ac:dyDescent="0.25">
      <c r="B12" s="76"/>
      <c r="C12" s="78"/>
      <c r="D12" s="78"/>
      <c r="E12" s="90"/>
    </row>
    <row r="13" spans="1:5" x14ac:dyDescent="0.25">
      <c r="A13" s="99" t="s">
        <v>156</v>
      </c>
      <c r="B13" s="76"/>
      <c r="C13" s="78"/>
      <c r="D13" s="78"/>
      <c r="E13" s="90"/>
    </row>
    <row r="14" spans="1:5" x14ac:dyDescent="0.25">
      <c r="A14" s="99"/>
      <c r="B14" s="76"/>
      <c r="C14" s="78"/>
      <c r="D14" s="78"/>
      <c r="E14" s="90"/>
    </row>
    <row r="15" spans="1:5" ht="15.75" thickBot="1" x14ac:dyDescent="0.3">
      <c r="A15" s="100"/>
      <c r="B15" s="91"/>
      <c r="C15" s="92"/>
      <c r="D15" s="92"/>
      <c r="E15" s="93"/>
    </row>
    <row r="17" spans="1:5" ht="15.75" thickBot="1" x14ac:dyDescent="0.3"/>
    <row r="18" spans="1:5" x14ac:dyDescent="0.25">
      <c r="A18" s="79" t="s">
        <v>165</v>
      </c>
      <c r="B18" s="88" t="s">
        <v>162</v>
      </c>
      <c r="C18" s="77"/>
      <c r="D18" s="77"/>
      <c r="E18" s="89"/>
    </row>
    <row r="19" spans="1:5" ht="15.75" thickBot="1" x14ac:dyDescent="0.3">
      <c r="A19" s="80"/>
      <c r="B19" s="76"/>
      <c r="C19" s="78"/>
      <c r="D19" s="78"/>
      <c r="E19" s="90"/>
    </row>
    <row r="20" spans="1:5" x14ac:dyDescent="0.25">
      <c r="A20" s="95" t="s">
        <v>161</v>
      </c>
      <c r="B20" s="76"/>
      <c r="C20" s="78"/>
      <c r="D20" s="78"/>
      <c r="E20" s="90"/>
    </row>
    <row r="21" spans="1:5" x14ac:dyDescent="0.25">
      <c r="A21" s="95"/>
      <c r="B21" s="76"/>
      <c r="C21" s="78"/>
      <c r="D21" s="78"/>
      <c r="E21" s="90"/>
    </row>
    <row r="22" spans="1:5" x14ac:dyDescent="0.25">
      <c r="A22" s="95"/>
      <c r="B22" s="76"/>
      <c r="C22" s="78"/>
      <c r="D22" s="78"/>
      <c r="E22" s="90"/>
    </row>
    <row r="23" spans="1:5" ht="15.75" thickBot="1" x14ac:dyDescent="0.3">
      <c r="A23" s="37"/>
      <c r="B23" s="76"/>
      <c r="C23" s="78"/>
      <c r="D23" s="78"/>
      <c r="E23" s="90"/>
    </row>
    <row r="24" spans="1:5" x14ac:dyDescent="0.25">
      <c r="A24" s="94" t="s">
        <v>159</v>
      </c>
      <c r="B24" s="76"/>
      <c r="C24" s="78"/>
      <c r="D24" s="78"/>
      <c r="E24" s="90"/>
    </row>
    <row r="25" spans="1:5" x14ac:dyDescent="0.25">
      <c r="A25" s="95"/>
      <c r="B25" s="76"/>
      <c r="C25" s="78"/>
      <c r="D25" s="78"/>
      <c r="E25" s="90"/>
    </row>
    <row r="26" spans="1:5" ht="15.75" thickBot="1" x14ac:dyDescent="0.3">
      <c r="A26" s="95"/>
      <c r="B26" s="76"/>
      <c r="C26" s="78"/>
      <c r="D26" s="78"/>
      <c r="E26" s="90"/>
    </row>
    <row r="27" spans="1:5" ht="15" customHeight="1" x14ac:dyDescent="0.25">
      <c r="A27" s="101" t="s">
        <v>160</v>
      </c>
      <c r="B27" s="88" t="s">
        <v>157</v>
      </c>
      <c r="C27" s="77"/>
      <c r="D27" s="77"/>
      <c r="E27" s="89"/>
    </row>
    <row r="28" spans="1:5" x14ac:dyDescent="0.25">
      <c r="A28" s="102"/>
      <c r="B28" s="76"/>
      <c r="C28" s="78"/>
      <c r="D28" s="78"/>
      <c r="E28" s="90"/>
    </row>
    <row r="29" spans="1:5" x14ac:dyDescent="0.25">
      <c r="A29" s="102"/>
      <c r="B29" s="76"/>
      <c r="C29" s="78"/>
      <c r="D29" s="78"/>
      <c r="E29" s="90"/>
    </row>
    <row r="30" spans="1:5" x14ac:dyDescent="0.25">
      <c r="A30" s="38"/>
      <c r="B30" s="76"/>
      <c r="C30" s="78"/>
      <c r="D30" s="78"/>
      <c r="E30" s="90"/>
    </row>
    <row r="31" spans="1:5" ht="15" customHeight="1" x14ac:dyDescent="0.25">
      <c r="A31" s="96" t="s">
        <v>158</v>
      </c>
      <c r="B31" s="76"/>
      <c r="C31" s="78"/>
      <c r="D31" s="78"/>
      <c r="E31" s="90"/>
    </row>
    <row r="32" spans="1:5" x14ac:dyDescent="0.25">
      <c r="A32" s="96"/>
      <c r="B32" s="76"/>
      <c r="C32" s="78"/>
      <c r="D32" s="78"/>
      <c r="E32" s="90"/>
    </row>
    <row r="33" spans="1:5" x14ac:dyDescent="0.25">
      <c r="A33" s="96"/>
      <c r="B33" s="76"/>
      <c r="C33" s="78"/>
      <c r="D33" s="78"/>
      <c r="E33" s="90"/>
    </row>
    <row r="34" spans="1:5" x14ac:dyDescent="0.25">
      <c r="A34" s="39"/>
      <c r="B34" s="76"/>
      <c r="C34" s="78"/>
      <c r="D34" s="78"/>
      <c r="E34" s="90"/>
    </row>
    <row r="35" spans="1:5" ht="15.75" thickBot="1" x14ac:dyDescent="0.3">
      <c r="A35" s="40"/>
      <c r="B35" s="91"/>
      <c r="C35" s="92"/>
      <c r="D35" s="92"/>
      <c r="E35" s="93"/>
    </row>
    <row r="39" spans="1:5" ht="15.75" thickBot="1" x14ac:dyDescent="0.3"/>
    <row r="40" spans="1:5" ht="15" customHeight="1" x14ac:dyDescent="0.25">
      <c r="A40" s="81" t="s">
        <v>210</v>
      </c>
      <c r="B40" s="86" t="s">
        <v>364</v>
      </c>
      <c r="C40" s="86"/>
      <c r="D40" s="86"/>
      <c r="E40" s="86"/>
    </row>
    <row r="41" spans="1:5" ht="15.75" thickBot="1" x14ac:dyDescent="0.3">
      <c r="A41" s="82"/>
      <c r="B41" s="87"/>
      <c r="C41" s="87"/>
      <c r="D41" s="87"/>
      <c r="E41" s="87"/>
    </row>
    <row r="42" spans="1:5" x14ac:dyDescent="0.25">
      <c r="B42" s="87"/>
      <c r="C42" s="87"/>
      <c r="D42" s="87"/>
      <c r="E42" s="87"/>
    </row>
    <row r="43" spans="1:5" x14ac:dyDescent="0.25">
      <c r="A43" s="83" t="s">
        <v>166</v>
      </c>
      <c r="B43" s="87"/>
      <c r="C43" s="87"/>
      <c r="D43" s="87"/>
      <c r="E43" s="87"/>
    </row>
    <row r="44" spans="1:5" x14ac:dyDescent="0.25">
      <c r="A44" s="84"/>
      <c r="B44" s="87"/>
      <c r="C44" s="87"/>
      <c r="D44" s="87"/>
      <c r="E44" s="87"/>
    </row>
    <row r="45" spans="1:5" x14ac:dyDescent="0.25">
      <c r="A45" s="85"/>
      <c r="B45" s="87"/>
      <c r="C45" s="87"/>
      <c r="D45" s="87"/>
      <c r="E45" s="87"/>
    </row>
    <row r="46" spans="1:5" x14ac:dyDescent="0.25">
      <c r="A46" s="46"/>
      <c r="B46" s="87"/>
      <c r="C46" s="87"/>
      <c r="D46" s="87"/>
      <c r="E46" s="87"/>
    </row>
    <row r="47" spans="1:5" x14ac:dyDescent="0.25">
      <c r="A47" s="83" t="s">
        <v>204</v>
      </c>
      <c r="B47" s="87"/>
      <c r="C47" s="87"/>
      <c r="D47" s="87"/>
      <c r="E47" s="87"/>
    </row>
    <row r="48" spans="1:5" x14ac:dyDescent="0.25">
      <c r="A48" s="84"/>
      <c r="B48" s="87"/>
      <c r="C48" s="87"/>
      <c r="D48" s="87"/>
      <c r="E48" s="87"/>
    </row>
    <row r="49" spans="1:6" x14ac:dyDescent="0.25">
      <c r="A49" s="85"/>
      <c r="B49" s="87"/>
      <c r="C49" s="87"/>
      <c r="D49" s="87"/>
      <c r="E49" s="87"/>
    </row>
    <row r="50" spans="1:6" x14ac:dyDescent="0.25">
      <c r="B50" s="87"/>
      <c r="C50" s="87"/>
      <c r="D50" s="87"/>
      <c r="E50" s="87"/>
      <c r="F50" s="52"/>
    </row>
    <row r="51" spans="1:6" x14ac:dyDescent="0.25">
      <c r="A51" s="83" t="s">
        <v>209</v>
      </c>
      <c r="B51" s="87"/>
      <c r="C51" s="87"/>
      <c r="D51" s="87"/>
      <c r="E51" s="87"/>
    </row>
    <row r="52" spans="1:6" x14ac:dyDescent="0.25">
      <c r="A52" s="84"/>
      <c r="B52" s="87"/>
      <c r="C52" s="87"/>
      <c r="D52" s="87"/>
      <c r="E52" s="87"/>
    </row>
    <row r="53" spans="1:6" x14ac:dyDescent="0.25">
      <c r="A53" s="85"/>
      <c r="B53" s="87"/>
      <c r="C53" s="87"/>
      <c r="D53" s="87"/>
      <c r="E53" s="87"/>
    </row>
    <row r="54" spans="1:6" x14ac:dyDescent="0.25">
      <c r="B54" s="87"/>
      <c r="C54" s="87"/>
      <c r="D54" s="87"/>
      <c r="E54" s="87"/>
    </row>
    <row r="55" spans="1:6" x14ac:dyDescent="0.25">
      <c r="A55" s="83" t="s">
        <v>218</v>
      </c>
      <c r="B55" s="87"/>
      <c r="C55" s="87"/>
      <c r="D55" s="87"/>
      <c r="E55" s="87"/>
    </row>
    <row r="56" spans="1:6" x14ac:dyDescent="0.25">
      <c r="A56" s="84"/>
      <c r="B56" s="87"/>
      <c r="C56" s="87"/>
      <c r="D56" s="87"/>
      <c r="E56" s="87"/>
    </row>
    <row r="57" spans="1:6" x14ac:dyDescent="0.25">
      <c r="A57" s="85"/>
      <c r="B57" s="87"/>
      <c r="C57" s="87"/>
      <c r="D57" s="87"/>
      <c r="E57" s="87"/>
    </row>
    <row r="58" spans="1:6" x14ac:dyDescent="0.25">
      <c r="B58" s="87"/>
      <c r="C58" s="87"/>
      <c r="D58" s="87"/>
      <c r="E58" s="87"/>
    </row>
    <row r="59" spans="1:6" x14ac:dyDescent="0.25">
      <c r="A59" s="83" t="s">
        <v>283</v>
      </c>
      <c r="B59" s="87"/>
      <c r="C59" s="87"/>
      <c r="D59" s="87"/>
      <c r="E59" s="87"/>
    </row>
    <row r="60" spans="1:6" x14ac:dyDescent="0.25">
      <c r="A60" s="84"/>
      <c r="B60" s="87"/>
      <c r="C60" s="87"/>
      <c r="D60" s="87"/>
      <c r="E60" s="87"/>
    </row>
    <row r="61" spans="1:6" x14ac:dyDescent="0.25">
      <c r="B61" s="87"/>
      <c r="C61" s="87"/>
      <c r="D61" s="87"/>
      <c r="E61" s="87"/>
    </row>
    <row r="63" spans="1:6" ht="15.75" thickBot="1" x14ac:dyDescent="0.3"/>
    <row r="64" spans="1:6" x14ac:dyDescent="0.25">
      <c r="A64" s="79" t="s">
        <v>365</v>
      </c>
      <c r="B64" s="88" t="s">
        <v>367</v>
      </c>
      <c r="C64" s="77"/>
      <c r="D64" s="77"/>
      <c r="E64" s="89"/>
    </row>
    <row r="65" spans="1:5" ht="15.75" thickBot="1" x14ac:dyDescent="0.3">
      <c r="A65" s="80"/>
      <c r="B65" s="76"/>
      <c r="C65" s="78"/>
      <c r="D65" s="78"/>
      <c r="E65" s="90"/>
    </row>
    <row r="66" spans="1:5" x14ac:dyDescent="0.25">
      <c r="A66" s="99" t="s">
        <v>206</v>
      </c>
      <c r="B66" s="76"/>
      <c r="C66" s="78"/>
      <c r="D66" s="78"/>
      <c r="E66" s="90"/>
    </row>
    <row r="67" spans="1:5" x14ac:dyDescent="0.25">
      <c r="A67" s="99"/>
      <c r="B67" s="76"/>
      <c r="C67" s="78"/>
      <c r="D67" s="78"/>
      <c r="E67" s="90"/>
    </row>
    <row r="68" spans="1:5" x14ac:dyDescent="0.25">
      <c r="A68" s="99"/>
      <c r="B68" s="76"/>
      <c r="C68" s="78"/>
      <c r="D68" s="78"/>
      <c r="E68" s="90"/>
    </row>
    <row r="69" spans="1:5" x14ac:dyDescent="0.25">
      <c r="A69" s="47"/>
      <c r="B69" s="76"/>
      <c r="C69" s="78"/>
      <c r="D69" s="78"/>
      <c r="E69" s="90"/>
    </row>
    <row r="70" spans="1:5" x14ac:dyDescent="0.25">
      <c r="A70" s="99" t="s">
        <v>205</v>
      </c>
      <c r="B70" s="76"/>
      <c r="C70" s="78"/>
      <c r="D70" s="78"/>
      <c r="E70" s="90"/>
    </row>
    <row r="71" spans="1:5" x14ac:dyDescent="0.25">
      <c r="A71" s="99"/>
      <c r="B71" s="76"/>
      <c r="C71" s="78"/>
      <c r="D71" s="78"/>
      <c r="E71" s="90"/>
    </row>
    <row r="72" spans="1:5" x14ac:dyDescent="0.25">
      <c r="A72" s="99"/>
      <c r="B72" s="76"/>
      <c r="C72" s="78"/>
      <c r="D72" s="78"/>
      <c r="E72" s="90"/>
    </row>
    <row r="73" spans="1:5" x14ac:dyDescent="0.25">
      <c r="B73" s="76"/>
      <c r="C73" s="78"/>
      <c r="D73" s="78"/>
      <c r="E73" s="90"/>
    </row>
    <row r="74" spans="1:5" x14ac:dyDescent="0.25">
      <c r="A74" s="99" t="s">
        <v>248</v>
      </c>
      <c r="B74" s="76"/>
      <c r="C74" s="78"/>
      <c r="D74" s="78"/>
      <c r="E74" s="90"/>
    </row>
    <row r="75" spans="1:5" x14ac:dyDescent="0.25">
      <c r="A75" s="99"/>
      <c r="B75" s="76"/>
      <c r="C75" s="78"/>
      <c r="D75" s="78"/>
      <c r="E75" s="90"/>
    </row>
    <row r="76" spans="1:5" x14ac:dyDescent="0.25">
      <c r="B76" s="76"/>
      <c r="C76" s="78"/>
      <c r="D76" s="78"/>
      <c r="E76" s="90"/>
    </row>
    <row r="77" spans="1:5" x14ac:dyDescent="0.25">
      <c r="A77" s="99" t="s">
        <v>211</v>
      </c>
      <c r="B77" s="76"/>
      <c r="C77" s="78"/>
      <c r="D77" s="78"/>
      <c r="E77" s="90"/>
    </row>
    <row r="78" spans="1:5" x14ac:dyDescent="0.25">
      <c r="A78" s="99"/>
      <c r="B78" s="76"/>
      <c r="C78" s="78"/>
      <c r="D78" s="78"/>
      <c r="E78" s="90"/>
    </row>
    <row r="79" spans="1:5" x14ac:dyDescent="0.25">
      <c r="B79" s="76"/>
      <c r="C79" s="78"/>
      <c r="D79" s="78"/>
      <c r="E79" s="90"/>
    </row>
    <row r="80" spans="1:5" x14ac:dyDescent="0.25">
      <c r="A80" s="103" t="s">
        <v>243</v>
      </c>
      <c r="B80" s="76"/>
      <c r="C80" s="78"/>
      <c r="D80" s="78"/>
      <c r="E80" s="90"/>
    </row>
    <row r="81" spans="1:5" x14ac:dyDescent="0.25">
      <c r="A81" s="103"/>
      <c r="B81" s="76"/>
      <c r="C81" s="78"/>
      <c r="D81" s="78"/>
      <c r="E81" s="90"/>
    </row>
    <row r="82" spans="1:5" ht="15.75" thickBot="1" x14ac:dyDescent="0.3">
      <c r="A82" s="104"/>
      <c r="B82" s="91"/>
      <c r="C82" s="92"/>
      <c r="D82" s="92"/>
      <c r="E82" s="93"/>
    </row>
    <row r="84" spans="1:5" ht="15.75" thickBot="1" x14ac:dyDescent="0.3"/>
    <row r="85" spans="1:5" x14ac:dyDescent="0.25">
      <c r="A85" s="79" t="s">
        <v>239</v>
      </c>
      <c r="B85" s="88" t="s">
        <v>208</v>
      </c>
      <c r="C85" s="77"/>
      <c r="D85" s="77"/>
      <c r="E85" s="89"/>
    </row>
    <row r="86" spans="1:5" ht="15.75" thickBot="1" x14ac:dyDescent="0.3">
      <c r="A86" s="80"/>
      <c r="B86" s="76"/>
      <c r="C86" s="78"/>
      <c r="D86" s="78"/>
      <c r="E86" s="90"/>
    </row>
    <row r="87" spans="1:5" x14ac:dyDescent="0.25">
      <c r="A87" s="99" t="s">
        <v>207</v>
      </c>
      <c r="B87" s="76"/>
      <c r="C87" s="78"/>
      <c r="D87" s="78"/>
      <c r="E87" s="90"/>
    </row>
    <row r="88" spans="1:5" x14ac:dyDescent="0.25">
      <c r="A88" s="99"/>
      <c r="B88" s="76"/>
      <c r="C88" s="78"/>
      <c r="D88" s="78"/>
      <c r="E88" s="90"/>
    </row>
    <row r="89" spans="1:5" x14ac:dyDescent="0.25">
      <c r="A89" s="99"/>
      <c r="B89" s="76"/>
      <c r="C89" s="78"/>
      <c r="D89" s="78"/>
      <c r="E89" s="90"/>
    </row>
    <row r="90" spans="1:5" x14ac:dyDescent="0.25">
      <c r="B90" s="76"/>
      <c r="C90" s="78"/>
      <c r="D90" s="78"/>
      <c r="E90" s="90"/>
    </row>
    <row r="91" spans="1:5" x14ac:dyDescent="0.25">
      <c r="A91" s="99"/>
      <c r="B91" s="76"/>
      <c r="C91" s="78"/>
      <c r="D91" s="78"/>
      <c r="E91" s="90"/>
    </row>
    <row r="92" spans="1:5" x14ac:dyDescent="0.25">
      <c r="A92" s="99"/>
      <c r="B92" s="76"/>
      <c r="C92" s="78"/>
      <c r="D92" s="78"/>
      <c r="E92" s="90"/>
    </row>
    <row r="93" spans="1:5" ht="15.75" thickBot="1" x14ac:dyDescent="0.3">
      <c r="A93" s="100"/>
      <c r="B93" s="91"/>
      <c r="C93" s="92"/>
      <c r="D93" s="92"/>
      <c r="E93" s="93"/>
    </row>
    <row r="98" spans="1:5" ht="15.75" thickBot="1" x14ac:dyDescent="0.3"/>
    <row r="99" spans="1:5" ht="15" customHeight="1" x14ac:dyDescent="0.25">
      <c r="A99" s="79" t="s">
        <v>212</v>
      </c>
      <c r="B99" s="77" t="s">
        <v>215</v>
      </c>
      <c r="C99" s="77"/>
      <c r="D99" s="77"/>
      <c r="E99" s="77"/>
    </row>
    <row r="100" spans="1:5" ht="15.75" thickBot="1" x14ac:dyDescent="0.3">
      <c r="A100" s="80"/>
      <c r="B100" s="78"/>
      <c r="C100" s="78"/>
      <c r="D100" s="78"/>
      <c r="E100" s="78"/>
    </row>
    <row r="101" spans="1:5" x14ac:dyDescent="0.25">
      <c r="A101" s="76" t="s">
        <v>213</v>
      </c>
      <c r="B101" s="78"/>
      <c r="C101" s="78"/>
      <c r="D101" s="78"/>
      <c r="E101" s="78"/>
    </row>
    <row r="102" spans="1:5" ht="15" customHeight="1" x14ac:dyDescent="0.25">
      <c r="A102" s="76"/>
      <c r="B102" s="78"/>
      <c r="C102" s="78"/>
      <c r="D102" s="78"/>
      <c r="E102" s="78"/>
    </row>
    <row r="103" spans="1:5" ht="15.75" thickBot="1" x14ac:dyDescent="0.3">
      <c r="A103" s="76"/>
      <c r="B103" s="78"/>
      <c r="C103" s="78"/>
      <c r="D103" s="78"/>
      <c r="E103" s="78"/>
    </row>
    <row r="104" spans="1:5" x14ac:dyDescent="0.25">
      <c r="A104" s="79" t="s">
        <v>216</v>
      </c>
      <c r="B104" s="78"/>
      <c r="C104" s="78"/>
      <c r="D104" s="78"/>
      <c r="E104" s="78"/>
    </row>
    <row r="105" spans="1:5" ht="15.75" thickBot="1" x14ac:dyDescent="0.3">
      <c r="A105" s="80"/>
      <c r="B105" s="78"/>
      <c r="C105" s="78"/>
      <c r="D105" s="78"/>
      <c r="E105" s="78"/>
    </row>
    <row r="106" spans="1:5" x14ac:dyDescent="0.25">
      <c r="A106" s="76" t="s">
        <v>217</v>
      </c>
      <c r="B106" s="78"/>
      <c r="C106" s="78"/>
      <c r="D106" s="78"/>
      <c r="E106" s="78"/>
    </row>
    <row r="107" spans="1:5" x14ac:dyDescent="0.25">
      <c r="A107" s="76"/>
      <c r="B107" s="78"/>
      <c r="C107" s="78"/>
      <c r="D107" s="78"/>
      <c r="E107" s="78"/>
    </row>
    <row r="108" spans="1:5" x14ac:dyDescent="0.25">
      <c r="A108" s="76"/>
      <c r="B108" s="78"/>
      <c r="C108" s="78"/>
      <c r="D108" s="78"/>
      <c r="E108" s="78"/>
    </row>
    <row r="110" spans="1:5" x14ac:dyDescent="0.25">
      <c r="A110" t="s">
        <v>214</v>
      </c>
    </row>
    <row r="114" spans="1:5" ht="15.75" thickBot="1" x14ac:dyDescent="0.3"/>
    <row r="115" spans="1:5" x14ac:dyDescent="0.25">
      <c r="A115" s="79" t="s">
        <v>219</v>
      </c>
      <c r="B115" s="77" t="s">
        <v>223</v>
      </c>
      <c r="C115" s="77"/>
      <c r="D115" s="77"/>
      <c r="E115" s="77"/>
    </row>
    <row r="116" spans="1:5" ht="15.75" thickBot="1" x14ac:dyDescent="0.3">
      <c r="A116" s="80"/>
      <c r="B116" s="78"/>
      <c r="C116" s="78"/>
      <c r="D116" s="78"/>
      <c r="E116" s="78"/>
    </row>
    <row r="117" spans="1:5" x14ac:dyDescent="0.25">
      <c r="A117" s="76" t="s">
        <v>220</v>
      </c>
      <c r="B117" s="78"/>
      <c r="C117" s="78"/>
      <c r="D117" s="78"/>
      <c r="E117" s="78"/>
    </row>
    <row r="118" spans="1:5" x14ac:dyDescent="0.25">
      <c r="A118" s="76"/>
      <c r="B118" s="78"/>
      <c r="C118" s="78"/>
      <c r="D118" s="78"/>
      <c r="E118" s="78"/>
    </row>
    <row r="119" spans="1:5" x14ac:dyDescent="0.25">
      <c r="A119" s="76"/>
      <c r="B119" s="78"/>
      <c r="C119" s="78"/>
      <c r="D119" s="78"/>
      <c r="E119" s="78"/>
    </row>
    <row r="120" spans="1:5" ht="15.75" thickBot="1" x14ac:dyDescent="0.3">
      <c r="A120" s="48"/>
      <c r="B120" s="78"/>
      <c r="C120" s="78"/>
      <c r="D120" s="78"/>
      <c r="E120" s="78"/>
    </row>
    <row r="121" spans="1:5" x14ac:dyDescent="0.25">
      <c r="A121" s="79" t="s">
        <v>221</v>
      </c>
      <c r="B121" s="78"/>
      <c r="C121" s="78"/>
      <c r="D121" s="78"/>
      <c r="E121" s="78"/>
    </row>
    <row r="122" spans="1:5" ht="15.75" thickBot="1" x14ac:dyDescent="0.3">
      <c r="A122" s="80"/>
      <c r="B122" s="78"/>
      <c r="C122" s="78"/>
      <c r="D122" s="78"/>
      <c r="E122" s="78"/>
    </row>
    <row r="123" spans="1:5" x14ac:dyDescent="0.25">
      <c r="A123" s="76" t="s">
        <v>222</v>
      </c>
      <c r="B123" s="78"/>
      <c r="C123" s="78"/>
      <c r="D123" s="78"/>
      <c r="E123" s="78"/>
    </row>
    <row r="124" spans="1:5" x14ac:dyDescent="0.25">
      <c r="A124" s="76"/>
      <c r="B124" s="78"/>
      <c r="C124" s="78"/>
      <c r="D124" s="78"/>
      <c r="E124" s="78"/>
    </row>
    <row r="125" spans="1:5" x14ac:dyDescent="0.25">
      <c r="A125" s="76"/>
      <c r="B125" s="78"/>
      <c r="C125" s="78"/>
      <c r="D125" s="78"/>
      <c r="E125" s="78"/>
    </row>
    <row r="134" spans="1:5" ht="15.75" thickBot="1" x14ac:dyDescent="0.3"/>
    <row r="135" spans="1:5" x14ac:dyDescent="0.25">
      <c r="A135" s="75" t="s">
        <v>240</v>
      </c>
      <c r="B135" s="77" t="s">
        <v>242</v>
      </c>
      <c r="C135" s="77"/>
      <c r="D135" s="77"/>
      <c r="E135" s="77"/>
    </row>
    <row r="136" spans="1:5" x14ac:dyDescent="0.25">
      <c r="A136" s="75"/>
      <c r="B136" s="78"/>
      <c r="C136" s="78"/>
      <c r="D136" s="78"/>
      <c r="E136" s="78"/>
    </row>
    <row r="137" spans="1:5" x14ac:dyDescent="0.25">
      <c r="A137" s="75"/>
      <c r="B137" s="78"/>
      <c r="C137" s="78"/>
      <c r="D137" s="78"/>
      <c r="E137" s="78"/>
    </row>
    <row r="138" spans="1:5" x14ac:dyDescent="0.25">
      <c r="B138" s="78"/>
      <c r="C138" s="78"/>
      <c r="D138" s="78"/>
      <c r="E138" s="78"/>
    </row>
    <row r="139" spans="1:5" x14ac:dyDescent="0.25">
      <c r="B139" s="78"/>
      <c r="C139" s="78"/>
      <c r="D139" s="78"/>
      <c r="E139" s="78"/>
    </row>
    <row r="140" spans="1:5" x14ac:dyDescent="0.25">
      <c r="A140" s="76" t="s">
        <v>241</v>
      </c>
      <c r="B140" s="78"/>
      <c r="C140" s="78"/>
      <c r="D140" s="78"/>
      <c r="E140" s="78"/>
    </row>
    <row r="141" spans="1:5" x14ac:dyDescent="0.25">
      <c r="A141" s="76"/>
      <c r="B141" s="78"/>
      <c r="C141" s="78"/>
      <c r="D141" s="78"/>
      <c r="E141" s="78"/>
    </row>
    <row r="142" spans="1:5" x14ac:dyDescent="0.25">
      <c r="A142" s="76"/>
      <c r="B142" s="78"/>
      <c r="C142" s="78"/>
      <c r="D142" s="78"/>
      <c r="E142" s="78"/>
    </row>
    <row r="143" spans="1:5" x14ac:dyDescent="0.25">
      <c r="B143" s="78"/>
      <c r="C143" s="78"/>
      <c r="D143" s="78"/>
      <c r="E143" s="78"/>
    </row>
    <row r="144" spans="1:5" x14ac:dyDescent="0.25">
      <c r="B144" s="78"/>
      <c r="C144" s="78"/>
      <c r="D144" s="78"/>
      <c r="E144" s="78"/>
    </row>
    <row r="145" spans="2:5" x14ac:dyDescent="0.25">
      <c r="B145" s="78"/>
      <c r="C145" s="78"/>
      <c r="D145" s="78"/>
      <c r="E145" s="78"/>
    </row>
  </sheetData>
  <mergeCells count="43">
    <mergeCell ref="A99:A100"/>
    <mergeCell ref="A101:A103"/>
    <mergeCell ref="A104:A105"/>
    <mergeCell ref="A106:A108"/>
    <mergeCell ref="B99:E108"/>
    <mergeCell ref="A85:A86"/>
    <mergeCell ref="B85:E93"/>
    <mergeCell ref="A87:A89"/>
    <mergeCell ref="A91:A93"/>
    <mergeCell ref="A51:A53"/>
    <mergeCell ref="A77:A78"/>
    <mergeCell ref="A64:A65"/>
    <mergeCell ref="B64:E82"/>
    <mergeCell ref="A66:A68"/>
    <mergeCell ref="A80:A82"/>
    <mergeCell ref="A70:A72"/>
    <mergeCell ref="A74:A75"/>
    <mergeCell ref="A59:A60"/>
    <mergeCell ref="B27:E35"/>
    <mergeCell ref="A24:A26"/>
    <mergeCell ref="A31:A33"/>
    <mergeCell ref="A3:A4"/>
    <mergeCell ref="A9:A11"/>
    <mergeCell ref="A13:A15"/>
    <mergeCell ref="B3:E15"/>
    <mergeCell ref="A18:A19"/>
    <mergeCell ref="B18:E26"/>
    <mergeCell ref="A20:A22"/>
    <mergeCell ref="A27:A29"/>
    <mergeCell ref="A5:A7"/>
    <mergeCell ref="A40:A41"/>
    <mergeCell ref="A43:A45"/>
    <mergeCell ref="A47:A49"/>
    <mergeCell ref="A55:A57"/>
    <mergeCell ref="B40:E61"/>
    <mergeCell ref="A135:A137"/>
    <mergeCell ref="A140:A142"/>
    <mergeCell ref="B135:E145"/>
    <mergeCell ref="A115:A116"/>
    <mergeCell ref="B115:E125"/>
    <mergeCell ref="A117:A119"/>
    <mergeCell ref="A121:A122"/>
    <mergeCell ref="A123:A125"/>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EV140"/>
  <sheetViews>
    <sheetView topLeftCell="EB58" zoomScale="55" zoomScaleNormal="55" workbookViewId="0">
      <selection activeCell="FO94" sqref="FO94"/>
    </sheetView>
  </sheetViews>
  <sheetFormatPr baseColWidth="10" defaultRowHeight="15" x14ac:dyDescent="0.25"/>
  <cols>
    <col min="41" max="41" width="11.42578125" style="10"/>
    <col min="89" max="89" width="11.42578125" style="10"/>
    <col min="113" max="113" width="11.42578125" style="10"/>
    <col min="123" max="123" width="11.42578125" style="10"/>
    <col min="150" max="150" width="11.42578125" style="10"/>
  </cols>
  <sheetData>
    <row r="2" spans="2:152" x14ac:dyDescent="0.25">
      <c r="B2" t="s">
        <v>274</v>
      </c>
      <c r="M2" t="s">
        <v>355</v>
      </c>
      <c r="AQ2" t="s">
        <v>373</v>
      </c>
      <c r="EV2" t="s">
        <v>484</v>
      </c>
    </row>
    <row r="3" spans="2:152" x14ac:dyDescent="0.25">
      <c r="V3" t="s">
        <v>356</v>
      </c>
      <c r="CM3" t="s">
        <v>410</v>
      </c>
      <c r="DU3" t="s">
        <v>482</v>
      </c>
    </row>
    <row r="4" spans="2:152" x14ac:dyDescent="0.25">
      <c r="AQ4" t="s">
        <v>374</v>
      </c>
      <c r="BP4" t="s">
        <v>409</v>
      </c>
      <c r="EV4" t="s">
        <v>485</v>
      </c>
    </row>
    <row r="5" spans="2:152" x14ac:dyDescent="0.25">
      <c r="AS5" t="s">
        <v>377</v>
      </c>
      <c r="AT5" t="s">
        <v>378</v>
      </c>
    </row>
    <row r="6" spans="2:152" x14ac:dyDescent="0.25">
      <c r="B6" t="s">
        <v>275</v>
      </c>
      <c r="M6" t="s">
        <v>277</v>
      </c>
      <c r="V6" t="s">
        <v>357</v>
      </c>
      <c r="AS6" t="s">
        <v>381</v>
      </c>
      <c r="AT6">
        <v>1521</v>
      </c>
      <c r="BP6" t="s">
        <v>386</v>
      </c>
      <c r="CM6" s="57" t="s">
        <v>399</v>
      </c>
      <c r="DU6" t="s">
        <v>481</v>
      </c>
    </row>
    <row r="7" spans="2:152" x14ac:dyDescent="0.25">
      <c r="B7" t="s">
        <v>276</v>
      </c>
      <c r="M7" t="s">
        <v>278</v>
      </c>
      <c r="V7" t="s">
        <v>358</v>
      </c>
      <c r="AS7" t="s">
        <v>379</v>
      </c>
      <c r="AT7" t="s">
        <v>380</v>
      </c>
      <c r="CM7" s="56"/>
      <c r="DU7" t="s">
        <v>483</v>
      </c>
    </row>
    <row r="8" spans="2:152" x14ac:dyDescent="0.25">
      <c r="AS8" t="s">
        <v>382</v>
      </c>
      <c r="AT8" t="s">
        <v>383</v>
      </c>
      <c r="CM8" s="57" t="s">
        <v>400</v>
      </c>
    </row>
    <row r="9" spans="2:152" x14ac:dyDescent="0.25">
      <c r="AS9" t="s">
        <v>376</v>
      </c>
      <c r="AT9" t="s">
        <v>375</v>
      </c>
      <c r="CM9" s="56"/>
    </row>
    <row r="10" spans="2:152" x14ac:dyDescent="0.25">
      <c r="CM10" s="57" t="s">
        <v>401</v>
      </c>
      <c r="DK10" t="s">
        <v>450</v>
      </c>
      <c r="DM10" s="49" t="s">
        <v>449</v>
      </c>
    </row>
    <row r="11" spans="2:152" x14ac:dyDescent="0.25">
      <c r="CM11" s="57" t="s">
        <v>402</v>
      </c>
    </row>
    <row r="12" spans="2:152" x14ac:dyDescent="0.25">
      <c r="CM12" s="57" t="s">
        <v>403</v>
      </c>
      <c r="DK12" t="s">
        <v>451</v>
      </c>
    </row>
    <row r="13" spans="2:152" x14ac:dyDescent="0.25">
      <c r="CM13" s="57" t="s">
        <v>404</v>
      </c>
    </row>
    <row r="14" spans="2:152" x14ac:dyDescent="0.25">
      <c r="CM14" s="57" t="s">
        <v>405</v>
      </c>
      <c r="DK14" t="s">
        <v>445</v>
      </c>
    </row>
    <row r="15" spans="2:152" x14ac:dyDescent="0.25">
      <c r="CM15" s="56"/>
      <c r="DK15" t="s">
        <v>438</v>
      </c>
    </row>
    <row r="16" spans="2:152" x14ac:dyDescent="0.25">
      <c r="CM16" s="57" t="s">
        <v>406</v>
      </c>
      <c r="DK16" t="s">
        <v>439</v>
      </c>
    </row>
    <row r="17" spans="91:115" x14ac:dyDescent="0.25">
      <c r="CM17" s="57" t="s">
        <v>407</v>
      </c>
      <c r="DK17" t="s">
        <v>446</v>
      </c>
    </row>
    <row r="18" spans="91:115" x14ac:dyDescent="0.25">
      <c r="CM18" s="57"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4" t="s">
        <v>453</v>
      </c>
      <c r="D20" s="66" t="s">
        <v>459</v>
      </c>
      <c r="E20" s="67" t="s">
        <v>461</v>
      </c>
      <c r="F20" s="65" t="s">
        <v>462</v>
      </c>
    </row>
    <row r="21" spans="3:17" x14ac:dyDescent="0.25">
      <c r="C21" s="62" t="s">
        <v>454</v>
      </c>
      <c r="D21" s="62">
        <v>40</v>
      </c>
      <c r="E21" s="62" t="s">
        <v>460</v>
      </c>
      <c r="F21" s="63">
        <f>D21*4</f>
        <v>160</v>
      </c>
    </row>
    <row r="22" spans="3:17" x14ac:dyDescent="0.25">
      <c r="C22" s="55" t="s">
        <v>455</v>
      </c>
      <c r="D22" s="55">
        <v>15</v>
      </c>
      <c r="E22" s="55" t="s">
        <v>460</v>
      </c>
      <c r="F22" s="61">
        <f t="shared" ref="F22:F25" si="0">D22*4</f>
        <v>60</v>
      </c>
      <c r="G22" s="68"/>
      <c r="H22" s="68"/>
    </row>
    <row r="23" spans="3:17" x14ac:dyDescent="0.25">
      <c r="C23" s="55" t="s">
        <v>456</v>
      </c>
      <c r="D23" s="55">
        <v>50</v>
      </c>
      <c r="E23" s="55" t="s">
        <v>460</v>
      </c>
      <c r="F23" s="61">
        <f t="shared" si="0"/>
        <v>200</v>
      </c>
      <c r="G23" s="68"/>
      <c r="H23" s="68"/>
    </row>
    <row r="24" spans="3:17" x14ac:dyDescent="0.25">
      <c r="C24" s="55" t="s">
        <v>457</v>
      </c>
      <c r="D24" s="55">
        <v>30</v>
      </c>
      <c r="E24" s="55" t="s">
        <v>460</v>
      </c>
      <c r="F24" s="61">
        <f t="shared" si="0"/>
        <v>120</v>
      </c>
      <c r="G24" s="68"/>
      <c r="H24" s="68"/>
    </row>
    <row r="25" spans="3:17" x14ac:dyDescent="0.25">
      <c r="C25" s="55" t="s">
        <v>458</v>
      </c>
      <c r="D25" s="55">
        <v>27</v>
      </c>
      <c r="E25" s="55" t="s">
        <v>460</v>
      </c>
      <c r="F25" s="61">
        <f t="shared" si="0"/>
        <v>108</v>
      </c>
      <c r="G25" s="68"/>
      <c r="H25" s="68"/>
    </row>
    <row r="26" spans="3:17" ht="23.25" x14ac:dyDescent="0.25">
      <c r="F26" s="59">
        <f>SUM(F21:F25)</f>
        <v>648</v>
      </c>
      <c r="G26" s="59"/>
      <c r="H26" s="59"/>
    </row>
    <row r="29" spans="3:17" ht="30" x14ac:dyDescent="0.25">
      <c r="F29" s="73" t="s">
        <v>474</v>
      </c>
      <c r="G29" s="60" t="s">
        <v>464</v>
      </c>
      <c r="H29" s="60" t="s">
        <v>463</v>
      </c>
      <c r="I29" s="60" t="s">
        <v>465</v>
      </c>
      <c r="J29" s="60" t="s">
        <v>466</v>
      </c>
      <c r="K29" s="60" t="s">
        <v>467</v>
      </c>
      <c r="L29" s="70" t="s">
        <v>468</v>
      </c>
      <c r="M29" s="70" t="s">
        <v>470</v>
      </c>
      <c r="N29" s="70" t="s">
        <v>471</v>
      </c>
      <c r="O29" s="70" t="s">
        <v>472</v>
      </c>
      <c r="P29" s="71" t="s">
        <v>473</v>
      </c>
      <c r="Q29" s="72" t="s">
        <v>469</v>
      </c>
    </row>
    <row r="30" spans="3:17" x14ac:dyDescent="0.25">
      <c r="F30" s="69">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Jorge Daniel  Cisneros Cabello</cp:lastModifiedBy>
  <dcterms:created xsi:type="dcterms:W3CDTF">2015-06-05T18:19:34Z</dcterms:created>
  <dcterms:modified xsi:type="dcterms:W3CDTF">2025-07-01T22:42:06Z</dcterms:modified>
</cp:coreProperties>
</file>