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VUCE\DocumentoVuce\PROYECTO MR\IPS\"/>
    </mc:Choice>
  </mc:AlternateContent>
  <xr:revisionPtr revIDLastSave="0" documentId="13_ncr:1_{EDFDC182-D84D-4901-90DD-F62027758C39}" xr6:coauthVersionLast="47" xr6:coauthVersionMax="47" xr10:uidLastSave="{00000000-0000-0000-0000-000000000000}"/>
  <bookViews>
    <workbookView xWindow="-120" yWindow="-120" windowWidth="29040" windowHeight="15720" tabRatio="670" activeTab="1" xr2:uid="{00000000-000D-0000-FFFF-FFFF00000000}"/>
  </bookViews>
  <sheets>
    <sheet name="Ejemplo" sheetId="33" r:id="rId1"/>
    <sheet name="DATOS" sheetId="1" r:id="rId2"/>
    <sheet name="04" sheetId="201" r:id="rId3"/>
    <sheet name="07" sheetId="176" r:id="rId4"/>
    <sheet name="08" sheetId="177" r:id="rId5"/>
    <sheet name="19" sheetId="178" r:id="rId6"/>
    <sheet name="20" sheetId="179" r:id="rId7"/>
    <sheet name="31" sheetId="180" r:id="rId8"/>
    <sheet name="32" sheetId="181" r:id="rId9"/>
    <sheet name="43" sheetId="182" r:id="rId10"/>
    <sheet name="44" sheetId="183" r:id="rId11"/>
    <sheet name="55" sheetId="184" r:id="rId12"/>
    <sheet name="56" sheetId="185" r:id="rId13"/>
    <sheet name="67" sheetId="186" r:id="rId14"/>
    <sheet name="68" sheetId="187" r:id="rId15"/>
    <sheet name="05" sheetId="188" r:id="rId16"/>
    <sheet name="06" sheetId="189" r:id="rId17"/>
    <sheet name="17" sheetId="190" r:id="rId18"/>
    <sheet name="18" sheetId="191" r:id="rId19"/>
    <sheet name="29" sheetId="192" r:id="rId20"/>
    <sheet name="30" sheetId="193" r:id="rId21"/>
    <sheet name="41" sheetId="194" r:id="rId22"/>
    <sheet name="42" sheetId="195" r:id="rId23"/>
    <sheet name="53" sheetId="196" r:id="rId24"/>
    <sheet name="54" sheetId="197" r:id="rId25"/>
    <sheet name="65" sheetId="198" r:id="rId26"/>
    <sheet name="66" sheetId="199" r:id="rId27"/>
  </sheets>
  <externalReferences>
    <externalReference r:id="rId28"/>
  </externalReferences>
  <definedNames>
    <definedName name="_xlnm._FilterDatabase" localSheetId="1" hidden="1">DATOS!$A$25:$H$34</definedName>
    <definedName name="_xlnm._FilterDatabase" localSheetId="0" hidden="1">Ejemplo!$B$3:$G$4</definedName>
    <definedName name="Caracteristica_Evaluar">#REF!</definedName>
    <definedName name="Componentes">#REF!</definedName>
    <definedName name="Estado_CP">#REF!</definedName>
    <definedName name="h">[1]Hoja1!$A$41:$A$45</definedName>
    <definedName name="Metodos_Pruebas">#REF!</definedName>
    <definedName name="Requerimientos">#REF!</definedName>
    <definedName name="Tecnicas_Pruebas">#REF!</definedName>
    <definedName name="Tipo_Prueb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1" roundtripDataChecksum="/d32jJGjCd2GLALOg/pZ83wWKUXE55YI8Dz6E388+6Q=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22" i="1" l="1"/>
</calcChain>
</file>

<file path=xl/sharedStrings.xml><?xml version="1.0" encoding="utf-8"?>
<sst xmlns="http://schemas.openxmlformats.org/spreadsheetml/2006/main" count="1117" uniqueCount="205">
  <si>
    <t>CASOS DE PRUEBA</t>
  </si>
  <si>
    <t>FORMATO/PROYECTO</t>
  </si>
  <si>
    <t>TUPA</t>
  </si>
  <si>
    <t>DATOS DE PRUEBA</t>
  </si>
  <si>
    <t>URL</t>
  </si>
  <si>
    <t>RESULTADO</t>
  </si>
  <si>
    <t>COMENTARIO</t>
  </si>
  <si>
    <r>
      <rPr>
        <i/>
        <sz val="10"/>
        <rFont val="Arial"/>
        <family val="2"/>
      </rPr>
      <t>[Nro. del caso de prueba del PPS]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</si>
  <si>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1"/>
        <color theme="1"/>
        <rFont val="Calibri"/>
        <family val="2"/>
        <scheme val="minor"/>
      </rPr>
      <t xml:space="preserve">[Nombre del formato o proyecto a probar]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Ejm:</t>
    </r>
    <r>
      <rPr>
        <sz val="11"/>
        <color theme="1"/>
        <rFont val="Calibri"/>
        <family val="2"/>
        <scheme val="minor"/>
      </rPr>
      <t xml:space="preserve"> AUTENTICACIÓN</t>
    </r>
  </si>
  <si>
    <t>[En caso aplique colocar el nro. De TUPA, caso contrario un guíon (-)</t>
  </si>
  <si>
    <t xml:space="preserve">[colocar los datos de prueba indicados en el PPS, o actualizar en ambos documentos]
</t>
  </si>
  <si>
    <r>
      <t xml:space="preserve">[Ruta de prueba]
</t>
    </r>
    <r>
      <rPr>
        <b/>
        <sz val="11"/>
        <color theme="1"/>
        <rFont val="Calibri"/>
        <family val="2"/>
        <scheme val="minor"/>
      </rPr>
      <t>Ejm: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https://landing-test.vuce.gob.pe/autenticacion2/landing-componentes/components</t>
    </r>
  </si>
  <si>
    <r>
      <t xml:space="preserve">[Resultado de la prueba según la lista]
</t>
    </r>
    <r>
      <rPr>
        <b/>
        <sz val="11"/>
        <color theme="1"/>
        <rFont val="Calibri"/>
        <family val="2"/>
      </rPr>
      <t>Ejm:</t>
    </r>
    <r>
      <rPr>
        <sz val="11"/>
        <color theme="1"/>
        <rFont val="Calibri"/>
        <family val="2"/>
      </rPr>
      <t xml:space="preserve"> Pendiente</t>
    </r>
  </si>
  <si>
    <r>
      <t xml:space="preserve">[Comentario u observación que sea relevante según el resultado]
</t>
    </r>
    <r>
      <rPr>
        <b/>
        <i/>
        <sz val="11"/>
        <color theme="1"/>
        <rFont val="Calibri"/>
        <family val="2"/>
        <scheme val="minor"/>
      </rPr>
      <t xml:space="preserve">Ejm: </t>
    </r>
    <r>
      <rPr>
        <sz val="11"/>
        <color theme="1"/>
        <rFont val="Calibri"/>
        <family val="2"/>
        <scheme val="minor"/>
      </rPr>
      <t>el caso de prueba está pendiente por tener registrada una incidencia nro. 50</t>
    </r>
  </si>
  <si>
    <t>CONFORME</t>
  </si>
  <si>
    <t>NO CONFORME</t>
  </si>
  <si>
    <t>NO APLICA</t>
  </si>
  <si>
    <t>PENDIENTE</t>
  </si>
  <si>
    <t>INFORME DE PRUEBAS DE SISTEMAS</t>
  </si>
  <si>
    <t>Fecha</t>
  </si>
  <si>
    <t>Nro. De cliclo</t>
  </si>
  <si>
    <t>Descripción del cambio</t>
  </si>
  <si>
    <t>Autor</t>
  </si>
  <si>
    <t>1</t>
  </si>
  <si>
    <t>Avance Casos de Pruebas (CP)</t>
  </si>
  <si>
    <t>Estado Casos de Prueba</t>
  </si>
  <si>
    <t>Estado CP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</si>
  <si>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</si>
  <si>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</si>
  <si>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</si>
  <si>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</si>
  <si>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</si>
  <si>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https://landing-test.vuce.gob.pe/mr2/mr2-ui/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</si>
  <si>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</si>
  <si>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</si>
  <si>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</si>
  <si>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</si>
  <si>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</si>
  <si>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</si>
  <si>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</si>
  <si>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</si>
  <si>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</si>
  <si>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MR 2.0</t>
  </si>
  <si>
    <t>Inicio de ejecución de casos para ciclo 1 de pruebas.</t>
  </si>
  <si>
    <t>CASOS
DE PRUEBA</t>
  </si>
  <si>
    <t>Jorge Cisneros</t>
  </si>
  <si>
    <t>2</t>
  </si>
  <si>
    <t>Segundo Ciclo de pruebas para la revalidación de incidencias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</si>
  <si>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</si>
  <si>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</si>
  <si>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</si>
  <si>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</si>
  <si>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</si>
  <si>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</si>
  <si>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</si>
  <si>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</si>
  <si>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</si>
  <si>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</si>
  <si>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</si>
  <si>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</si>
  <si>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</si>
  <si>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</si>
  <si>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</si>
  <si>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</si>
  <si>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</si>
  <si>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</si>
  <si>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</si>
  <si>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</si>
  <si>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</si>
  <si>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</si>
  <si>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</si>
  <si>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</si>
  <si>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</si>
  <si>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</si>
  <si>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</si>
  <si>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PASO 01:  Ingresar a la página de la VUCE</t>
  </si>
  <si>
    <t>PASO 02: Loguearse con  el perfil MR.ENTIDAD.SUPERVISOR_AREA</t>
  </si>
  <si>
    <t>PASO 03:  Ir a la Bandeja de Pagos</t>
  </si>
  <si>
    <t>Que el sistema muestre la lista de resultados con los pagos pendientes</t>
  </si>
  <si>
    <t>Los botones de ver más no hacen ninguna acción, y el botón de siguiente de la misma manera.</t>
  </si>
  <si>
    <t>PASO 04: Buscar las ordenes de pagos pendientes de pago para una persona natural</t>
  </si>
  <si>
    <t>No se halla un listado de ordenes de pago según el rol indicado</t>
  </si>
  <si>
    <t>1. Ingresar a la página de la VUCE https://www.vuce.gob.pe/Paginas/Inicio_autenticacion.aspx</t>
  </si>
  <si>
    <t>2. Loguearse con  el perfil MR.ENTIDAD.SUPERVISOR_AREA</t>
  </si>
  <si>
    <t>3. Ir a la Bandeja de Pagos</t>
  </si>
  <si>
    <t>4. Buscar las ordenes de pagos pendientes de pago para una persona natural</t>
  </si>
  <si>
    <t>5.Seleccionar una orden de pago</t>
  </si>
  <si>
    <t xml:space="preserve">6. Hacer clic en el botón CPB (imprimir) </t>
  </si>
  <si>
    <t>1. Que el sistema muestre la lista de resultados con los pagos pendientes</t>
  </si>
  <si>
    <t>2. Que el sistema invoque  la pasarela de pagos de SUNAT</t>
  </si>
  <si>
    <t xml:space="preserve">3. En caso de éxito, la pasarela retorna lo siguiente: </t>
  </si>
  <si>
    <t xml:space="preserve"> *  Nombre referencial del archivo </t>
  </si>
  <si>
    <t xml:space="preserve"> *  Archivo con la información resumen a pagar (en pdf)</t>
  </si>
  <si>
    <t xml:space="preserve"> *  Código 200 (operación exitosa)</t>
  </si>
  <si>
    <t xml:space="preserve">orden de pago en estado ' Pendiente de Pago' desde la Bandeja de Pagos  y al  hacer clic en “Imprimir CPB” se puerda Ver el comprobante bancario para una persona natural </t>
  </si>
  <si>
    <t xml:space="preserve">orden de pago en estado ' Pendiente de Pago' desde la Bandeja de Pagos  y al  hacer clic en “Imprimir CPB” se puerda Ver el comprobante bancario para una persona jurídica </t>
  </si>
  <si>
    <t xml:space="preserve">orden de pago en estado ' Extornado' desde la Bandeja de Pagos  y al  hacer clic en “Imprimir CPB” se puerda Ver el comprobante bancario para una persona natural </t>
  </si>
  <si>
    <t xml:space="preserve">pago en estado ' Extornado' desde la Bandeja de Pagos  y al  hacer clic en “Imprimir CPB” se puerda Ver el comprobante bancario para una persona jurídica </t>
  </si>
  <si>
    <t xml:space="preserve">pago en estado ' Pendiente de Pago' desde la Información de Pagos  y al  hacer clic en “Imprimir CPB” se puerda Ver el comprobante bancario para una persona natural </t>
  </si>
  <si>
    <t xml:space="preserve">pago en estado ' Pendiente de Pago' desde la Información de Pagos  y al  hacer clic en “Imprimir CPB” se puerda Ver el comprobante bancario para una persona jurídica </t>
  </si>
  <si>
    <t xml:space="preserve">pago en estado ' Extornado' desde la Información de Pagos  y al  hacer clic en “Imprimir CPB” se puerda Ver el comprobante bancario para una persona natural </t>
  </si>
  <si>
    <t>PASO 03: Ir al Buzón electrónico</t>
  </si>
  <si>
    <t>Cuando se hace clic en el botón de Correo, el sistema are otra instancia de MR2 y así sucesivamente</t>
  </si>
  <si>
    <t>3.  Ir al Buzón electrónico</t>
  </si>
  <si>
    <t>4. Abrir la notificación de generación de CPB, que contiene el botón “Imprimir CPB(CDA)</t>
  </si>
  <si>
    <t>5. Hacer clic en el botón Imprimir CPB(CDA)</t>
  </si>
  <si>
    <t xml:space="preserve">pago en estado ' Pendiente de Pago' desde la Buzón electrónico  y al  hacer clic en “Imprimir CPB” se puerda Ver el comprobante bancario para una persona natural </t>
  </si>
  <si>
    <t xml:space="preserve">pago en estado ' Extornado' desde la Buzón electrónico  y al  hacer clic en “Imprimir CPB” se puerda Ver el comprobante bancario para una persona natural </t>
  </si>
  <si>
    <t xml:space="preserve">pago en estado ' Extornado' desde la Buzón electrónico  y al  hacer clic en “Imprimir CPB” se puerda Ver el comprobante bancario para una persona jurídica </t>
  </si>
  <si>
    <t>PASO 04:  Buscar las ordenes de pagos pendientes de pago para una persona natural</t>
  </si>
  <si>
    <t>Si bien se tiene ordenes de pagos por realizar (ver ventana de Solicitudes), no se evidencia documentos por pagar desde el modulo de PAGOS</t>
  </si>
  <si>
    <t>PASO 05: Seleccionar una orden de pago</t>
  </si>
  <si>
    <t>Que el sistema invoque  la pasarela de pagos de SUNAT</t>
  </si>
  <si>
    <t>La estructura en el HU difiere de lo mostrado en el sistema</t>
  </si>
  <si>
    <t xml:space="preserve">PASO 06: Hacer clic en el botón CPB (imprimir) </t>
  </si>
  <si>
    <t xml:space="preserve">En caso de éxito, la pasarela retorna lo siguiente: </t>
  </si>
  <si>
    <t>Según el HU indica que tiene nombre referencial, pero no se tiene sentido de referencia al nombre.</t>
  </si>
  <si>
    <t>Cuando se hace clic en el botón administrar Datos se muestra brevemente un mensaje de error, y re-dirige al portal de autenticación</t>
  </si>
  <si>
    <t>En el caso de prueba indica que debe realizar el proceso para Persona Narutal, pero al generar la nueva Solicitud, el sistema muestra por default persona Juridica</t>
  </si>
  <si>
    <t>2. Loguearse con  el perfil MR.USUARIO.TRAMITADOR</t>
  </si>
  <si>
    <t xml:space="preserve"> pago en estado ' Pendiente de Pago' desde la Bandeja de Pagos  y al  hacer clic en “Imprimir CPB” se puerda Ver el comprobante bancario para una persona jurídica</t>
  </si>
  <si>
    <t xml:space="preserve"> pago en estado ' Extornado' desde la Bandeja de Pagos  y al  hacer clic en “Imprimir CPB” se puerda Ver el comprobante bancario para una persona natural </t>
  </si>
  <si>
    <t>Cuando se hace clic en la seccion de filtro avanzado para extorno, el sistema agrega un indice numeral,  de 10, y luego cuando se hace clic en las otras opciones, no se evidencia acambio algo sobre el cuadro de filtro, solo se agrean lo numerales en cada una de las opciones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</si>
  <si>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</si>
  <si>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</si>
  <si>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</si>
  <si>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</si>
  <si>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</si>
  <si>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</si>
  <si>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</si>
  <si>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</si>
  <si>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</si>
  <si>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</si>
  <si>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</si>
  <si>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</si>
  <si>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</si>
  <si>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CP50</t>
  </si>
  <si>
    <t>CP51</t>
  </si>
  <si>
    <t>CP52</t>
  </si>
  <si>
    <t>CP53</t>
  </si>
  <si>
    <t>CP54</t>
  </si>
  <si>
    <t>CP55</t>
  </si>
  <si>
    <t>CP56</t>
  </si>
  <si>
    <t>CP57</t>
  </si>
  <si>
    <t>CP58</t>
  </si>
  <si>
    <t>CP59</t>
  </si>
  <si>
    <t>CP60</t>
  </si>
  <si>
    <t>CP61</t>
  </si>
  <si>
    <t>CP62</t>
  </si>
  <si>
    <t>CP63</t>
  </si>
  <si>
    <t>CP64</t>
  </si>
  <si>
    <t>CP65</t>
  </si>
  <si>
    <t>CP66</t>
  </si>
  <si>
    <t>CP67</t>
  </si>
  <si>
    <t>CP68</t>
  </si>
  <si>
    <t>CP69</t>
  </si>
  <si>
    <t>CP70</t>
  </si>
  <si>
    <t>CP71</t>
  </si>
  <si>
    <t>CP72</t>
  </si>
  <si>
    <t>CP73</t>
  </si>
  <si>
    <t>CP74</t>
  </si>
  <si>
    <t>CP75</t>
  </si>
  <si>
    <t>CP76</t>
  </si>
  <si>
    <t>CP77</t>
  </si>
  <si>
    <t>CP78</t>
  </si>
  <si>
    <t>CP79</t>
  </si>
  <si>
    <t>CP80</t>
  </si>
  <si>
    <t>CP81</t>
  </si>
  <si>
    <t>CP82</t>
  </si>
  <si>
    <t>CP83</t>
  </si>
  <si>
    <t>CP84</t>
  </si>
  <si>
    <t>CP85</t>
  </si>
  <si>
    <t>CP86</t>
  </si>
  <si>
    <t>CP87</t>
  </si>
  <si>
    <t>CP88</t>
  </si>
  <si>
    <t>CP89</t>
  </si>
  <si>
    <t>CP90</t>
  </si>
  <si>
    <t>CP91</t>
  </si>
  <si>
    <t>CP92</t>
  </si>
  <si>
    <t>CP93</t>
  </si>
  <si>
    <t>CP94</t>
  </si>
  <si>
    <t>CP95</t>
  </si>
  <si>
    <t>CP96</t>
  </si>
  <si>
    <t>CP97</t>
  </si>
  <si>
    <t>CP98</t>
  </si>
  <si>
    <t>CP99</t>
  </si>
  <si>
    <t>CP100</t>
  </si>
  <si>
    <t>CP101</t>
  </si>
  <si>
    <t>CP102</t>
  </si>
  <si>
    <t>Operaciones TUPA para una persona natural</t>
  </si>
  <si>
    <t>Operaciones TUPA para una persona jurídica</t>
  </si>
  <si>
    <t>Operaciones de pago con 3 reintentos en conexión con la pasarela de pago.</t>
  </si>
  <si>
    <t>Operaciones de pago listos para la pasarela de pago</t>
  </si>
  <si>
    <t>Operaciones de pago no exitosos</t>
  </si>
  <si>
    <t>Operaciones de pago no exitoso
Forzar una operación con un parametro que no éxitste</t>
  </si>
  <si>
    <t>Operaciones de pago no exitoso
Forzar una operación con un formato no correcto</t>
  </si>
  <si>
    <t>Operaciones de pago exitoso</t>
  </si>
  <si>
    <t>PASO 02: Loguearse con  el perfil</t>
  </si>
  <si>
    <t>No se cuenta con perfil de Supervisor (cuenta desconfigurado)</t>
  </si>
  <si>
    <t>Se ingresa de manera exitosa a la ruta de MR 2, mostrando la ventana de login</t>
  </si>
  <si>
    <t>Se ingresa satisfactoriamente las credencias del perfil solicitado</t>
  </si>
  <si>
    <t>El sistema muestra la ventana de Seguimiento de pago con sus respectivos filtros de búsqueda.</t>
  </si>
  <si>
    <t>Que el sistema muestre la lista de resultados con los pagos pendientes, para una persona de tipo natural/juridica</t>
  </si>
  <si>
    <t>El usuario al  hacer clic en “Imprimir CPB”, el sistema podrá mostrar el comprobante bancario para una persona natural</t>
  </si>
  <si>
    <t>No se puede generar el CPB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</si>
</sst>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1F497D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</cellStyleXfs>
  <cellXfs count="49">
    <xf numFmtId="0" fontId="0" fillId="0" borderId="0" xfId="0"/>
    <xf numFmtId="0" fontId="10" fillId="2" borderId="3" xfId="0" applyFont="1" applyFill="1" applyBorder="1" applyAlignment="1">
      <alignment horizontal="center" vertical="center"/>
    </xf>
    <xf numFmtId="14" fontId="13" fillId="3" borderId="3" xfId="0" applyNumberFormat="1" applyFont="1" applyFill="1" applyBorder="1"/>
    <xf numFmtId="49" fontId="13" fillId="3" borderId="3" xfId="0" applyNumberFormat="1" applyFont="1" applyFill="1" applyBorder="1"/>
    <xf numFmtId="0" fontId="13" fillId="3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11" fillId="0" borderId="3" xfId="0" quotePrefix="1" applyFont="1" applyBorder="1" applyAlignment="1">
      <alignment horizontal="center" vertical="center" wrapText="1"/>
    </xf>
    <xf numFmtId="0" fontId="16" fillId="0" borderId="3" xfId="2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0" fillId="0" borderId="3" xfId="0" applyBorder="1"/>
    <xf numFmtId="0" fontId="13" fillId="3" borderId="2" xfId="0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center" vertical="center"/>
    </xf>
    <xf numFmtId="0" fontId="24" fillId="0" borderId="1" xfId="0" quotePrefix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23" fillId="0" borderId="1" xfId="2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7" fillId="0" borderId="0" xfId="0" applyFont="1"/>
    <xf numFmtId="0" fontId="28" fillId="2" borderId="7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0" xfId="0" applyFont="1"/>
    <xf numFmtId="0" fontId="14" fillId="0" borderId="0" xfId="4"/>
    <xf numFmtId="0" fontId="14" fillId="0" borderId="8" xfId="4" applyBorder="1" applyAlignment="1">
      <alignment horizontal="center" vertical="center" wrapText="1"/>
    </xf>
    <xf numFmtId="0" fontId="29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49" fontId="20" fillId="0" borderId="3" xfId="0" applyNumberFormat="1" applyFont="1" applyFill="1" applyBorder="1" applyAlignment="1">
      <alignment horizontal="center"/>
    </xf>
    <xf numFmtId="14" fontId="13" fillId="3" borderId="3" xfId="0" applyNumberFormat="1" applyFont="1" applyFill="1" applyBorder="1" applyAlignment="1">
      <alignment horizontal="center"/>
    </xf>
    <xf numFmtId="49" fontId="13" fillId="3" borderId="3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 wrapText="1"/>
    </xf>
    <xf numFmtId="0" fontId="13" fillId="3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wrapText="1"/>
    </xf>
    <xf numFmtId="0" fontId="18" fillId="0" borderId="0" xfId="7" applyFont="1"/>
    <xf numFmtId="0" fontId="5" fillId="0" borderId="0" xfId="7"/>
    <xf numFmtId="0" fontId="5" fillId="5" borderId="0" xfId="7" applyFill="1"/>
    <xf numFmtId="0" fontId="5" fillId="6" borderId="0" xfId="7" applyFill="1"/>
    <xf numFmtId="0" fontId="4" fillId="0" borderId="0" xfId="7" applyFont="1"/>
    <xf numFmtId="0" fontId="3" fillId="0" borderId="0" xfId="7" applyFont="1"/>
    <xf numFmtId="0" fontId="2" fillId="0" borderId="0" xfId="7" applyFont="1"/>
    <xf numFmtId="0" fontId="18" fillId="5" borderId="0" xfId="7" applyFont="1" applyFill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8" fillId="2" borderId="5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3" fillId="0" borderId="3" xfId="0" applyFont="1" applyFill="1" applyBorder="1" applyAlignment="1">
      <alignment horizontal="center" wrapText="1"/>
    </xf>
    <xf numFmtId="0" fontId="13" fillId="3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vertical="center"/>
    </xf>
  </cellXfs>
  <cellStyles count="8">
    <cellStyle name="Hipervínculo" xfId="2" builtinId="8"/>
    <cellStyle name="Hipervínculo 2" xfId="4" xr:uid="{0FED2DA7-C7CE-477C-93AC-7E82291EFDDF}"/>
    <cellStyle name="Hyperlink" xfId="1" xr:uid="{00000000-000B-0000-0000-000008000000}"/>
    <cellStyle name="Normal" xfId="0" builtinId="0"/>
    <cellStyle name="Normal 2" xfId="3" xr:uid="{AD162CF7-3584-45E6-AC78-2CAA128DE94E}"/>
    <cellStyle name="Normal 3" xfId="5" xr:uid="{E37AD360-9007-43E7-A959-9919974F7CC0}"/>
    <cellStyle name="Normal 4" xfId="6" xr:uid="{5B5094FA-B57D-42DE-A983-EEDD038A6D12}"/>
    <cellStyle name="Normal 5" xfId="7" xr:uid="{EC6C1754-C09E-44AD-B208-0CD35111D0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83" Type="http://schemas.openxmlformats.org/officeDocument/2006/relationships/styles" Target="styles.xml"/><Relationship Id="rId8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8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82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81" Type="http://customschemas.google.com/relationships/workbookmetadata" Target="metadata"/><Relationship Id="rId86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Relationship Id="rId8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3" Type="http://schemas.openxmlformats.org/officeDocument/2006/relationships/image" Target="../media/image19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7.png"/><Relationship Id="rId10" Type="http://schemas.openxmlformats.org/officeDocument/2006/relationships/image" Target="../media/image24.png"/><Relationship Id="rId4" Type="http://schemas.openxmlformats.org/officeDocument/2006/relationships/image" Target="../media/image11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3" Type="http://schemas.openxmlformats.org/officeDocument/2006/relationships/image" Target="../media/image19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7.png"/><Relationship Id="rId10" Type="http://schemas.openxmlformats.org/officeDocument/2006/relationships/image" Target="../media/image24.png"/><Relationship Id="rId4" Type="http://schemas.openxmlformats.org/officeDocument/2006/relationships/image" Target="../media/image11.png"/><Relationship Id="rId9" Type="http://schemas.openxmlformats.org/officeDocument/2006/relationships/image" Target="../media/image23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3" Type="http://schemas.openxmlformats.org/officeDocument/2006/relationships/image" Target="../media/image19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17" Type="http://schemas.openxmlformats.org/officeDocument/2006/relationships/image" Target="../media/image31.png"/><Relationship Id="rId2" Type="http://schemas.openxmlformats.org/officeDocument/2006/relationships/image" Target="../media/image18.png"/><Relationship Id="rId16" Type="http://schemas.openxmlformats.org/officeDocument/2006/relationships/image" Target="../media/image30.png"/><Relationship Id="rId1" Type="http://schemas.openxmlformats.org/officeDocument/2006/relationships/image" Target="../media/image17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7.png"/><Relationship Id="rId15" Type="http://schemas.openxmlformats.org/officeDocument/2006/relationships/image" Target="../media/image29.png"/><Relationship Id="rId10" Type="http://schemas.openxmlformats.org/officeDocument/2006/relationships/image" Target="../media/image24.png"/><Relationship Id="rId4" Type="http://schemas.openxmlformats.org/officeDocument/2006/relationships/image" Target="../media/image11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3" Type="http://schemas.openxmlformats.org/officeDocument/2006/relationships/image" Target="../media/image19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8.png"/><Relationship Id="rId16" Type="http://schemas.openxmlformats.org/officeDocument/2006/relationships/image" Target="../media/image31.png"/><Relationship Id="rId1" Type="http://schemas.openxmlformats.org/officeDocument/2006/relationships/image" Target="../media/image17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7.png"/><Relationship Id="rId15" Type="http://schemas.openxmlformats.org/officeDocument/2006/relationships/image" Target="../media/image30.png"/><Relationship Id="rId10" Type="http://schemas.openxmlformats.org/officeDocument/2006/relationships/image" Target="../media/image24.png"/><Relationship Id="rId4" Type="http://schemas.openxmlformats.org/officeDocument/2006/relationships/image" Target="../media/image11.png"/><Relationship Id="rId9" Type="http://schemas.openxmlformats.org/officeDocument/2006/relationships/image" Target="../media/image23.png"/><Relationship Id="rId14" Type="http://schemas.openxmlformats.org/officeDocument/2006/relationships/image" Target="../media/image29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54429</xdr:colOff>
      <xdr:row>5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33601C2-C551-4F3D-9F2C-E2AC31C872A3}"/>
            </a:ext>
          </a:extLst>
        </xdr:cNvPr>
        <xdr:cNvSpPr>
          <a:spLocks noChangeArrowheads="1"/>
        </xdr:cNvSpPr>
      </xdr:nvSpPr>
      <xdr:spPr bwMode="auto">
        <a:xfrm>
          <a:off x="265340" y="190500"/>
          <a:ext cx="14117410" cy="809625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65903</xdr:colOff>
      <xdr:row>1</xdr:row>
      <xdr:rowOff>29091</xdr:rowOff>
    </xdr:from>
    <xdr:to>
      <xdr:col>2</xdr:col>
      <xdr:colOff>1339648</xdr:colOff>
      <xdr:row>3</xdr:row>
      <xdr:rowOff>163475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82C76358-7907-4883-B23D-3EB64FD7E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603" y="219591"/>
          <a:ext cx="2438517" cy="51538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48807A-2ED0-40DD-A662-C74DDFB1A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56030</xdr:rowOff>
    </xdr:from>
    <xdr:to>
      <xdr:col>13</xdr:col>
      <xdr:colOff>705971</xdr:colOff>
      <xdr:row>135</xdr:row>
      <xdr:rowOff>83660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ED1A85-8BEE-4430-8112-2C4988812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16030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5FADDDF-4566-46BE-AE3F-58B7B2AA6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7BCAE9F8-5267-4A6B-B3B9-C4E3624107CD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6608D0E0-F82D-45D7-AA0C-518E5FE238EC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11149A65-7779-4FDC-8CFE-D81E77F89293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73245CDE-1484-403E-A9AE-49637DD21089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7833A147-76E1-4144-86DE-8EFC7142FBDC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8D7D912C-10EB-45C7-AB26-15D66A8BEF39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4D9D9BCF-0C4A-4EAB-8326-7791D2F8623F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234CB250-F3C2-435C-99DB-65BE2527FED8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FF7422D-0B97-489B-91CF-E40035906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01E23B4-56D5-427A-B713-8C2E74F2B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FCECF44-8213-4263-B4E0-6B3E38612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850915A6-2276-4F95-B439-F64F72BCEAD9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65D35C3C-3FCC-4149-AC38-778C84345585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D75B9B6E-0E6C-416E-8FBD-3381B94A7490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586413FC-BE69-4905-86D0-38AD9BAB4A26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DB0E4A67-F58F-427E-990D-C26634DB666B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3ED71918-2AF9-4016-B355-D25A69FF72B8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6F6725D7-495B-4323-AD79-D4092BE47DDD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CDFAD853-53D8-4BCF-8C85-54CF03D77B7D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E6071B71-3E5A-4FBD-9DDF-3E9098471A01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8778C896-5324-45BD-B44F-AA7B9305489B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106B04D3-5EC4-4A5D-A4D3-565A46BBC766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AFF772-06DB-4E91-AADA-D947B7871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C6D153F-620E-4CE2-947F-4FBFB6DCF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82F622D-6A9D-4047-8B9E-927D461F5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281328CB-776F-4FA6-B9A8-B7D00692FAE9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6" name="Flecha derecha 6">
          <a:extLst>
            <a:ext uri="{FF2B5EF4-FFF2-40B4-BE49-F238E27FC236}">
              <a16:creationId xmlns:a16="http://schemas.microsoft.com/office/drawing/2014/main" id="{A63423E7-DD53-468D-A277-0F8F29876704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7342B246-F46F-4FA5-9B2A-E9B51AD31142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8" name="Rectángulo redondeado 4">
          <a:extLst>
            <a:ext uri="{FF2B5EF4-FFF2-40B4-BE49-F238E27FC236}">
              <a16:creationId xmlns:a16="http://schemas.microsoft.com/office/drawing/2014/main" id="{45F64FC8-57D9-4243-AD2F-F34CEBF29079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1CCF5543-D33F-4DCD-8CAD-D85944D5CED5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10" name="Flecha derecha 6">
          <a:extLst>
            <a:ext uri="{FF2B5EF4-FFF2-40B4-BE49-F238E27FC236}">
              <a16:creationId xmlns:a16="http://schemas.microsoft.com/office/drawing/2014/main" id="{A4A47BA8-59F4-46BC-A7FA-894171EE08F6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7668C9DC-8526-4D7B-84FB-A65AE188FEEE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93</xdr:row>
      <xdr:rowOff>129019</xdr:rowOff>
    </xdr:from>
    <xdr:to>
      <xdr:col>14</xdr:col>
      <xdr:colOff>100852</xdr:colOff>
      <xdr:row>124</xdr:row>
      <xdr:rowOff>144982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E74431B-9175-4F17-B3DD-3F5047C47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845519"/>
          <a:ext cx="10768852" cy="5921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168088</xdr:rowOff>
    </xdr:from>
    <xdr:to>
      <xdr:col>14</xdr:col>
      <xdr:colOff>48430</xdr:colOff>
      <xdr:row>157</xdr:row>
      <xdr:rowOff>89647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F1A46E8-7704-468B-A6A9-AFAF63356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71088"/>
          <a:ext cx="10716430" cy="582705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C815C3-7F16-4301-9847-0C9DE6D8E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9BF747-9FAA-48FD-9B8B-1BBFED63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848908B-6849-47C7-958F-B9FBCCC8B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B8ED963A-8CAA-485C-A64F-7B0741020268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6" name="Flecha derecha 6">
          <a:extLst>
            <a:ext uri="{FF2B5EF4-FFF2-40B4-BE49-F238E27FC236}">
              <a16:creationId xmlns:a16="http://schemas.microsoft.com/office/drawing/2014/main" id="{FE308BCB-72C9-4017-BE6E-E569074DC72B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0CE0CCF9-783D-4374-B43B-6B89B0A7E03D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8" name="Rectángulo redondeado 4">
          <a:extLst>
            <a:ext uri="{FF2B5EF4-FFF2-40B4-BE49-F238E27FC236}">
              <a16:creationId xmlns:a16="http://schemas.microsoft.com/office/drawing/2014/main" id="{38407AF3-29F9-4414-9A63-8FDB8D9A5C23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73395F8F-AC5F-496D-8324-EF1BD7A8B7B1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10" name="Flecha derecha 6">
          <a:extLst>
            <a:ext uri="{FF2B5EF4-FFF2-40B4-BE49-F238E27FC236}">
              <a16:creationId xmlns:a16="http://schemas.microsoft.com/office/drawing/2014/main" id="{C944A6EC-EB85-4EEF-9E09-5ACA92EAA265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FF2645F1-2709-4C85-9B44-842FE32B0A42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93</xdr:row>
      <xdr:rowOff>129019</xdr:rowOff>
    </xdr:from>
    <xdr:to>
      <xdr:col>14</xdr:col>
      <xdr:colOff>100852</xdr:colOff>
      <xdr:row>124</xdr:row>
      <xdr:rowOff>144982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7AE512E-0C05-4674-AE70-8C4A055BB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845519"/>
          <a:ext cx="10768852" cy="5921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168088</xdr:rowOff>
    </xdr:from>
    <xdr:to>
      <xdr:col>14</xdr:col>
      <xdr:colOff>48430</xdr:colOff>
      <xdr:row>157</xdr:row>
      <xdr:rowOff>89647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567426B-AEBB-4537-9724-E5089DE90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71088"/>
          <a:ext cx="10716430" cy="582705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0043D1-AF68-49D7-8A39-67BD17185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26807E-8B59-4ECB-BDB4-E77B2BFBC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2601C4-B7ED-4259-8CA3-48B684D97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85EC985D-E57B-4EC3-85F1-433B526A66B1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6" name="Flecha derecha 6">
          <a:extLst>
            <a:ext uri="{FF2B5EF4-FFF2-40B4-BE49-F238E27FC236}">
              <a16:creationId xmlns:a16="http://schemas.microsoft.com/office/drawing/2014/main" id="{9E7325CA-7A3F-4BAE-A4CD-ED7B27AAE7EA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0B83E5F6-1FDA-4EC6-AB44-A13617B5F83F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8" name="Rectángulo redondeado 4">
          <a:extLst>
            <a:ext uri="{FF2B5EF4-FFF2-40B4-BE49-F238E27FC236}">
              <a16:creationId xmlns:a16="http://schemas.microsoft.com/office/drawing/2014/main" id="{D68B75AE-E8AF-42D9-A061-D1063A009973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4E30BEE9-64AA-44D4-A596-D006225ACDD1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10" name="Flecha derecha 6">
          <a:extLst>
            <a:ext uri="{FF2B5EF4-FFF2-40B4-BE49-F238E27FC236}">
              <a16:creationId xmlns:a16="http://schemas.microsoft.com/office/drawing/2014/main" id="{4C7D41FE-1FF8-45A7-9AA5-50CBF06FB90A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E8DBAB9A-0876-4A23-A78F-8B8C1AC39170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93</xdr:row>
      <xdr:rowOff>129019</xdr:rowOff>
    </xdr:from>
    <xdr:to>
      <xdr:col>14</xdr:col>
      <xdr:colOff>100852</xdr:colOff>
      <xdr:row>124</xdr:row>
      <xdr:rowOff>144982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A7CD3FA-A8AC-4787-8DD1-8A6EF1A86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845519"/>
          <a:ext cx="10768852" cy="5921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168088</xdr:rowOff>
    </xdr:from>
    <xdr:to>
      <xdr:col>14</xdr:col>
      <xdr:colOff>48430</xdr:colOff>
      <xdr:row>157</xdr:row>
      <xdr:rowOff>89647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3C5F27E-C89D-4256-AC1E-DE64062C1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71088"/>
          <a:ext cx="10716430" cy="582705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01D4C6-BF28-4C04-9FFD-2FF7841D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9240E2B-73E9-4386-AE3A-064DF2B0E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81D0FC3-94A1-4762-8D52-6B4399468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417D0313-2925-4D93-ADB5-83CB53F402D9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6" name="Flecha derecha 6">
          <a:extLst>
            <a:ext uri="{FF2B5EF4-FFF2-40B4-BE49-F238E27FC236}">
              <a16:creationId xmlns:a16="http://schemas.microsoft.com/office/drawing/2014/main" id="{8B8AC8F4-2E21-4E47-B9EE-ED62CB1A42C9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5F6A3CE6-BC13-435F-A1D9-4F88AE8266FC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8" name="Rectángulo redondeado 4">
          <a:extLst>
            <a:ext uri="{FF2B5EF4-FFF2-40B4-BE49-F238E27FC236}">
              <a16:creationId xmlns:a16="http://schemas.microsoft.com/office/drawing/2014/main" id="{F35C665D-A5D1-4FBB-9B44-0F60E758CD20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F3FF08AB-EC6E-419F-B42D-CD6E67BE68B5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10" name="Flecha derecha 6">
          <a:extLst>
            <a:ext uri="{FF2B5EF4-FFF2-40B4-BE49-F238E27FC236}">
              <a16:creationId xmlns:a16="http://schemas.microsoft.com/office/drawing/2014/main" id="{D88C4BF1-1D59-4D83-BE7D-79AB70ACFA09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258ED58A-1001-4545-9F0B-A70165270D48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93</xdr:row>
      <xdr:rowOff>129019</xdr:rowOff>
    </xdr:from>
    <xdr:to>
      <xdr:col>14</xdr:col>
      <xdr:colOff>100852</xdr:colOff>
      <xdr:row>124</xdr:row>
      <xdr:rowOff>144982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7E88009-933A-4828-9C97-BD3AF01D1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845519"/>
          <a:ext cx="10768852" cy="5921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168088</xdr:rowOff>
    </xdr:from>
    <xdr:to>
      <xdr:col>14</xdr:col>
      <xdr:colOff>48430</xdr:colOff>
      <xdr:row>157</xdr:row>
      <xdr:rowOff>89647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DBC9E49-D513-43C2-8F54-0CBF2DD7F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71088"/>
          <a:ext cx="10716430" cy="582705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118</xdr:row>
      <xdr:rowOff>67235</xdr:rowOff>
    </xdr:from>
    <xdr:to>
      <xdr:col>13</xdr:col>
      <xdr:colOff>750794</xdr:colOff>
      <xdr:row>140</xdr:row>
      <xdr:rowOff>133403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F2B5E56-CE4F-4C88-8A0D-5ACE7C89F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546235"/>
          <a:ext cx="10656794" cy="4257168"/>
        </a:xfrm>
        <a:prstGeom prst="rect">
          <a:avLst/>
        </a:prstGeom>
      </xdr:spPr>
    </xdr:pic>
    <xdr:clientData/>
  </xdr:twoCellAnchor>
  <xdr:twoCellAnchor editAs="oneCell">
    <xdr:from>
      <xdr:col>0</xdr:col>
      <xdr:colOff>425825</xdr:colOff>
      <xdr:row>95</xdr:row>
      <xdr:rowOff>55926</xdr:rowOff>
    </xdr:from>
    <xdr:to>
      <xdr:col>13</xdr:col>
      <xdr:colOff>414619</xdr:colOff>
      <xdr:row>116</xdr:row>
      <xdr:rowOff>8191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C51C20-AAAE-420A-9B0C-31A373A65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825" y="18153426"/>
          <a:ext cx="9894794" cy="3952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93826</xdr:rowOff>
    </xdr:from>
    <xdr:to>
      <xdr:col>14</xdr:col>
      <xdr:colOff>206528</xdr:colOff>
      <xdr:row>86</xdr:row>
      <xdr:rowOff>157443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FFA70A7-34D0-4537-8414-8B446C01E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2826"/>
          <a:ext cx="10874528" cy="5397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36</xdr:row>
      <xdr:rowOff>78438</xdr:rowOff>
    </xdr:from>
    <xdr:to>
      <xdr:col>11</xdr:col>
      <xdr:colOff>627715</xdr:colOff>
      <xdr:row>56</xdr:row>
      <xdr:rowOff>154152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E10A186-07BC-4692-8B2D-EDF668202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1" y="6936438"/>
          <a:ext cx="7485714" cy="3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437030</xdr:colOff>
      <xdr:row>177</xdr:row>
      <xdr:rowOff>44823</xdr:rowOff>
    </xdr:from>
    <xdr:to>
      <xdr:col>10</xdr:col>
      <xdr:colOff>636173</xdr:colOff>
      <xdr:row>216</xdr:row>
      <xdr:rowOff>158180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22AD422-EBA7-449F-9D35-13516B668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9030" y="33763323"/>
          <a:ext cx="7057143" cy="7542857"/>
        </a:xfrm>
        <a:prstGeom prst="rect">
          <a:avLst/>
        </a:prstGeom>
      </xdr:spPr>
    </xdr:pic>
    <xdr:clientData/>
  </xdr:twoCellAnchor>
  <xdr:twoCellAnchor>
    <xdr:from>
      <xdr:col>9</xdr:col>
      <xdr:colOff>694765</xdr:colOff>
      <xdr:row>100</xdr:row>
      <xdr:rowOff>168089</xdr:rowOff>
    </xdr:from>
    <xdr:to>
      <xdr:col>10</xdr:col>
      <xdr:colOff>494179</xdr:colOff>
      <xdr:row>102</xdr:row>
      <xdr:rowOff>134471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7D1EB807-04C6-44F8-8707-819661ADD180}"/>
            </a:ext>
          </a:extLst>
        </xdr:cNvPr>
        <xdr:cNvSpPr/>
      </xdr:nvSpPr>
      <xdr:spPr>
        <a:xfrm>
          <a:off x="7552765" y="19218089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155762</xdr:colOff>
      <xdr:row>103</xdr:row>
      <xdr:rowOff>112059</xdr:rowOff>
    </xdr:from>
    <xdr:to>
      <xdr:col>7</xdr:col>
      <xdr:colOff>605118</xdr:colOff>
      <xdr:row>110</xdr:row>
      <xdr:rowOff>34178</xdr:rowOff>
    </xdr:to>
    <xdr:sp macro="" textlink="">
      <xdr:nvSpPr>
        <xdr:cNvPr id="8" name="Rectángulo redondeado 5">
          <a:extLst>
            <a:ext uri="{FF2B5EF4-FFF2-40B4-BE49-F238E27FC236}">
              <a16:creationId xmlns:a16="http://schemas.microsoft.com/office/drawing/2014/main" id="{FD1844B9-42CC-48D7-8AA2-512BBD4AAB38}"/>
            </a:ext>
          </a:extLst>
        </xdr:cNvPr>
        <xdr:cNvSpPr/>
      </xdr:nvSpPr>
      <xdr:spPr>
        <a:xfrm>
          <a:off x="5489762" y="197335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608228</xdr:colOff>
      <xdr:row>100</xdr:row>
      <xdr:rowOff>80191</xdr:rowOff>
    </xdr:from>
    <xdr:to>
      <xdr:col>9</xdr:col>
      <xdr:colOff>640529</xdr:colOff>
      <xdr:row>103</xdr:row>
      <xdr:rowOff>99241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16D04EFC-E77B-40A8-A35D-E404C2E64196}"/>
            </a:ext>
          </a:extLst>
        </xdr:cNvPr>
        <xdr:cNvSpPr/>
      </xdr:nvSpPr>
      <xdr:spPr>
        <a:xfrm>
          <a:off x="6704228" y="191301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535293</xdr:colOff>
      <xdr:row>108</xdr:row>
      <xdr:rowOff>155929</xdr:rowOff>
    </xdr:from>
    <xdr:to>
      <xdr:col>4</xdr:col>
      <xdr:colOff>363843</xdr:colOff>
      <xdr:row>112</xdr:row>
      <xdr:rowOff>188230</xdr:rowOff>
    </xdr:to>
    <xdr:sp macro="" textlink="">
      <xdr:nvSpPr>
        <xdr:cNvPr id="10" name="Flecha derecha 7">
          <a:extLst>
            <a:ext uri="{FF2B5EF4-FFF2-40B4-BE49-F238E27FC236}">
              <a16:creationId xmlns:a16="http://schemas.microsoft.com/office/drawing/2014/main" id="{6322C858-87C2-43D6-9834-712291FCFF1C}"/>
            </a:ext>
          </a:extLst>
        </xdr:cNvPr>
        <xdr:cNvSpPr/>
      </xdr:nvSpPr>
      <xdr:spPr>
        <a:xfrm rot="18361040">
          <a:off x="2719417" y="2083180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43995</xdr:colOff>
      <xdr:row>129</xdr:row>
      <xdr:rowOff>0</xdr:rowOff>
    </xdr:from>
    <xdr:to>
      <xdr:col>1</xdr:col>
      <xdr:colOff>549088</xdr:colOff>
      <xdr:row>134</xdr:row>
      <xdr:rowOff>145676</xdr:rowOff>
    </xdr:to>
    <xdr:sp macro="" textlink="">
      <xdr:nvSpPr>
        <xdr:cNvPr id="11" name="Rectángulo redondeado 4">
          <a:extLst>
            <a:ext uri="{FF2B5EF4-FFF2-40B4-BE49-F238E27FC236}">
              <a16:creationId xmlns:a16="http://schemas.microsoft.com/office/drawing/2014/main" id="{43963064-2937-443A-B9CB-F30FEA3917C0}"/>
            </a:ext>
          </a:extLst>
        </xdr:cNvPr>
        <xdr:cNvSpPr/>
      </xdr:nvSpPr>
      <xdr:spPr>
        <a:xfrm>
          <a:off x="43995" y="24574500"/>
          <a:ext cx="1267093" cy="109817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443899</xdr:colOff>
      <xdr:row>177</xdr:row>
      <xdr:rowOff>90816</xdr:rowOff>
    </xdr:from>
    <xdr:to>
      <xdr:col>4</xdr:col>
      <xdr:colOff>577249</xdr:colOff>
      <xdr:row>179</xdr:row>
      <xdr:rowOff>176541</xdr:rowOff>
    </xdr:to>
    <xdr:sp macro="" textlink="">
      <xdr:nvSpPr>
        <xdr:cNvPr id="12" name="Rectángulo redondeado 4">
          <a:extLst>
            <a:ext uri="{FF2B5EF4-FFF2-40B4-BE49-F238E27FC236}">
              <a16:creationId xmlns:a16="http://schemas.microsoft.com/office/drawing/2014/main" id="{4CD2C9F1-83C1-49F5-BC65-8E63B071E86E}"/>
            </a:ext>
          </a:extLst>
        </xdr:cNvPr>
        <xdr:cNvSpPr/>
      </xdr:nvSpPr>
      <xdr:spPr>
        <a:xfrm>
          <a:off x="1967899" y="3380931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400489</xdr:colOff>
      <xdr:row>177</xdr:row>
      <xdr:rowOff>55542</xdr:rowOff>
    </xdr:from>
    <xdr:to>
      <xdr:col>2</xdr:col>
      <xdr:colOff>432790</xdr:colOff>
      <xdr:row>180</xdr:row>
      <xdr:rowOff>74592</xdr:rowOff>
    </xdr:to>
    <xdr:sp macro="" textlink="">
      <xdr:nvSpPr>
        <xdr:cNvPr id="13" name="Flecha derecha 6">
          <a:extLst>
            <a:ext uri="{FF2B5EF4-FFF2-40B4-BE49-F238E27FC236}">
              <a16:creationId xmlns:a16="http://schemas.microsoft.com/office/drawing/2014/main" id="{D96A975B-DB5C-4FAD-BA46-FD2DD988E48A}"/>
            </a:ext>
          </a:extLst>
        </xdr:cNvPr>
        <xdr:cNvSpPr/>
      </xdr:nvSpPr>
      <xdr:spPr>
        <a:xfrm>
          <a:off x="1162489" y="3377404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590112</xdr:colOff>
      <xdr:row>130</xdr:row>
      <xdr:rowOff>102169</xdr:rowOff>
    </xdr:from>
    <xdr:to>
      <xdr:col>2</xdr:col>
      <xdr:colOff>622413</xdr:colOff>
      <xdr:row>133</xdr:row>
      <xdr:rowOff>121219</xdr:rowOff>
    </xdr:to>
    <xdr:sp macro="" textlink="">
      <xdr:nvSpPr>
        <xdr:cNvPr id="14" name="Flecha derecha 7">
          <a:extLst>
            <a:ext uri="{FF2B5EF4-FFF2-40B4-BE49-F238E27FC236}">
              <a16:creationId xmlns:a16="http://schemas.microsoft.com/office/drawing/2014/main" id="{1C3D60A3-5BA1-4E84-8B91-F8D9C69D2200}"/>
            </a:ext>
          </a:extLst>
        </xdr:cNvPr>
        <xdr:cNvSpPr/>
      </xdr:nvSpPr>
      <xdr:spPr>
        <a:xfrm rot="10800000">
          <a:off x="1352112" y="2486716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DF42412F-6EA1-4077-962B-E71719CC9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0FF122A4-4A33-4879-A5D2-AF25CA496F52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1776A795-3FB3-4C42-BF88-7F5A1341DAD8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9ACBCABA-B062-4F31-8EC7-B93239BF2CFF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A97DD303-EED2-41AE-B779-BD77113E6BEA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D305E425-7FC0-43E9-84FC-9840DDD80B07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64E25275-F478-4EA2-8711-CAF492A4EB0F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74A65219-C215-4A5C-9CB2-BBBD19B75D3F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756398</xdr:colOff>
      <xdr:row>103</xdr:row>
      <xdr:rowOff>96371</xdr:rowOff>
    </xdr:from>
    <xdr:to>
      <xdr:col>10</xdr:col>
      <xdr:colOff>443754</xdr:colOff>
      <xdr:row>110</xdr:row>
      <xdr:rowOff>18490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AF72AAB3-C1D6-413F-9F23-11DB2F0E7C50}"/>
            </a:ext>
          </a:extLst>
        </xdr:cNvPr>
        <xdr:cNvSpPr/>
      </xdr:nvSpPr>
      <xdr:spPr>
        <a:xfrm>
          <a:off x="7614398" y="19717871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292474</xdr:colOff>
      <xdr:row>107</xdr:row>
      <xdr:rowOff>67235</xdr:rowOff>
    </xdr:from>
    <xdr:to>
      <xdr:col>4</xdr:col>
      <xdr:colOff>750794</xdr:colOff>
      <xdr:row>110</xdr:row>
      <xdr:rowOff>2801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D61A4A45-DEBE-47BB-A5B7-8121FB4B75DD}"/>
            </a:ext>
          </a:extLst>
        </xdr:cNvPr>
        <xdr:cNvSpPr/>
      </xdr:nvSpPr>
      <xdr:spPr>
        <a:xfrm>
          <a:off x="3340474" y="20450735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362721</xdr:colOff>
      <xdr:row>108</xdr:row>
      <xdr:rowOff>185062</xdr:rowOff>
    </xdr:from>
    <xdr:to>
      <xdr:col>7</xdr:col>
      <xdr:colOff>191271</xdr:colOff>
      <xdr:row>113</xdr:row>
      <xdr:rowOff>26863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463ED726-A6EE-4961-970D-D52B2B8773CB}"/>
            </a:ext>
          </a:extLst>
        </xdr:cNvPr>
        <xdr:cNvSpPr/>
      </xdr:nvSpPr>
      <xdr:spPr>
        <a:xfrm rot="18361040">
          <a:off x="4832845" y="2086093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212562</xdr:colOff>
      <xdr:row>108</xdr:row>
      <xdr:rowOff>46108</xdr:rowOff>
    </xdr:from>
    <xdr:to>
      <xdr:col>10</xdr:col>
      <xdr:colOff>41112</xdr:colOff>
      <xdr:row>112</xdr:row>
      <xdr:rowOff>78409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C06145A1-E067-4E6D-AE73-CC26F6FBCD22}"/>
            </a:ext>
          </a:extLst>
        </xdr:cNvPr>
        <xdr:cNvSpPr/>
      </xdr:nvSpPr>
      <xdr:spPr>
        <a:xfrm rot="18361040">
          <a:off x="6968686" y="20721984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13</xdr:col>
      <xdr:colOff>201706</xdr:colOff>
      <xdr:row>147</xdr:row>
      <xdr:rowOff>3</xdr:rowOff>
    </xdr:from>
    <xdr:to>
      <xdr:col>27</xdr:col>
      <xdr:colOff>168088</xdr:colOff>
      <xdr:row>170</xdr:row>
      <xdr:rowOff>121499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71FE8524-1587-48A4-A2F0-EBEE5EED9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07706" y="28003503"/>
          <a:ext cx="10634382" cy="450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84179</xdr:rowOff>
    </xdr:from>
    <xdr:to>
      <xdr:col>12</xdr:col>
      <xdr:colOff>726095</xdr:colOff>
      <xdr:row>172</xdr:row>
      <xdr:rowOff>30241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C96ADFFE-B356-4582-8546-446AEE70B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7897179"/>
          <a:ext cx="9870095" cy="4899062"/>
        </a:xfrm>
        <a:prstGeom prst="rect">
          <a:avLst/>
        </a:prstGeom>
      </xdr:spPr>
    </xdr:pic>
    <xdr:clientData/>
  </xdr:twoCellAnchor>
  <xdr:twoCellAnchor editAs="oneCell">
    <xdr:from>
      <xdr:col>11</xdr:col>
      <xdr:colOff>549087</xdr:colOff>
      <xdr:row>177</xdr:row>
      <xdr:rowOff>129489</xdr:rowOff>
    </xdr:from>
    <xdr:to>
      <xdr:col>24</xdr:col>
      <xdr:colOff>703994</xdr:colOff>
      <xdr:row>203</xdr:row>
      <xdr:rowOff>109970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187F9CEE-29C2-418D-8541-ACC6DEBB6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31087" y="33847989"/>
          <a:ext cx="10060907" cy="4933481"/>
        </a:xfrm>
        <a:prstGeom prst="rect">
          <a:avLst/>
        </a:prstGeom>
      </xdr:spPr>
    </xdr:pic>
    <xdr:clientData/>
  </xdr:twoCellAnchor>
  <xdr:twoCellAnchor>
    <xdr:from>
      <xdr:col>22</xdr:col>
      <xdr:colOff>537883</xdr:colOff>
      <xdr:row>186</xdr:row>
      <xdr:rowOff>89647</xdr:rowOff>
    </xdr:from>
    <xdr:to>
      <xdr:col>23</xdr:col>
      <xdr:colOff>212912</xdr:colOff>
      <xdr:row>189</xdr:row>
      <xdr:rowOff>22412</xdr:rowOff>
    </xdr:to>
    <xdr:sp macro="" textlink="">
      <xdr:nvSpPr>
        <xdr:cNvPr id="30" name="Rectángulo redondeado 4">
          <a:extLst>
            <a:ext uri="{FF2B5EF4-FFF2-40B4-BE49-F238E27FC236}">
              <a16:creationId xmlns:a16="http://schemas.microsoft.com/office/drawing/2014/main" id="{643B2AF3-C5C6-41B0-B673-C1F71DCEAD26}"/>
            </a:ext>
          </a:extLst>
        </xdr:cNvPr>
        <xdr:cNvSpPr/>
      </xdr:nvSpPr>
      <xdr:spPr>
        <a:xfrm>
          <a:off x="17301883" y="35522647"/>
          <a:ext cx="437029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22</xdr:col>
      <xdr:colOff>471670</xdr:colOff>
      <xdr:row>181</xdr:row>
      <xdr:rowOff>167066</xdr:rowOff>
    </xdr:from>
    <xdr:to>
      <xdr:col>23</xdr:col>
      <xdr:colOff>300220</xdr:colOff>
      <xdr:row>186</xdr:row>
      <xdr:rowOff>8867</xdr:rowOff>
    </xdr:to>
    <xdr:sp macro="" textlink="">
      <xdr:nvSpPr>
        <xdr:cNvPr id="31" name="Flecha derecha 6">
          <a:extLst>
            <a:ext uri="{FF2B5EF4-FFF2-40B4-BE49-F238E27FC236}">
              <a16:creationId xmlns:a16="http://schemas.microsoft.com/office/drawing/2014/main" id="{FCC29A17-B1CB-4F66-B7B5-2FE8DCB65532}"/>
            </a:ext>
          </a:extLst>
        </xdr:cNvPr>
        <xdr:cNvSpPr/>
      </xdr:nvSpPr>
      <xdr:spPr>
        <a:xfrm rot="5400000">
          <a:off x="17133794" y="3474944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11</xdr:col>
      <xdr:colOff>619723</xdr:colOff>
      <xdr:row>204</xdr:row>
      <xdr:rowOff>145677</xdr:rowOff>
    </xdr:from>
    <xdr:to>
      <xdr:col>25</xdr:col>
      <xdr:colOff>87359</xdr:colOff>
      <xdr:row>231</xdr:row>
      <xdr:rowOff>33042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4DBC1537-67CB-4E84-9CE3-23E8FEAED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001723" y="39007677"/>
          <a:ext cx="10135636" cy="50308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239</xdr:row>
      <xdr:rowOff>6845</xdr:rowOff>
    </xdr:from>
    <xdr:to>
      <xdr:col>14</xdr:col>
      <xdr:colOff>41992</xdr:colOff>
      <xdr:row>266</xdr:row>
      <xdr:rowOff>179294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EC1C47B3-0403-45FF-945E-598D1202F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5536345"/>
          <a:ext cx="10709992" cy="5315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11205</xdr:rowOff>
    </xdr:from>
    <xdr:to>
      <xdr:col>13</xdr:col>
      <xdr:colOff>682327</xdr:colOff>
      <xdr:row>299</xdr:row>
      <xdr:rowOff>123265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AAC3EC61-6484-4643-96A9-0C4B6B1C5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1827205"/>
          <a:ext cx="10588327" cy="525556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295</xdr:row>
      <xdr:rowOff>142875</xdr:rowOff>
    </xdr:from>
    <xdr:to>
      <xdr:col>7</xdr:col>
      <xdr:colOff>114300</xdr:colOff>
      <xdr:row>297</xdr:row>
      <xdr:rowOff>76200</xdr:rowOff>
    </xdr:to>
    <xdr:sp macro="" textlink="">
      <xdr:nvSpPr>
        <xdr:cNvPr id="35" name="Flecha derecha 6">
          <a:extLst>
            <a:ext uri="{FF2B5EF4-FFF2-40B4-BE49-F238E27FC236}">
              <a16:creationId xmlns:a16="http://schemas.microsoft.com/office/drawing/2014/main" id="{7F088ED9-CCA7-424C-BF4A-2BD62E432516}"/>
            </a:ext>
          </a:extLst>
        </xdr:cNvPr>
        <xdr:cNvSpPr/>
      </xdr:nvSpPr>
      <xdr:spPr>
        <a:xfrm rot="20587653">
          <a:off x="4610100" y="56340375"/>
          <a:ext cx="838200" cy="31432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99392</xdr:colOff>
      <xdr:row>294</xdr:row>
      <xdr:rowOff>124239</xdr:rowOff>
    </xdr:from>
    <xdr:to>
      <xdr:col>8</xdr:col>
      <xdr:colOff>207065</xdr:colOff>
      <xdr:row>296</xdr:row>
      <xdr:rowOff>19464</xdr:rowOff>
    </xdr:to>
    <xdr:sp macro="" textlink="">
      <xdr:nvSpPr>
        <xdr:cNvPr id="36" name="Rectángulo redondeado 4">
          <a:extLst>
            <a:ext uri="{FF2B5EF4-FFF2-40B4-BE49-F238E27FC236}">
              <a16:creationId xmlns:a16="http://schemas.microsoft.com/office/drawing/2014/main" id="{2D79D5EF-0300-4019-8628-ABF9B544C6C9}"/>
            </a:ext>
          </a:extLst>
        </xdr:cNvPr>
        <xdr:cNvSpPr/>
      </xdr:nvSpPr>
      <xdr:spPr>
        <a:xfrm>
          <a:off x="5433392" y="56131239"/>
          <a:ext cx="869673" cy="2762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57978</xdr:colOff>
      <xdr:row>293</xdr:row>
      <xdr:rowOff>165652</xdr:rowOff>
    </xdr:from>
    <xdr:to>
      <xdr:col>11</xdr:col>
      <xdr:colOff>231913</xdr:colOff>
      <xdr:row>294</xdr:row>
      <xdr:rowOff>173935</xdr:rowOff>
    </xdr:to>
    <xdr:sp macro="" textlink="">
      <xdr:nvSpPr>
        <xdr:cNvPr id="37" name="Rectángulo redondeado 4">
          <a:extLst>
            <a:ext uri="{FF2B5EF4-FFF2-40B4-BE49-F238E27FC236}">
              <a16:creationId xmlns:a16="http://schemas.microsoft.com/office/drawing/2014/main" id="{BEA9015B-C39F-431C-8771-5A5D4D4A6445}"/>
            </a:ext>
          </a:extLst>
        </xdr:cNvPr>
        <xdr:cNvSpPr/>
      </xdr:nvSpPr>
      <xdr:spPr>
        <a:xfrm>
          <a:off x="7677978" y="55982152"/>
          <a:ext cx="935935" cy="198783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190500</xdr:colOff>
      <xdr:row>291</xdr:row>
      <xdr:rowOff>132522</xdr:rowOff>
    </xdr:from>
    <xdr:to>
      <xdr:col>10</xdr:col>
      <xdr:colOff>266700</xdr:colOff>
      <xdr:row>293</xdr:row>
      <xdr:rowOff>65847</xdr:rowOff>
    </xdr:to>
    <xdr:sp macro="" textlink="">
      <xdr:nvSpPr>
        <xdr:cNvPr id="38" name="Flecha derecha 6">
          <a:extLst>
            <a:ext uri="{FF2B5EF4-FFF2-40B4-BE49-F238E27FC236}">
              <a16:creationId xmlns:a16="http://schemas.microsoft.com/office/drawing/2014/main" id="{43E67F59-E4A3-440E-9D57-852F94DA0D1B}"/>
            </a:ext>
          </a:extLst>
        </xdr:cNvPr>
        <xdr:cNvSpPr/>
      </xdr:nvSpPr>
      <xdr:spPr>
        <a:xfrm rot="1035061">
          <a:off x="7048500" y="55568022"/>
          <a:ext cx="838200" cy="31432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310</xdr:row>
      <xdr:rowOff>100854</xdr:rowOff>
    </xdr:from>
    <xdr:to>
      <xdr:col>14</xdr:col>
      <xdr:colOff>44824</xdr:colOff>
      <xdr:row>338</xdr:row>
      <xdr:rowOff>84209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41345A54-8356-476D-8D2A-D2597E9B4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55854"/>
          <a:ext cx="10712824" cy="5317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179294</xdr:rowOff>
    </xdr:from>
    <xdr:to>
      <xdr:col>15</xdr:col>
      <xdr:colOff>705971</xdr:colOff>
      <xdr:row>356</xdr:row>
      <xdr:rowOff>102954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DD22F42A-AF9F-4C84-A390-159EB4C25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65139794"/>
          <a:ext cx="12135971" cy="2781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362</xdr:row>
      <xdr:rowOff>11205</xdr:rowOff>
    </xdr:from>
    <xdr:to>
      <xdr:col>13</xdr:col>
      <xdr:colOff>726320</xdr:colOff>
      <xdr:row>389</xdr:row>
      <xdr:rowOff>145101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378ABA1E-76BC-4904-8B89-CCF9618A2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68972205"/>
          <a:ext cx="10632320" cy="527739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118</xdr:row>
      <xdr:rowOff>67235</xdr:rowOff>
    </xdr:from>
    <xdr:to>
      <xdr:col>13</xdr:col>
      <xdr:colOff>750794</xdr:colOff>
      <xdr:row>140</xdr:row>
      <xdr:rowOff>133403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BFBA75-BA76-4FF8-84F9-0DBAA6A06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546235"/>
          <a:ext cx="10656794" cy="4257168"/>
        </a:xfrm>
        <a:prstGeom prst="rect">
          <a:avLst/>
        </a:prstGeom>
      </xdr:spPr>
    </xdr:pic>
    <xdr:clientData/>
  </xdr:twoCellAnchor>
  <xdr:twoCellAnchor editAs="oneCell">
    <xdr:from>
      <xdr:col>0</xdr:col>
      <xdr:colOff>425825</xdr:colOff>
      <xdr:row>95</xdr:row>
      <xdr:rowOff>55926</xdr:rowOff>
    </xdr:from>
    <xdr:to>
      <xdr:col>13</xdr:col>
      <xdr:colOff>414619</xdr:colOff>
      <xdr:row>116</xdr:row>
      <xdr:rowOff>8191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ABE756E-0A26-4FAD-9B1A-A450B8054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825" y="18153426"/>
          <a:ext cx="9894794" cy="3952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93826</xdr:rowOff>
    </xdr:from>
    <xdr:to>
      <xdr:col>14</xdr:col>
      <xdr:colOff>206528</xdr:colOff>
      <xdr:row>86</xdr:row>
      <xdr:rowOff>157443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DD4BA42-8D20-4A1A-B787-8D60E8353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2826"/>
          <a:ext cx="10874528" cy="5397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36</xdr:row>
      <xdr:rowOff>78438</xdr:rowOff>
    </xdr:from>
    <xdr:to>
      <xdr:col>11</xdr:col>
      <xdr:colOff>627715</xdr:colOff>
      <xdr:row>56</xdr:row>
      <xdr:rowOff>154152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7C23765-FB65-47CC-B74F-000F6536E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1" y="6936438"/>
          <a:ext cx="7485714" cy="3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437030</xdr:colOff>
      <xdr:row>177</xdr:row>
      <xdr:rowOff>11205</xdr:rowOff>
    </xdr:from>
    <xdr:to>
      <xdr:col>10</xdr:col>
      <xdr:colOff>636173</xdr:colOff>
      <xdr:row>216</xdr:row>
      <xdr:rowOff>124562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2FEC04C-2C1F-44E7-82B2-BFE5E1393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9030" y="33729705"/>
          <a:ext cx="7057143" cy="7542857"/>
        </a:xfrm>
        <a:prstGeom prst="rect">
          <a:avLst/>
        </a:prstGeom>
      </xdr:spPr>
    </xdr:pic>
    <xdr:clientData/>
  </xdr:twoCellAnchor>
  <xdr:twoCellAnchor>
    <xdr:from>
      <xdr:col>9</xdr:col>
      <xdr:colOff>694765</xdr:colOff>
      <xdr:row>100</xdr:row>
      <xdr:rowOff>168089</xdr:rowOff>
    </xdr:from>
    <xdr:to>
      <xdr:col>10</xdr:col>
      <xdr:colOff>494179</xdr:colOff>
      <xdr:row>102</xdr:row>
      <xdr:rowOff>134471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42004C87-0519-4C89-97FE-4B3D7B648D98}"/>
            </a:ext>
          </a:extLst>
        </xdr:cNvPr>
        <xdr:cNvSpPr/>
      </xdr:nvSpPr>
      <xdr:spPr>
        <a:xfrm>
          <a:off x="7552765" y="19218089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155762</xdr:colOff>
      <xdr:row>103</xdr:row>
      <xdr:rowOff>112059</xdr:rowOff>
    </xdr:from>
    <xdr:to>
      <xdr:col>7</xdr:col>
      <xdr:colOff>605118</xdr:colOff>
      <xdr:row>110</xdr:row>
      <xdr:rowOff>34178</xdr:rowOff>
    </xdr:to>
    <xdr:sp macro="" textlink="">
      <xdr:nvSpPr>
        <xdr:cNvPr id="8" name="Rectángulo redondeado 5">
          <a:extLst>
            <a:ext uri="{FF2B5EF4-FFF2-40B4-BE49-F238E27FC236}">
              <a16:creationId xmlns:a16="http://schemas.microsoft.com/office/drawing/2014/main" id="{476BF0D4-D89B-43F0-B4BB-ED9E4BB26601}"/>
            </a:ext>
          </a:extLst>
        </xdr:cNvPr>
        <xdr:cNvSpPr/>
      </xdr:nvSpPr>
      <xdr:spPr>
        <a:xfrm>
          <a:off x="5489762" y="197335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608228</xdr:colOff>
      <xdr:row>100</xdr:row>
      <xdr:rowOff>80191</xdr:rowOff>
    </xdr:from>
    <xdr:to>
      <xdr:col>9</xdr:col>
      <xdr:colOff>640529</xdr:colOff>
      <xdr:row>103</xdr:row>
      <xdr:rowOff>99241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0C3B10A1-72E3-4A4D-8686-1D7FBB0B3123}"/>
            </a:ext>
          </a:extLst>
        </xdr:cNvPr>
        <xdr:cNvSpPr/>
      </xdr:nvSpPr>
      <xdr:spPr>
        <a:xfrm>
          <a:off x="6704228" y="191301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535293</xdr:colOff>
      <xdr:row>108</xdr:row>
      <xdr:rowOff>155929</xdr:rowOff>
    </xdr:from>
    <xdr:to>
      <xdr:col>4</xdr:col>
      <xdr:colOff>363843</xdr:colOff>
      <xdr:row>112</xdr:row>
      <xdr:rowOff>188230</xdr:rowOff>
    </xdr:to>
    <xdr:sp macro="" textlink="">
      <xdr:nvSpPr>
        <xdr:cNvPr id="10" name="Flecha derecha 7">
          <a:extLst>
            <a:ext uri="{FF2B5EF4-FFF2-40B4-BE49-F238E27FC236}">
              <a16:creationId xmlns:a16="http://schemas.microsoft.com/office/drawing/2014/main" id="{891DE7E0-2612-4518-A18F-12B28FED8D41}"/>
            </a:ext>
          </a:extLst>
        </xdr:cNvPr>
        <xdr:cNvSpPr/>
      </xdr:nvSpPr>
      <xdr:spPr>
        <a:xfrm rot="18361040">
          <a:off x="2719417" y="2083180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43995</xdr:colOff>
      <xdr:row>129</xdr:row>
      <xdr:rowOff>0</xdr:rowOff>
    </xdr:from>
    <xdr:to>
      <xdr:col>1</xdr:col>
      <xdr:colOff>549088</xdr:colOff>
      <xdr:row>134</xdr:row>
      <xdr:rowOff>145676</xdr:rowOff>
    </xdr:to>
    <xdr:sp macro="" textlink="">
      <xdr:nvSpPr>
        <xdr:cNvPr id="11" name="Rectángulo redondeado 4">
          <a:extLst>
            <a:ext uri="{FF2B5EF4-FFF2-40B4-BE49-F238E27FC236}">
              <a16:creationId xmlns:a16="http://schemas.microsoft.com/office/drawing/2014/main" id="{BC5D240B-5CC9-4C48-9062-9E58DD48FF3D}"/>
            </a:ext>
          </a:extLst>
        </xdr:cNvPr>
        <xdr:cNvSpPr/>
      </xdr:nvSpPr>
      <xdr:spPr>
        <a:xfrm>
          <a:off x="43995" y="24574500"/>
          <a:ext cx="1267093" cy="109817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443899</xdr:colOff>
      <xdr:row>177</xdr:row>
      <xdr:rowOff>90816</xdr:rowOff>
    </xdr:from>
    <xdr:to>
      <xdr:col>4</xdr:col>
      <xdr:colOff>577249</xdr:colOff>
      <xdr:row>179</xdr:row>
      <xdr:rowOff>176541</xdr:rowOff>
    </xdr:to>
    <xdr:sp macro="" textlink="">
      <xdr:nvSpPr>
        <xdr:cNvPr id="12" name="Rectángulo redondeado 4">
          <a:extLst>
            <a:ext uri="{FF2B5EF4-FFF2-40B4-BE49-F238E27FC236}">
              <a16:creationId xmlns:a16="http://schemas.microsoft.com/office/drawing/2014/main" id="{884095BA-25FD-4F8B-9780-A1FE6DED526E}"/>
            </a:ext>
          </a:extLst>
        </xdr:cNvPr>
        <xdr:cNvSpPr/>
      </xdr:nvSpPr>
      <xdr:spPr>
        <a:xfrm>
          <a:off x="1967899" y="3380931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400489</xdr:colOff>
      <xdr:row>177</xdr:row>
      <xdr:rowOff>55542</xdr:rowOff>
    </xdr:from>
    <xdr:to>
      <xdr:col>2</xdr:col>
      <xdr:colOff>432790</xdr:colOff>
      <xdr:row>180</xdr:row>
      <xdr:rowOff>74592</xdr:rowOff>
    </xdr:to>
    <xdr:sp macro="" textlink="">
      <xdr:nvSpPr>
        <xdr:cNvPr id="13" name="Flecha derecha 6">
          <a:extLst>
            <a:ext uri="{FF2B5EF4-FFF2-40B4-BE49-F238E27FC236}">
              <a16:creationId xmlns:a16="http://schemas.microsoft.com/office/drawing/2014/main" id="{C7716DCA-1E86-4051-B33F-37BB1180D1E6}"/>
            </a:ext>
          </a:extLst>
        </xdr:cNvPr>
        <xdr:cNvSpPr/>
      </xdr:nvSpPr>
      <xdr:spPr>
        <a:xfrm>
          <a:off x="1162489" y="3377404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590112</xdr:colOff>
      <xdr:row>130</xdr:row>
      <xdr:rowOff>102169</xdr:rowOff>
    </xdr:from>
    <xdr:to>
      <xdr:col>2</xdr:col>
      <xdr:colOff>622413</xdr:colOff>
      <xdr:row>133</xdr:row>
      <xdr:rowOff>121219</xdr:rowOff>
    </xdr:to>
    <xdr:sp macro="" textlink="">
      <xdr:nvSpPr>
        <xdr:cNvPr id="14" name="Flecha derecha 7">
          <a:extLst>
            <a:ext uri="{FF2B5EF4-FFF2-40B4-BE49-F238E27FC236}">
              <a16:creationId xmlns:a16="http://schemas.microsoft.com/office/drawing/2014/main" id="{4B92BAD7-6BBD-4266-A15B-425C3B6864AB}"/>
            </a:ext>
          </a:extLst>
        </xdr:cNvPr>
        <xdr:cNvSpPr/>
      </xdr:nvSpPr>
      <xdr:spPr>
        <a:xfrm rot="10800000">
          <a:off x="1352112" y="2486716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3790E0A1-6F7F-4688-B86B-D76D5931F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2E284A08-B389-478F-A495-177CE26CEE3E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3D763F28-33BF-4829-B19A-D86189F730A5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01D45597-ADBD-4923-B0F0-F57F923CA06D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3853E30C-BAB7-4488-849E-2E872B5F6D6D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D9341B07-F54E-4B0E-A90C-9DA940A6ABDF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273E6C81-7ACA-4F70-8C3A-16B7EB1246DB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27BB7904-1E82-4650-A020-44D831BCD134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756398</xdr:colOff>
      <xdr:row>103</xdr:row>
      <xdr:rowOff>96371</xdr:rowOff>
    </xdr:from>
    <xdr:to>
      <xdr:col>10</xdr:col>
      <xdr:colOff>443754</xdr:colOff>
      <xdr:row>110</xdr:row>
      <xdr:rowOff>18490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6E9AC4DA-DCEC-43F4-B3D2-088F670AC686}"/>
            </a:ext>
          </a:extLst>
        </xdr:cNvPr>
        <xdr:cNvSpPr/>
      </xdr:nvSpPr>
      <xdr:spPr>
        <a:xfrm>
          <a:off x="7614398" y="19717871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292474</xdr:colOff>
      <xdr:row>107</xdr:row>
      <xdr:rowOff>67235</xdr:rowOff>
    </xdr:from>
    <xdr:to>
      <xdr:col>4</xdr:col>
      <xdr:colOff>750794</xdr:colOff>
      <xdr:row>110</xdr:row>
      <xdr:rowOff>2801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31537A7D-CD3C-4D6E-9481-85DC441F0345}"/>
            </a:ext>
          </a:extLst>
        </xdr:cNvPr>
        <xdr:cNvSpPr/>
      </xdr:nvSpPr>
      <xdr:spPr>
        <a:xfrm>
          <a:off x="3340474" y="20450735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362721</xdr:colOff>
      <xdr:row>108</xdr:row>
      <xdr:rowOff>185062</xdr:rowOff>
    </xdr:from>
    <xdr:to>
      <xdr:col>7</xdr:col>
      <xdr:colOff>191271</xdr:colOff>
      <xdr:row>113</xdr:row>
      <xdr:rowOff>26863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2A26DCE0-C6DA-454D-84CA-F212C61407C3}"/>
            </a:ext>
          </a:extLst>
        </xdr:cNvPr>
        <xdr:cNvSpPr/>
      </xdr:nvSpPr>
      <xdr:spPr>
        <a:xfrm rot="18361040">
          <a:off x="4832845" y="2086093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212562</xdr:colOff>
      <xdr:row>108</xdr:row>
      <xdr:rowOff>46108</xdr:rowOff>
    </xdr:from>
    <xdr:to>
      <xdr:col>10</xdr:col>
      <xdr:colOff>41112</xdr:colOff>
      <xdr:row>112</xdr:row>
      <xdr:rowOff>78409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39E74933-AB3C-432D-8E61-0175C91E6461}"/>
            </a:ext>
          </a:extLst>
        </xdr:cNvPr>
        <xdr:cNvSpPr/>
      </xdr:nvSpPr>
      <xdr:spPr>
        <a:xfrm rot="18361040">
          <a:off x="6968686" y="20721984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13</xdr:col>
      <xdr:colOff>201706</xdr:colOff>
      <xdr:row>147</xdr:row>
      <xdr:rowOff>3</xdr:rowOff>
    </xdr:from>
    <xdr:to>
      <xdr:col>27</xdr:col>
      <xdr:colOff>168088</xdr:colOff>
      <xdr:row>170</xdr:row>
      <xdr:rowOff>121499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63F4444-D250-4AC4-9911-A08E394A8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07706" y="28003503"/>
          <a:ext cx="10634382" cy="450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84179</xdr:rowOff>
    </xdr:from>
    <xdr:to>
      <xdr:col>12</xdr:col>
      <xdr:colOff>726095</xdr:colOff>
      <xdr:row>172</xdr:row>
      <xdr:rowOff>30241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EEC5F72B-1A70-468B-9279-BA7C6445A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7897179"/>
          <a:ext cx="9870095" cy="4899062"/>
        </a:xfrm>
        <a:prstGeom prst="rect">
          <a:avLst/>
        </a:prstGeom>
      </xdr:spPr>
    </xdr:pic>
    <xdr:clientData/>
  </xdr:twoCellAnchor>
  <xdr:twoCellAnchor editAs="oneCell">
    <xdr:from>
      <xdr:col>11</xdr:col>
      <xdr:colOff>549087</xdr:colOff>
      <xdr:row>177</xdr:row>
      <xdr:rowOff>129489</xdr:rowOff>
    </xdr:from>
    <xdr:to>
      <xdr:col>24</xdr:col>
      <xdr:colOff>703994</xdr:colOff>
      <xdr:row>203</xdr:row>
      <xdr:rowOff>109970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6BEEE203-2615-4C31-BACB-B92ADF429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31087" y="33847989"/>
          <a:ext cx="10060907" cy="4933481"/>
        </a:xfrm>
        <a:prstGeom prst="rect">
          <a:avLst/>
        </a:prstGeom>
      </xdr:spPr>
    </xdr:pic>
    <xdr:clientData/>
  </xdr:twoCellAnchor>
  <xdr:twoCellAnchor>
    <xdr:from>
      <xdr:col>22</xdr:col>
      <xdr:colOff>537883</xdr:colOff>
      <xdr:row>186</xdr:row>
      <xdr:rowOff>89647</xdr:rowOff>
    </xdr:from>
    <xdr:to>
      <xdr:col>23</xdr:col>
      <xdr:colOff>212912</xdr:colOff>
      <xdr:row>189</xdr:row>
      <xdr:rowOff>22412</xdr:rowOff>
    </xdr:to>
    <xdr:sp macro="" textlink="">
      <xdr:nvSpPr>
        <xdr:cNvPr id="30" name="Rectángulo redondeado 4">
          <a:extLst>
            <a:ext uri="{FF2B5EF4-FFF2-40B4-BE49-F238E27FC236}">
              <a16:creationId xmlns:a16="http://schemas.microsoft.com/office/drawing/2014/main" id="{5102AA52-4C5E-401E-90CC-952C1367FABE}"/>
            </a:ext>
          </a:extLst>
        </xdr:cNvPr>
        <xdr:cNvSpPr/>
      </xdr:nvSpPr>
      <xdr:spPr>
        <a:xfrm>
          <a:off x="17301883" y="35522647"/>
          <a:ext cx="437029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22</xdr:col>
      <xdr:colOff>471670</xdr:colOff>
      <xdr:row>181</xdr:row>
      <xdr:rowOff>167066</xdr:rowOff>
    </xdr:from>
    <xdr:to>
      <xdr:col>23</xdr:col>
      <xdr:colOff>300220</xdr:colOff>
      <xdr:row>186</xdr:row>
      <xdr:rowOff>8867</xdr:rowOff>
    </xdr:to>
    <xdr:sp macro="" textlink="">
      <xdr:nvSpPr>
        <xdr:cNvPr id="31" name="Flecha derecha 6">
          <a:extLst>
            <a:ext uri="{FF2B5EF4-FFF2-40B4-BE49-F238E27FC236}">
              <a16:creationId xmlns:a16="http://schemas.microsoft.com/office/drawing/2014/main" id="{939F95B9-895A-4133-9219-1CC054D99D72}"/>
            </a:ext>
          </a:extLst>
        </xdr:cNvPr>
        <xdr:cNvSpPr/>
      </xdr:nvSpPr>
      <xdr:spPr>
        <a:xfrm rot="5400000">
          <a:off x="17133794" y="3474944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11</xdr:col>
      <xdr:colOff>619723</xdr:colOff>
      <xdr:row>204</xdr:row>
      <xdr:rowOff>145677</xdr:rowOff>
    </xdr:from>
    <xdr:to>
      <xdr:col>25</xdr:col>
      <xdr:colOff>87359</xdr:colOff>
      <xdr:row>231</xdr:row>
      <xdr:rowOff>33042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D04C5F56-5596-4C3F-9ADC-099782242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001723" y="39007677"/>
          <a:ext cx="10135636" cy="50308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239</xdr:row>
      <xdr:rowOff>6845</xdr:rowOff>
    </xdr:from>
    <xdr:to>
      <xdr:col>14</xdr:col>
      <xdr:colOff>41992</xdr:colOff>
      <xdr:row>266</xdr:row>
      <xdr:rowOff>179294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89574919-5FCE-4594-AE3C-61752B7F0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5536345"/>
          <a:ext cx="10709992" cy="5315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11205</xdr:rowOff>
    </xdr:from>
    <xdr:to>
      <xdr:col>13</xdr:col>
      <xdr:colOff>682327</xdr:colOff>
      <xdr:row>299</xdr:row>
      <xdr:rowOff>123265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791002F1-931F-4F4F-A624-619BF2227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1827205"/>
          <a:ext cx="10588327" cy="525556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295</xdr:row>
      <xdr:rowOff>142875</xdr:rowOff>
    </xdr:from>
    <xdr:to>
      <xdr:col>7</xdr:col>
      <xdr:colOff>114300</xdr:colOff>
      <xdr:row>297</xdr:row>
      <xdr:rowOff>76200</xdr:rowOff>
    </xdr:to>
    <xdr:sp macro="" textlink="">
      <xdr:nvSpPr>
        <xdr:cNvPr id="35" name="Flecha derecha 6">
          <a:extLst>
            <a:ext uri="{FF2B5EF4-FFF2-40B4-BE49-F238E27FC236}">
              <a16:creationId xmlns:a16="http://schemas.microsoft.com/office/drawing/2014/main" id="{07A87D81-93AB-4C4C-A9FF-4768BA4F5187}"/>
            </a:ext>
          </a:extLst>
        </xdr:cNvPr>
        <xdr:cNvSpPr/>
      </xdr:nvSpPr>
      <xdr:spPr>
        <a:xfrm rot="20587653">
          <a:off x="4610100" y="56340375"/>
          <a:ext cx="838200" cy="31432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99392</xdr:colOff>
      <xdr:row>294</xdr:row>
      <xdr:rowOff>124239</xdr:rowOff>
    </xdr:from>
    <xdr:to>
      <xdr:col>8</xdr:col>
      <xdr:colOff>207065</xdr:colOff>
      <xdr:row>296</xdr:row>
      <xdr:rowOff>19464</xdr:rowOff>
    </xdr:to>
    <xdr:sp macro="" textlink="">
      <xdr:nvSpPr>
        <xdr:cNvPr id="36" name="Rectángulo redondeado 4">
          <a:extLst>
            <a:ext uri="{FF2B5EF4-FFF2-40B4-BE49-F238E27FC236}">
              <a16:creationId xmlns:a16="http://schemas.microsoft.com/office/drawing/2014/main" id="{11636AEF-815D-4495-946E-64BB259839CE}"/>
            </a:ext>
          </a:extLst>
        </xdr:cNvPr>
        <xdr:cNvSpPr/>
      </xdr:nvSpPr>
      <xdr:spPr>
        <a:xfrm>
          <a:off x="5433392" y="56131239"/>
          <a:ext cx="869673" cy="2762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57978</xdr:colOff>
      <xdr:row>293</xdr:row>
      <xdr:rowOff>165652</xdr:rowOff>
    </xdr:from>
    <xdr:to>
      <xdr:col>11</xdr:col>
      <xdr:colOff>231913</xdr:colOff>
      <xdr:row>294</xdr:row>
      <xdr:rowOff>173935</xdr:rowOff>
    </xdr:to>
    <xdr:sp macro="" textlink="">
      <xdr:nvSpPr>
        <xdr:cNvPr id="37" name="Rectángulo redondeado 4">
          <a:extLst>
            <a:ext uri="{FF2B5EF4-FFF2-40B4-BE49-F238E27FC236}">
              <a16:creationId xmlns:a16="http://schemas.microsoft.com/office/drawing/2014/main" id="{25422721-C351-4969-BA16-944E44899373}"/>
            </a:ext>
          </a:extLst>
        </xdr:cNvPr>
        <xdr:cNvSpPr/>
      </xdr:nvSpPr>
      <xdr:spPr>
        <a:xfrm>
          <a:off x="7677978" y="55982152"/>
          <a:ext cx="935935" cy="198783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190500</xdr:colOff>
      <xdr:row>291</xdr:row>
      <xdr:rowOff>132522</xdr:rowOff>
    </xdr:from>
    <xdr:to>
      <xdr:col>10</xdr:col>
      <xdr:colOff>266700</xdr:colOff>
      <xdr:row>293</xdr:row>
      <xdr:rowOff>65847</xdr:rowOff>
    </xdr:to>
    <xdr:sp macro="" textlink="">
      <xdr:nvSpPr>
        <xdr:cNvPr id="38" name="Flecha derecha 6">
          <a:extLst>
            <a:ext uri="{FF2B5EF4-FFF2-40B4-BE49-F238E27FC236}">
              <a16:creationId xmlns:a16="http://schemas.microsoft.com/office/drawing/2014/main" id="{81A2A072-20C5-4B27-BF4B-782838C694B5}"/>
            </a:ext>
          </a:extLst>
        </xdr:cNvPr>
        <xdr:cNvSpPr/>
      </xdr:nvSpPr>
      <xdr:spPr>
        <a:xfrm rot="1035061">
          <a:off x="7048500" y="55568022"/>
          <a:ext cx="838200" cy="31432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310</xdr:row>
      <xdr:rowOff>100854</xdr:rowOff>
    </xdr:from>
    <xdr:to>
      <xdr:col>14</xdr:col>
      <xdr:colOff>44824</xdr:colOff>
      <xdr:row>338</xdr:row>
      <xdr:rowOff>84209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B06FB446-5D56-4ABD-AAFD-31303FB3F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55854"/>
          <a:ext cx="10712824" cy="5317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179294</xdr:rowOff>
    </xdr:from>
    <xdr:to>
      <xdr:col>15</xdr:col>
      <xdr:colOff>705971</xdr:colOff>
      <xdr:row>356</xdr:row>
      <xdr:rowOff>102954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F6E420-520B-40B4-9DD1-9124BF298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65139794"/>
          <a:ext cx="12135971" cy="278116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118</xdr:row>
      <xdr:rowOff>67235</xdr:rowOff>
    </xdr:from>
    <xdr:to>
      <xdr:col>13</xdr:col>
      <xdr:colOff>750794</xdr:colOff>
      <xdr:row>140</xdr:row>
      <xdr:rowOff>133403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D4470E-761A-4C98-8FCD-739EAB63C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546235"/>
          <a:ext cx="10656794" cy="4257168"/>
        </a:xfrm>
        <a:prstGeom prst="rect">
          <a:avLst/>
        </a:prstGeom>
      </xdr:spPr>
    </xdr:pic>
    <xdr:clientData/>
  </xdr:twoCellAnchor>
  <xdr:twoCellAnchor editAs="oneCell">
    <xdr:from>
      <xdr:col>0</xdr:col>
      <xdr:colOff>425825</xdr:colOff>
      <xdr:row>95</xdr:row>
      <xdr:rowOff>55926</xdr:rowOff>
    </xdr:from>
    <xdr:to>
      <xdr:col>13</xdr:col>
      <xdr:colOff>414619</xdr:colOff>
      <xdr:row>116</xdr:row>
      <xdr:rowOff>8191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BD46D92-2277-4756-841A-B07C0C397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825" y="18153426"/>
          <a:ext cx="9894794" cy="3952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93826</xdr:rowOff>
    </xdr:from>
    <xdr:to>
      <xdr:col>14</xdr:col>
      <xdr:colOff>206528</xdr:colOff>
      <xdr:row>86</xdr:row>
      <xdr:rowOff>157443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EF4E94-7729-4B44-BE69-2BA70EC0D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2826"/>
          <a:ext cx="10874528" cy="5397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36</xdr:row>
      <xdr:rowOff>78438</xdr:rowOff>
    </xdr:from>
    <xdr:to>
      <xdr:col>11</xdr:col>
      <xdr:colOff>627715</xdr:colOff>
      <xdr:row>56</xdr:row>
      <xdr:rowOff>154152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0D988E3-6A08-45A2-A32B-7D626E05E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1" y="6936438"/>
          <a:ext cx="7485714" cy="3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437030</xdr:colOff>
      <xdr:row>177</xdr:row>
      <xdr:rowOff>44823</xdr:rowOff>
    </xdr:from>
    <xdr:to>
      <xdr:col>10</xdr:col>
      <xdr:colOff>636173</xdr:colOff>
      <xdr:row>216</xdr:row>
      <xdr:rowOff>158180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31722F1-5F31-40EB-9F08-33F374F1B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9030" y="33763323"/>
          <a:ext cx="7057143" cy="7542857"/>
        </a:xfrm>
        <a:prstGeom prst="rect">
          <a:avLst/>
        </a:prstGeom>
      </xdr:spPr>
    </xdr:pic>
    <xdr:clientData/>
  </xdr:twoCellAnchor>
  <xdr:twoCellAnchor>
    <xdr:from>
      <xdr:col>9</xdr:col>
      <xdr:colOff>694765</xdr:colOff>
      <xdr:row>100</xdr:row>
      <xdr:rowOff>168089</xdr:rowOff>
    </xdr:from>
    <xdr:to>
      <xdr:col>10</xdr:col>
      <xdr:colOff>494179</xdr:colOff>
      <xdr:row>102</xdr:row>
      <xdr:rowOff>134471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A2F73740-5172-4A37-ACB8-591836216C58}"/>
            </a:ext>
          </a:extLst>
        </xdr:cNvPr>
        <xdr:cNvSpPr/>
      </xdr:nvSpPr>
      <xdr:spPr>
        <a:xfrm>
          <a:off x="7552765" y="19218089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155762</xdr:colOff>
      <xdr:row>103</xdr:row>
      <xdr:rowOff>112059</xdr:rowOff>
    </xdr:from>
    <xdr:to>
      <xdr:col>7</xdr:col>
      <xdr:colOff>605118</xdr:colOff>
      <xdr:row>110</xdr:row>
      <xdr:rowOff>34178</xdr:rowOff>
    </xdr:to>
    <xdr:sp macro="" textlink="">
      <xdr:nvSpPr>
        <xdr:cNvPr id="8" name="Rectángulo redondeado 5">
          <a:extLst>
            <a:ext uri="{FF2B5EF4-FFF2-40B4-BE49-F238E27FC236}">
              <a16:creationId xmlns:a16="http://schemas.microsoft.com/office/drawing/2014/main" id="{269C5E9E-DCE4-45E3-8009-5E8203303493}"/>
            </a:ext>
          </a:extLst>
        </xdr:cNvPr>
        <xdr:cNvSpPr/>
      </xdr:nvSpPr>
      <xdr:spPr>
        <a:xfrm>
          <a:off x="5489762" y="197335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608228</xdr:colOff>
      <xdr:row>100</xdr:row>
      <xdr:rowOff>80191</xdr:rowOff>
    </xdr:from>
    <xdr:to>
      <xdr:col>9</xdr:col>
      <xdr:colOff>640529</xdr:colOff>
      <xdr:row>103</xdr:row>
      <xdr:rowOff>99241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ABB29A9E-AC4B-4A77-84B5-A72C4FFBEC0A}"/>
            </a:ext>
          </a:extLst>
        </xdr:cNvPr>
        <xdr:cNvSpPr/>
      </xdr:nvSpPr>
      <xdr:spPr>
        <a:xfrm>
          <a:off x="6704228" y="191301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535293</xdr:colOff>
      <xdr:row>108</xdr:row>
      <xdr:rowOff>155929</xdr:rowOff>
    </xdr:from>
    <xdr:to>
      <xdr:col>4</xdr:col>
      <xdr:colOff>363843</xdr:colOff>
      <xdr:row>112</xdr:row>
      <xdr:rowOff>188230</xdr:rowOff>
    </xdr:to>
    <xdr:sp macro="" textlink="">
      <xdr:nvSpPr>
        <xdr:cNvPr id="10" name="Flecha derecha 7">
          <a:extLst>
            <a:ext uri="{FF2B5EF4-FFF2-40B4-BE49-F238E27FC236}">
              <a16:creationId xmlns:a16="http://schemas.microsoft.com/office/drawing/2014/main" id="{57D62CBE-38CC-434D-9113-ED70B0F22A77}"/>
            </a:ext>
          </a:extLst>
        </xdr:cNvPr>
        <xdr:cNvSpPr/>
      </xdr:nvSpPr>
      <xdr:spPr>
        <a:xfrm rot="18361040">
          <a:off x="2719417" y="2083180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43995</xdr:colOff>
      <xdr:row>129</xdr:row>
      <xdr:rowOff>0</xdr:rowOff>
    </xdr:from>
    <xdr:to>
      <xdr:col>1</xdr:col>
      <xdr:colOff>549088</xdr:colOff>
      <xdr:row>134</xdr:row>
      <xdr:rowOff>145676</xdr:rowOff>
    </xdr:to>
    <xdr:sp macro="" textlink="">
      <xdr:nvSpPr>
        <xdr:cNvPr id="11" name="Rectángulo redondeado 4">
          <a:extLst>
            <a:ext uri="{FF2B5EF4-FFF2-40B4-BE49-F238E27FC236}">
              <a16:creationId xmlns:a16="http://schemas.microsoft.com/office/drawing/2014/main" id="{7E593100-A04F-482C-9CE9-B214E234B0AD}"/>
            </a:ext>
          </a:extLst>
        </xdr:cNvPr>
        <xdr:cNvSpPr/>
      </xdr:nvSpPr>
      <xdr:spPr>
        <a:xfrm>
          <a:off x="43995" y="24574500"/>
          <a:ext cx="1267093" cy="109817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443899</xdr:colOff>
      <xdr:row>177</xdr:row>
      <xdr:rowOff>90816</xdr:rowOff>
    </xdr:from>
    <xdr:to>
      <xdr:col>4</xdr:col>
      <xdr:colOff>577249</xdr:colOff>
      <xdr:row>179</xdr:row>
      <xdr:rowOff>176541</xdr:rowOff>
    </xdr:to>
    <xdr:sp macro="" textlink="">
      <xdr:nvSpPr>
        <xdr:cNvPr id="12" name="Rectángulo redondeado 4">
          <a:extLst>
            <a:ext uri="{FF2B5EF4-FFF2-40B4-BE49-F238E27FC236}">
              <a16:creationId xmlns:a16="http://schemas.microsoft.com/office/drawing/2014/main" id="{76A10630-7C22-497A-B2F1-E6C22DA98C45}"/>
            </a:ext>
          </a:extLst>
        </xdr:cNvPr>
        <xdr:cNvSpPr/>
      </xdr:nvSpPr>
      <xdr:spPr>
        <a:xfrm>
          <a:off x="1967899" y="3380931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400489</xdr:colOff>
      <xdr:row>177</xdr:row>
      <xdr:rowOff>55542</xdr:rowOff>
    </xdr:from>
    <xdr:to>
      <xdr:col>2</xdr:col>
      <xdr:colOff>432790</xdr:colOff>
      <xdr:row>180</xdr:row>
      <xdr:rowOff>74592</xdr:rowOff>
    </xdr:to>
    <xdr:sp macro="" textlink="">
      <xdr:nvSpPr>
        <xdr:cNvPr id="13" name="Flecha derecha 6">
          <a:extLst>
            <a:ext uri="{FF2B5EF4-FFF2-40B4-BE49-F238E27FC236}">
              <a16:creationId xmlns:a16="http://schemas.microsoft.com/office/drawing/2014/main" id="{5B33C235-66DC-42CF-ABB6-35F5E8794C8A}"/>
            </a:ext>
          </a:extLst>
        </xdr:cNvPr>
        <xdr:cNvSpPr/>
      </xdr:nvSpPr>
      <xdr:spPr>
        <a:xfrm>
          <a:off x="1162489" y="3377404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590112</xdr:colOff>
      <xdr:row>130</xdr:row>
      <xdr:rowOff>102169</xdr:rowOff>
    </xdr:from>
    <xdr:to>
      <xdr:col>2</xdr:col>
      <xdr:colOff>622413</xdr:colOff>
      <xdr:row>133</xdr:row>
      <xdr:rowOff>121219</xdr:rowOff>
    </xdr:to>
    <xdr:sp macro="" textlink="">
      <xdr:nvSpPr>
        <xdr:cNvPr id="14" name="Flecha derecha 7">
          <a:extLst>
            <a:ext uri="{FF2B5EF4-FFF2-40B4-BE49-F238E27FC236}">
              <a16:creationId xmlns:a16="http://schemas.microsoft.com/office/drawing/2014/main" id="{1A95837F-179A-428C-AE26-8CBB18AD2947}"/>
            </a:ext>
          </a:extLst>
        </xdr:cNvPr>
        <xdr:cNvSpPr/>
      </xdr:nvSpPr>
      <xdr:spPr>
        <a:xfrm rot="10800000">
          <a:off x="1352112" y="2486716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59FE3F4-780C-494C-A51E-8E14AE625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5AF1ECB8-9028-4F2A-8CC4-A809470444DD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0B29C8F9-BF17-4B23-ADA6-4A399C08F762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09D267EA-F9FD-46AC-A822-5CA4E9333F6E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C9BEBF57-A3E5-4F36-8B4C-740A552EAEBF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888308C8-7063-4041-A904-932648EAD275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4B62AE65-A616-46BF-B7A2-92FFA1E89B30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338E2A3C-4B9F-4DCC-906D-BB73683D45D3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756398</xdr:colOff>
      <xdr:row>103</xdr:row>
      <xdr:rowOff>96371</xdr:rowOff>
    </xdr:from>
    <xdr:to>
      <xdr:col>10</xdr:col>
      <xdr:colOff>443754</xdr:colOff>
      <xdr:row>110</xdr:row>
      <xdr:rowOff>18490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CAFE2450-F9D2-4AC3-B155-50FC625A41FB}"/>
            </a:ext>
          </a:extLst>
        </xdr:cNvPr>
        <xdr:cNvSpPr/>
      </xdr:nvSpPr>
      <xdr:spPr>
        <a:xfrm>
          <a:off x="7614398" y="19717871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292474</xdr:colOff>
      <xdr:row>107</xdr:row>
      <xdr:rowOff>67235</xdr:rowOff>
    </xdr:from>
    <xdr:to>
      <xdr:col>4</xdr:col>
      <xdr:colOff>750794</xdr:colOff>
      <xdr:row>110</xdr:row>
      <xdr:rowOff>2801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8C121251-60AF-437D-9DE4-33587518F65A}"/>
            </a:ext>
          </a:extLst>
        </xdr:cNvPr>
        <xdr:cNvSpPr/>
      </xdr:nvSpPr>
      <xdr:spPr>
        <a:xfrm>
          <a:off x="3340474" y="20450735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362721</xdr:colOff>
      <xdr:row>108</xdr:row>
      <xdr:rowOff>185062</xdr:rowOff>
    </xdr:from>
    <xdr:to>
      <xdr:col>7</xdr:col>
      <xdr:colOff>191271</xdr:colOff>
      <xdr:row>113</xdr:row>
      <xdr:rowOff>26863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57895749-FEDB-4638-A744-9CD42A0FFCC3}"/>
            </a:ext>
          </a:extLst>
        </xdr:cNvPr>
        <xdr:cNvSpPr/>
      </xdr:nvSpPr>
      <xdr:spPr>
        <a:xfrm rot="18361040">
          <a:off x="4832845" y="2086093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212562</xdr:colOff>
      <xdr:row>108</xdr:row>
      <xdr:rowOff>46108</xdr:rowOff>
    </xdr:from>
    <xdr:to>
      <xdr:col>10</xdr:col>
      <xdr:colOff>41112</xdr:colOff>
      <xdr:row>112</xdr:row>
      <xdr:rowOff>78409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AF27BB8B-557C-48F1-9D8F-7DDFEE959CC4}"/>
            </a:ext>
          </a:extLst>
        </xdr:cNvPr>
        <xdr:cNvSpPr/>
      </xdr:nvSpPr>
      <xdr:spPr>
        <a:xfrm rot="18361040">
          <a:off x="6968686" y="20721984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13</xdr:col>
      <xdr:colOff>201706</xdr:colOff>
      <xdr:row>147</xdr:row>
      <xdr:rowOff>3</xdr:rowOff>
    </xdr:from>
    <xdr:to>
      <xdr:col>27</xdr:col>
      <xdr:colOff>168088</xdr:colOff>
      <xdr:row>170</xdr:row>
      <xdr:rowOff>121499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78C559D8-FFD0-4E6B-8591-CDAC30A1A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07706" y="28003503"/>
          <a:ext cx="10634382" cy="450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84179</xdr:rowOff>
    </xdr:from>
    <xdr:to>
      <xdr:col>12</xdr:col>
      <xdr:colOff>726095</xdr:colOff>
      <xdr:row>172</xdr:row>
      <xdr:rowOff>30241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91B12738-C0E1-4A57-9627-349626611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7897179"/>
          <a:ext cx="9870095" cy="4899062"/>
        </a:xfrm>
        <a:prstGeom prst="rect">
          <a:avLst/>
        </a:prstGeom>
      </xdr:spPr>
    </xdr:pic>
    <xdr:clientData/>
  </xdr:twoCellAnchor>
  <xdr:twoCellAnchor editAs="oneCell">
    <xdr:from>
      <xdr:col>11</xdr:col>
      <xdr:colOff>549087</xdr:colOff>
      <xdr:row>177</xdr:row>
      <xdr:rowOff>129489</xdr:rowOff>
    </xdr:from>
    <xdr:to>
      <xdr:col>24</xdr:col>
      <xdr:colOff>703994</xdr:colOff>
      <xdr:row>203</xdr:row>
      <xdr:rowOff>109970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62A11E9B-713B-4E05-9DB2-8DAE26C55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31087" y="33847989"/>
          <a:ext cx="10060907" cy="4933481"/>
        </a:xfrm>
        <a:prstGeom prst="rect">
          <a:avLst/>
        </a:prstGeom>
      </xdr:spPr>
    </xdr:pic>
    <xdr:clientData/>
  </xdr:twoCellAnchor>
  <xdr:twoCellAnchor>
    <xdr:from>
      <xdr:col>22</xdr:col>
      <xdr:colOff>537883</xdr:colOff>
      <xdr:row>186</xdr:row>
      <xdr:rowOff>89647</xdr:rowOff>
    </xdr:from>
    <xdr:to>
      <xdr:col>23</xdr:col>
      <xdr:colOff>212912</xdr:colOff>
      <xdr:row>189</xdr:row>
      <xdr:rowOff>22412</xdr:rowOff>
    </xdr:to>
    <xdr:sp macro="" textlink="">
      <xdr:nvSpPr>
        <xdr:cNvPr id="30" name="Rectángulo redondeado 4">
          <a:extLst>
            <a:ext uri="{FF2B5EF4-FFF2-40B4-BE49-F238E27FC236}">
              <a16:creationId xmlns:a16="http://schemas.microsoft.com/office/drawing/2014/main" id="{7FE64AAF-4B60-46CF-9DBD-22CE104397C2}"/>
            </a:ext>
          </a:extLst>
        </xdr:cNvPr>
        <xdr:cNvSpPr/>
      </xdr:nvSpPr>
      <xdr:spPr>
        <a:xfrm>
          <a:off x="17301883" y="35522647"/>
          <a:ext cx="437029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22</xdr:col>
      <xdr:colOff>471670</xdr:colOff>
      <xdr:row>181</xdr:row>
      <xdr:rowOff>167066</xdr:rowOff>
    </xdr:from>
    <xdr:to>
      <xdr:col>23</xdr:col>
      <xdr:colOff>300220</xdr:colOff>
      <xdr:row>186</xdr:row>
      <xdr:rowOff>8867</xdr:rowOff>
    </xdr:to>
    <xdr:sp macro="" textlink="">
      <xdr:nvSpPr>
        <xdr:cNvPr id="31" name="Flecha derecha 6">
          <a:extLst>
            <a:ext uri="{FF2B5EF4-FFF2-40B4-BE49-F238E27FC236}">
              <a16:creationId xmlns:a16="http://schemas.microsoft.com/office/drawing/2014/main" id="{BCE5F429-84F3-478A-BBB4-58DC5A00458E}"/>
            </a:ext>
          </a:extLst>
        </xdr:cNvPr>
        <xdr:cNvSpPr/>
      </xdr:nvSpPr>
      <xdr:spPr>
        <a:xfrm rot="5400000">
          <a:off x="17133794" y="3474944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11</xdr:col>
      <xdr:colOff>619723</xdr:colOff>
      <xdr:row>204</xdr:row>
      <xdr:rowOff>145677</xdr:rowOff>
    </xdr:from>
    <xdr:to>
      <xdr:col>25</xdr:col>
      <xdr:colOff>87359</xdr:colOff>
      <xdr:row>231</xdr:row>
      <xdr:rowOff>33042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4016400B-CA33-4DA8-B5EF-08F7F86A4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001723" y="39007677"/>
          <a:ext cx="10135636" cy="50308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239</xdr:row>
      <xdr:rowOff>6845</xdr:rowOff>
    </xdr:from>
    <xdr:to>
      <xdr:col>14</xdr:col>
      <xdr:colOff>41992</xdr:colOff>
      <xdr:row>266</xdr:row>
      <xdr:rowOff>179294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14E5011B-9AB6-49B1-B9B1-B38FE63BE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5536345"/>
          <a:ext cx="10709992" cy="5315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11205</xdr:rowOff>
    </xdr:from>
    <xdr:to>
      <xdr:col>13</xdr:col>
      <xdr:colOff>682327</xdr:colOff>
      <xdr:row>299</xdr:row>
      <xdr:rowOff>123265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2B08E1E0-448A-4F43-B1EF-B54D61938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1827205"/>
          <a:ext cx="10588327" cy="525556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295</xdr:row>
      <xdr:rowOff>142875</xdr:rowOff>
    </xdr:from>
    <xdr:to>
      <xdr:col>7</xdr:col>
      <xdr:colOff>114300</xdr:colOff>
      <xdr:row>297</xdr:row>
      <xdr:rowOff>76200</xdr:rowOff>
    </xdr:to>
    <xdr:sp macro="" textlink="">
      <xdr:nvSpPr>
        <xdr:cNvPr id="35" name="Flecha derecha 6">
          <a:extLst>
            <a:ext uri="{FF2B5EF4-FFF2-40B4-BE49-F238E27FC236}">
              <a16:creationId xmlns:a16="http://schemas.microsoft.com/office/drawing/2014/main" id="{EEB9A707-86DA-4A98-A21A-23A660F39DE8}"/>
            </a:ext>
          </a:extLst>
        </xdr:cNvPr>
        <xdr:cNvSpPr/>
      </xdr:nvSpPr>
      <xdr:spPr>
        <a:xfrm rot="20587653">
          <a:off x="4610100" y="56340375"/>
          <a:ext cx="838200" cy="31432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99392</xdr:colOff>
      <xdr:row>294</xdr:row>
      <xdr:rowOff>124239</xdr:rowOff>
    </xdr:from>
    <xdr:to>
      <xdr:col>8</xdr:col>
      <xdr:colOff>207065</xdr:colOff>
      <xdr:row>296</xdr:row>
      <xdr:rowOff>19464</xdr:rowOff>
    </xdr:to>
    <xdr:sp macro="" textlink="">
      <xdr:nvSpPr>
        <xdr:cNvPr id="36" name="Rectángulo redondeado 4">
          <a:extLst>
            <a:ext uri="{FF2B5EF4-FFF2-40B4-BE49-F238E27FC236}">
              <a16:creationId xmlns:a16="http://schemas.microsoft.com/office/drawing/2014/main" id="{B03E5C04-A59C-484C-949A-A6BD95A79CA4}"/>
            </a:ext>
          </a:extLst>
        </xdr:cNvPr>
        <xdr:cNvSpPr/>
      </xdr:nvSpPr>
      <xdr:spPr>
        <a:xfrm>
          <a:off x="5433392" y="56131239"/>
          <a:ext cx="869673" cy="2762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57978</xdr:colOff>
      <xdr:row>293</xdr:row>
      <xdr:rowOff>165652</xdr:rowOff>
    </xdr:from>
    <xdr:to>
      <xdr:col>11</xdr:col>
      <xdr:colOff>231913</xdr:colOff>
      <xdr:row>294</xdr:row>
      <xdr:rowOff>173935</xdr:rowOff>
    </xdr:to>
    <xdr:sp macro="" textlink="">
      <xdr:nvSpPr>
        <xdr:cNvPr id="37" name="Rectángulo redondeado 4">
          <a:extLst>
            <a:ext uri="{FF2B5EF4-FFF2-40B4-BE49-F238E27FC236}">
              <a16:creationId xmlns:a16="http://schemas.microsoft.com/office/drawing/2014/main" id="{3792FC64-3459-457E-8BF1-3E928763C152}"/>
            </a:ext>
          </a:extLst>
        </xdr:cNvPr>
        <xdr:cNvSpPr/>
      </xdr:nvSpPr>
      <xdr:spPr>
        <a:xfrm>
          <a:off x="7677978" y="55982152"/>
          <a:ext cx="935935" cy="198783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190500</xdr:colOff>
      <xdr:row>291</xdr:row>
      <xdr:rowOff>132522</xdr:rowOff>
    </xdr:from>
    <xdr:to>
      <xdr:col>10</xdr:col>
      <xdr:colOff>266700</xdr:colOff>
      <xdr:row>293</xdr:row>
      <xdr:rowOff>65847</xdr:rowOff>
    </xdr:to>
    <xdr:sp macro="" textlink="">
      <xdr:nvSpPr>
        <xdr:cNvPr id="38" name="Flecha derecha 6">
          <a:extLst>
            <a:ext uri="{FF2B5EF4-FFF2-40B4-BE49-F238E27FC236}">
              <a16:creationId xmlns:a16="http://schemas.microsoft.com/office/drawing/2014/main" id="{83E2AD28-86B1-4C0D-927B-F447D4DBB7B4}"/>
            </a:ext>
          </a:extLst>
        </xdr:cNvPr>
        <xdr:cNvSpPr/>
      </xdr:nvSpPr>
      <xdr:spPr>
        <a:xfrm rot="1035061">
          <a:off x="7048500" y="55568022"/>
          <a:ext cx="838200" cy="31432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310</xdr:row>
      <xdr:rowOff>100854</xdr:rowOff>
    </xdr:from>
    <xdr:to>
      <xdr:col>14</xdr:col>
      <xdr:colOff>44824</xdr:colOff>
      <xdr:row>338</xdr:row>
      <xdr:rowOff>84209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F41289E1-E1B9-4B57-A188-027734178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55854"/>
          <a:ext cx="10712824" cy="5317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179294</xdr:rowOff>
    </xdr:from>
    <xdr:to>
      <xdr:col>15</xdr:col>
      <xdr:colOff>705971</xdr:colOff>
      <xdr:row>356</xdr:row>
      <xdr:rowOff>102954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1E3E4BA3-D41E-40A2-A8A1-7B9E2655A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65139794"/>
          <a:ext cx="12135971" cy="2781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362</xdr:row>
      <xdr:rowOff>11205</xdr:rowOff>
    </xdr:from>
    <xdr:to>
      <xdr:col>13</xdr:col>
      <xdr:colOff>726320</xdr:colOff>
      <xdr:row>389</xdr:row>
      <xdr:rowOff>145101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1B53633-212A-4AF1-9FF4-13D4DA3F7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68972205"/>
          <a:ext cx="10632320" cy="52773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397</xdr:row>
      <xdr:rowOff>56029</xdr:rowOff>
    </xdr:from>
    <xdr:to>
      <xdr:col>13</xdr:col>
      <xdr:colOff>728382</xdr:colOff>
      <xdr:row>423</xdr:row>
      <xdr:rowOff>52542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CF50798D-2BFD-48E9-AF64-0B4538751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75684529"/>
          <a:ext cx="10634382" cy="4949513"/>
        </a:xfrm>
        <a:prstGeom prst="rect">
          <a:avLst/>
        </a:prstGeom>
      </xdr:spPr>
    </xdr:pic>
    <xdr:clientData/>
  </xdr:twoCellAnchor>
  <xdr:twoCellAnchor>
    <xdr:from>
      <xdr:col>1</xdr:col>
      <xdr:colOff>612914</xdr:colOff>
      <xdr:row>405</xdr:row>
      <xdr:rowOff>49696</xdr:rowOff>
    </xdr:from>
    <xdr:to>
      <xdr:col>6</xdr:col>
      <xdr:colOff>281609</xdr:colOff>
      <xdr:row>408</xdr:row>
      <xdr:rowOff>8283</xdr:rowOff>
    </xdr:to>
    <xdr:sp macro="" textlink="">
      <xdr:nvSpPr>
        <xdr:cNvPr id="43" name="Rectángulo redondeado 4">
          <a:extLst>
            <a:ext uri="{FF2B5EF4-FFF2-40B4-BE49-F238E27FC236}">
              <a16:creationId xmlns:a16="http://schemas.microsoft.com/office/drawing/2014/main" id="{1CD7C2B2-B56A-49A1-A76D-19E73C1CA797}"/>
            </a:ext>
          </a:extLst>
        </xdr:cNvPr>
        <xdr:cNvSpPr/>
      </xdr:nvSpPr>
      <xdr:spPr>
        <a:xfrm>
          <a:off x="1374914" y="77202196"/>
          <a:ext cx="3478695" cy="5300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381000</xdr:colOff>
      <xdr:row>425</xdr:row>
      <xdr:rowOff>24848</xdr:rowOff>
    </xdr:from>
    <xdr:to>
      <xdr:col>8</xdr:col>
      <xdr:colOff>580333</xdr:colOff>
      <xdr:row>430</xdr:row>
      <xdr:rowOff>148538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EF494C6F-E5FF-44D8-8589-160F3687A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43000" y="80987348"/>
          <a:ext cx="5533333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433</xdr:row>
      <xdr:rowOff>24848</xdr:rowOff>
    </xdr:from>
    <xdr:to>
      <xdr:col>13</xdr:col>
      <xdr:colOff>598714</xdr:colOff>
      <xdr:row>460</xdr:row>
      <xdr:rowOff>95406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988C5AE3-7A55-4DD3-BC80-3995679A8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82511348"/>
          <a:ext cx="10504714" cy="5214058"/>
        </a:xfrm>
        <a:prstGeom prst="rect">
          <a:avLst/>
        </a:prstGeom>
      </xdr:spPr>
    </xdr:pic>
    <xdr:clientData/>
  </xdr:twoCellAnchor>
  <xdr:twoCellAnchor>
    <xdr:from>
      <xdr:col>1</xdr:col>
      <xdr:colOff>530679</xdr:colOff>
      <xdr:row>440</xdr:row>
      <xdr:rowOff>149678</xdr:rowOff>
    </xdr:from>
    <xdr:to>
      <xdr:col>6</xdr:col>
      <xdr:colOff>199374</xdr:colOff>
      <xdr:row>443</xdr:row>
      <xdr:rowOff>108265</xdr:rowOff>
    </xdr:to>
    <xdr:sp macro="" textlink="">
      <xdr:nvSpPr>
        <xdr:cNvPr id="46" name="Rectángulo redondeado 4">
          <a:extLst>
            <a:ext uri="{FF2B5EF4-FFF2-40B4-BE49-F238E27FC236}">
              <a16:creationId xmlns:a16="http://schemas.microsoft.com/office/drawing/2014/main" id="{C0DFABD2-B9DB-4E7D-9966-974CAFC7D67E}"/>
            </a:ext>
          </a:extLst>
        </xdr:cNvPr>
        <xdr:cNvSpPr/>
      </xdr:nvSpPr>
      <xdr:spPr>
        <a:xfrm>
          <a:off x="1292679" y="83969678"/>
          <a:ext cx="3478695" cy="5300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118</xdr:row>
      <xdr:rowOff>67235</xdr:rowOff>
    </xdr:from>
    <xdr:to>
      <xdr:col>13</xdr:col>
      <xdr:colOff>750794</xdr:colOff>
      <xdr:row>140</xdr:row>
      <xdr:rowOff>133403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8A2FDB7-D6EF-46D3-BDE5-9A19A27B4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546235"/>
          <a:ext cx="10656794" cy="4257168"/>
        </a:xfrm>
        <a:prstGeom prst="rect">
          <a:avLst/>
        </a:prstGeom>
      </xdr:spPr>
    </xdr:pic>
    <xdr:clientData/>
  </xdr:twoCellAnchor>
  <xdr:twoCellAnchor editAs="oneCell">
    <xdr:from>
      <xdr:col>0</xdr:col>
      <xdr:colOff>425825</xdr:colOff>
      <xdr:row>95</xdr:row>
      <xdr:rowOff>55926</xdr:rowOff>
    </xdr:from>
    <xdr:to>
      <xdr:col>13</xdr:col>
      <xdr:colOff>414619</xdr:colOff>
      <xdr:row>116</xdr:row>
      <xdr:rowOff>8191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C124BF2-8C89-4E3B-8CE2-3E5CD852E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825" y="18153426"/>
          <a:ext cx="9894794" cy="3952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93826</xdr:rowOff>
    </xdr:from>
    <xdr:to>
      <xdr:col>14</xdr:col>
      <xdr:colOff>206528</xdr:colOff>
      <xdr:row>86</xdr:row>
      <xdr:rowOff>157443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2429BF6-1F74-409E-B444-AAD96D4B4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2826"/>
          <a:ext cx="10874528" cy="5397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36</xdr:row>
      <xdr:rowOff>78438</xdr:rowOff>
    </xdr:from>
    <xdr:to>
      <xdr:col>11</xdr:col>
      <xdr:colOff>627715</xdr:colOff>
      <xdr:row>56</xdr:row>
      <xdr:rowOff>154152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03DA1D0-2CBF-4FE3-A4A8-B7A82AFC1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1" y="6936438"/>
          <a:ext cx="7485714" cy="3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437030</xdr:colOff>
      <xdr:row>177</xdr:row>
      <xdr:rowOff>44823</xdr:rowOff>
    </xdr:from>
    <xdr:to>
      <xdr:col>10</xdr:col>
      <xdr:colOff>636173</xdr:colOff>
      <xdr:row>216</xdr:row>
      <xdr:rowOff>158180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8982AAD-8647-46F7-8AE2-C62D7B4D1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9030" y="33763323"/>
          <a:ext cx="7057143" cy="7542857"/>
        </a:xfrm>
        <a:prstGeom prst="rect">
          <a:avLst/>
        </a:prstGeom>
      </xdr:spPr>
    </xdr:pic>
    <xdr:clientData/>
  </xdr:twoCellAnchor>
  <xdr:twoCellAnchor>
    <xdr:from>
      <xdr:col>9</xdr:col>
      <xdr:colOff>694765</xdr:colOff>
      <xdr:row>100</xdr:row>
      <xdr:rowOff>168089</xdr:rowOff>
    </xdr:from>
    <xdr:to>
      <xdr:col>10</xdr:col>
      <xdr:colOff>494179</xdr:colOff>
      <xdr:row>102</xdr:row>
      <xdr:rowOff>134471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F0037C7F-EEC9-4D1A-9107-22D3AB837420}"/>
            </a:ext>
          </a:extLst>
        </xdr:cNvPr>
        <xdr:cNvSpPr/>
      </xdr:nvSpPr>
      <xdr:spPr>
        <a:xfrm>
          <a:off x="7552765" y="19218089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155762</xdr:colOff>
      <xdr:row>103</xdr:row>
      <xdr:rowOff>112059</xdr:rowOff>
    </xdr:from>
    <xdr:to>
      <xdr:col>7</xdr:col>
      <xdr:colOff>605118</xdr:colOff>
      <xdr:row>110</xdr:row>
      <xdr:rowOff>34178</xdr:rowOff>
    </xdr:to>
    <xdr:sp macro="" textlink="">
      <xdr:nvSpPr>
        <xdr:cNvPr id="8" name="Rectángulo redondeado 5">
          <a:extLst>
            <a:ext uri="{FF2B5EF4-FFF2-40B4-BE49-F238E27FC236}">
              <a16:creationId xmlns:a16="http://schemas.microsoft.com/office/drawing/2014/main" id="{D95C062B-22F0-4023-AB0B-A7DEC6C6D635}"/>
            </a:ext>
          </a:extLst>
        </xdr:cNvPr>
        <xdr:cNvSpPr/>
      </xdr:nvSpPr>
      <xdr:spPr>
        <a:xfrm>
          <a:off x="5489762" y="197335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608228</xdr:colOff>
      <xdr:row>100</xdr:row>
      <xdr:rowOff>80191</xdr:rowOff>
    </xdr:from>
    <xdr:to>
      <xdr:col>9</xdr:col>
      <xdr:colOff>640529</xdr:colOff>
      <xdr:row>103</xdr:row>
      <xdr:rowOff>99241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75C00718-5B22-43EE-9961-9859ABD8F6A0}"/>
            </a:ext>
          </a:extLst>
        </xdr:cNvPr>
        <xdr:cNvSpPr/>
      </xdr:nvSpPr>
      <xdr:spPr>
        <a:xfrm>
          <a:off x="6704228" y="191301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535293</xdr:colOff>
      <xdr:row>108</xdr:row>
      <xdr:rowOff>155929</xdr:rowOff>
    </xdr:from>
    <xdr:to>
      <xdr:col>4</xdr:col>
      <xdr:colOff>363843</xdr:colOff>
      <xdr:row>112</xdr:row>
      <xdr:rowOff>188230</xdr:rowOff>
    </xdr:to>
    <xdr:sp macro="" textlink="">
      <xdr:nvSpPr>
        <xdr:cNvPr id="10" name="Flecha derecha 7">
          <a:extLst>
            <a:ext uri="{FF2B5EF4-FFF2-40B4-BE49-F238E27FC236}">
              <a16:creationId xmlns:a16="http://schemas.microsoft.com/office/drawing/2014/main" id="{A5EFA05D-F320-4514-B6CA-37EE9219BD3C}"/>
            </a:ext>
          </a:extLst>
        </xdr:cNvPr>
        <xdr:cNvSpPr/>
      </xdr:nvSpPr>
      <xdr:spPr>
        <a:xfrm rot="18361040">
          <a:off x="2719417" y="2083180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43995</xdr:colOff>
      <xdr:row>129</xdr:row>
      <xdr:rowOff>0</xdr:rowOff>
    </xdr:from>
    <xdr:to>
      <xdr:col>1</xdr:col>
      <xdr:colOff>549088</xdr:colOff>
      <xdr:row>134</xdr:row>
      <xdr:rowOff>145676</xdr:rowOff>
    </xdr:to>
    <xdr:sp macro="" textlink="">
      <xdr:nvSpPr>
        <xdr:cNvPr id="11" name="Rectángulo redondeado 4">
          <a:extLst>
            <a:ext uri="{FF2B5EF4-FFF2-40B4-BE49-F238E27FC236}">
              <a16:creationId xmlns:a16="http://schemas.microsoft.com/office/drawing/2014/main" id="{DECB3068-39B4-4054-B39A-CF850B151B54}"/>
            </a:ext>
          </a:extLst>
        </xdr:cNvPr>
        <xdr:cNvSpPr/>
      </xdr:nvSpPr>
      <xdr:spPr>
        <a:xfrm>
          <a:off x="43995" y="24574500"/>
          <a:ext cx="1267093" cy="109817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443899</xdr:colOff>
      <xdr:row>177</xdr:row>
      <xdr:rowOff>90816</xdr:rowOff>
    </xdr:from>
    <xdr:to>
      <xdr:col>4</xdr:col>
      <xdr:colOff>577249</xdr:colOff>
      <xdr:row>179</xdr:row>
      <xdr:rowOff>176541</xdr:rowOff>
    </xdr:to>
    <xdr:sp macro="" textlink="">
      <xdr:nvSpPr>
        <xdr:cNvPr id="12" name="Rectángulo redondeado 4">
          <a:extLst>
            <a:ext uri="{FF2B5EF4-FFF2-40B4-BE49-F238E27FC236}">
              <a16:creationId xmlns:a16="http://schemas.microsoft.com/office/drawing/2014/main" id="{47FB3D6A-3E8D-4144-A50A-992030BDE6EE}"/>
            </a:ext>
          </a:extLst>
        </xdr:cNvPr>
        <xdr:cNvSpPr/>
      </xdr:nvSpPr>
      <xdr:spPr>
        <a:xfrm>
          <a:off x="1967899" y="3380931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400489</xdr:colOff>
      <xdr:row>177</xdr:row>
      <xdr:rowOff>55542</xdr:rowOff>
    </xdr:from>
    <xdr:to>
      <xdr:col>2</xdr:col>
      <xdr:colOff>432790</xdr:colOff>
      <xdr:row>180</xdr:row>
      <xdr:rowOff>74592</xdr:rowOff>
    </xdr:to>
    <xdr:sp macro="" textlink="">
      <xdr:nvSpPr>
        <xdr:cNvPr id="13" name="Flecha derecha 6">
          <a:extLst>
            <a:ext uri="{FF2B5EF4-FFF2-40B4-BE49-F238E27FC236}">
              <a16:creationId xmlns:a16="http://schemas.microsoft.com/office/drawing/2014/main" id="{339447CC-843D-44A1-A468-F72D4EA174B1}"/>
            </a:ext>
          </a:extLst>
        </xdr:cNvPr>
        <xdr:cNvSpPr/>
      </xdr:nvSpPr>
      <xdr:spPr>
        <a:xfrm>
          <a:off x="1162489" y="3377404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590112</xdr:colOff>
      <xdr:row>130</xdr:row>
      <xdr:rowOff>102169</xdr:rowOff>
    </xdr:from>
    <xdr:to>
      <xdr:col>2</xdr:col>
      <xdr:colOff>622413</xdr:colOff>
      <xdr:row>133</xdr:row>
      <xdr:rowOff>121219</xdr:rowOff>
    </xdr:to>
    <xdr:sp macro="" textlink="">
      <xdr:nvSpPr>
        <xdr:cNvPr id="14" name="Flecha derecha 7">
          <a:extLst>
            <a:ext uri="{FF2B5EF4-FFF2-40B4-BE49-F238E27FC236}">
              <a16:creationId xmlns:a16="http://schemas.microsoft.com/office/drawing/2014/main" id="{320BC11C-C5FA-4C57-9EA7-1D1F01B73D01}"/>
            </a:ext>
          </a:extLst>
        </xdr:cNvPr>
        <xdr:cNvSpPr/>
      </xdr:nvSpPr>
      <xdr:spPr>
        <a:xfrm rot="10800000">
          <a:off x="1352112" y="2486716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E1951FA-4869-467E-997E-33506EF26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78562C32-50A7-4D77-9468-27D0A9E10D7B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77641313-F3AE-4138-84C1-F93458638079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6C8EF9FE-328D-4E48-BCCB-1A762CA1EBB6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35C1C7B9-0A75-4E0A-994D-BE8C68DBA1AA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76F7E6CB-9C41-4C0F-9A2F-32C0E818AFE3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DB184A29-60C9-47F2-BF49-DB05AA534A7B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FC5D9D44-A592-41F5-8256-B2B5D39BD6B8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756398</xdr:colOff>
      <xdr:row>103</xdr:row>
      <xdr:rowOff>96371</xdr:rowOff>
    </xdr:from>
    <xdr:to>
      <xdr:col>10</xdr:col>
      <xdr:colOff>443754</xdr:colOff>
      <xdr:row>110</xdr:row>
      <xdr:rowOff>18490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9305F432-5DBA-4443-B0C9-C2933D4C139A}"/>
            </a:ext>
          </a:extLst>
        </xdr:cNvPr>
        <xdr:cNvSpPr/>
      </xdr:nvSpPr>
      <xdr:spPr>
        <a:xfrm>
          <a:off x="7614398" y="19717871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292474</xdr:colOff>
      <xdr:row>107</xdr:row>
      <xdr:rowOff>67235</xdr:rowOff>
    </xdr:from>
    <xdr:to>
      <xdr:col>4</xdr:col>
      <xdr:colOff>750794</xdr:colOff>
      <xdr:row>110</xdr:row>
      <xdr:rowOff>2801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8DAC6B2D-5942-4035-8A6B-84F0D64DB445}"/>
            </a:ext>
          </a:extLst>
        </xdr:cNvPr>
        <xdr:cNvSpPr/>
      </xdr:nvSpPr>
      <xdr:spPr>
        <a:xfrm>
          <a:off x="3340474" y="20450735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362721</xdr:colOff>
      <xdr:row>108</xdr:row>
      <xdr:rowOff>185062</xdr:rowOff>
    </xdr:from>
    <xdr:to>
      <xdr:col>7</xdr:col>
      <xdr:colOff>191271</xdr:colOff>
      <xdr:row>113</xdr:row>
      <xdr:rowOff>26863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B2F31373-0E04-474E-80D4-9351211C7A21}"/>
            </a:ext>
          </a:extLst>
        </xdr:cNvPr>
        <xdr:cNvSpPr/>
      </xdr:nvSpPr>
      <xdr:spPr>
        <a:xfrm rot="18361040">
          <a:off x="4832845" y="2086093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212562</xdr:colOff>
      <xdr:row>108</xdr:row>
      <xdr:rowOff>46108</xdr:rowOff>
    </xdr:from>
    <xdr:to>
      <xdr:col>10</xdr:col>
      <xdr:colOff>41112</xdr:colOff>
      <xdr:row>112</xdr:row>
      <xdr:rowOff>78409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509CE13F-4F56-4BD3-A9C7-A5CD8EF2BD46}"/>
            </a:ext>
          </a:extLst>
        </xdr:cNvPr>
        <xdr:cNvSpPr/>
      </xdr:nvSpPr>
      <xdr:spPr>
        <a:xfrm rot="18361040">
          <a:off x="6968686" y="20721984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13</xdr:col>
      <xdr:colOff>201706</xdr:colOff>
      <xdr:row>147</xdr:row>
      <xdr:rowOff>3</xdr:rowOff>
    </xdr:from>
    <xdr:to>
      <xdr:col>27</xdr:col>
      <xdr:colOff>168088</xdr:colOff>
      <xdr:row>170</xdr:row>
      <xdr:rowOff>121499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EF286F24-B973-42C0-A3CB-0CB5E0B30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07706" y="28003503"/>
          <a:ext cx="10634382" cy="450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84179</xdr:rowOff>
    </xdr:from>
    <xdr:to>
      <xdr:col>12</xdr:col>
      <xdr:colOff>726095</xdr:colOff>
      <xdr:row>172</xdr:row>
      <xdr:rowOff>30241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2EB8AD47-07F3-4100-940F-1571FBD71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7897179"/>
          <a:ext cx="9870095" cy="4899062"/>
        </a:xfrm>
        <a:prstGeom prst="rect">
          <a:avLst/>
        </a:prstGeom>
      </xdr:spPr>
    </xdr:pic>
    <xdr:clientData/>
  </xdr:twoCellAnchor>
  <xdr:twoCellAnchor editAs="oneCell">
    <xdr:from>
      <xdr:col>11</xdr:col>
      <xdr:colOff>549087</xdr:colOff>
      <xdr:row>177</xdr:row>
      <xdr:rowOff>129489</xdr:rowOff>
    </xdr:from>
    <xdr:to>
      <xdr:col>24</xdr:col>
      <xdr:colOff>703994</xdr:colOff>
      <xdr:row>203</xdr:row>
      <xdr:rowOff>109970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24C36713-E950-42B5-AC1B-22707D412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31087" y="33847989"/>
          <a:ext cx="10060907" cy="4933481"/>
        </a:xfrm>
        <a:prstGeom prst="rect">
          <a:avLst/>
        </a:prstGeom>
      </xdr:spPr>
    </xdr:pic>
    <xdr:clientData/>
  </xdr:twoCellAnchor>
  <xdr:twoCellAnchor>
    <xdr:from>
      <xdr:col>22</xdr:col>
      <xdr:colOff>537883</xdr:colOff>
      <xdr:row>186</xdr:row>
      <xdr:rowOff>89647</xdr:rowOff>
    </xdr:from>
    <xdr:to>
      <xdr:col>23</xdr:col>
      <xdr:colOff>212912</xdr:colOff>
      <xdr:row>189</xdr:row>
      <xdr:rowOff>22412</xdr:rowOff>
    </xdr:to>
    <xdr:sp macro="" textlink="">
      <xdr:nvSpPr>
        <xdr:cNvPr id="30" name="Rectángulo redondeado 4">
          <a:extLst>
            <a:ext uri="{FF2B5EF4-FFF2-40B4-BE49-F238E27FC236}">
              <a16:creationId xmlns:a16="http://schemas.microsoft.com/office/drawing/2014/main" id="{7EC00F5C-E202-4A0D-9051-0F7C05B8AC05}"/>
            </a:ext>
          </a:extLst>
        </xdr:cNvPr>
        <xdr:cNvSpPr/>
      </xdr:nvSpPr>
      <xdr:spPr>
        <a:xfrm>
          <a:off x="17301883" y="35522647"/>
          <a:ext cx="437029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22</xdr:col>
      <xdr:colOff>471670</xdr:colOff>
      <xdr:row>181</xdr:row>
      <xdr:rowOff>167066</xdr:rowOff>
    </xdr:from>
    <xdr:to>
      <xdr:col>23</xdr:col>
      <xdr:colOff>300220</xdr:colOff>
      <xdr:row>186</xdr:row>
      <xdr:rowOff>8867</xdr:rowOff>
    </xdr:to>
    <xdr:sp macro="" textlink="">
      <xdr:nvSpPr>
        <xdr:cNvPr id="31" name="Flecha derecha 6">
          <a:extLst>
            <a:ext uri="{FF2B5EF4-FFF2-40B4-BE49-F238E27FC236}">
              <a16:creationId xmlns:a16="http://schemas.microsoft.com/office/drawing/2014/main" id="{818EEDAE-968E-4674-9910-54ACCBA2A844}"/>
            </a:ext>
          </a:extLst>
        </xdr:cNvPr>
        <xdr:cNvSpPr/>
      </xdr:nvSpPr>
      <xdr:spPr>
        <a:xfrm rot="5400000">
          <a:off x="17133794" y="3474944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11</xdr:col>
      <xdr:colOff>619723</xdr:colOff>
      <xdr:row>204</xdr:row>
      <xdr:rowOff>145677</xdr:rowOff>
    </xdr:from>
    <xdr:to>
      <xdr:col>25</xdr:col>
      <xdr:colOff>87359</xdr:colOff>
      <xdr:row>231</xdr:row>
      <xdr:rowOff>33042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BB62E547-D615-42D0-961A-9B9FD85B9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001723" y="39007677"/>
          <a:ext cx="10135636" cy="50308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239</xdr:row>
      <xdr:rowOff>6845</xdr:rowOff>
    </xdr:from>
    <xdr:to>
      <xdr:col>14</xdr:col>
      <xdr:colOff>41992</xdr:colOff>
      <xdr:row>266</xdr:row>
      <xdr:rowOff>179294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ACFA5117-D2DC-4893-AF66-08856F014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5536345"/>
          <a:ext cx="10709992" cy="5315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11205</xdr:rowOff>
    </xdr:from>
    <xdr:to>
      <xdr:col>13</xdr:col>
      <xdr:colOff>682327</xdr:colOff>
      <xdr:row>299</xdr:row>
      <xdr:rowOff>123265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2F7391D5-1665-4B34-B935-3A2937272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1827205"/>
          <a:ext cx="10588327" cy="525556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295</xdr:row>
      <xdr:rowOff>142875</xdr:rowOff>
    </xdr:from>
    <xdr:to>
      <xdr:col>7</xdr:col>
      <xdr:colOff>114300</xdr:colOff>
      <xdr:row>297</xdr:row>
      <xdr:rowOff>76200</xdr:rowOff>
    </xdr:to>
    <xdr:sp macro="" textlink="">
      <xdr:nvSpPr>
        <xdr:cNvPr id="35" name="Flecha derecha 6">
          <a:extLst>
            <a:ext uri="{FF2B5EF4-FFF2-40B4-BE49-F238E27FC236}">
              <a16:creationId xmlns:a16="http://schemas.microsoft.com/office/drawing/2014/main" id="{1353946D-3891-48A7-AF86-64661C553C6A}"/>
            </a:ext>
          </a:extLst>
        </xdr:cNvPr>
        <xdr:cNvSpPr/>
      </xdr:nvSpPr>
      <xdr:spPr>
        <a:xfrm rot="20587653">
          <a:off x="4610100" y="56340375"/>
          <a:ext cx="838200" cy="31432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99392</xdr:colOff>
      <xdr:row>294</xdr:row>
      <xdr:rowOff>124239</xdr:rowOff>
    </xdr:from>
    <xdr:to>
      <xdr:col>8</xdr:col>
      <xdr:colOff>207065</xdr:colOff>
      <xdr:row>296</xdr:row>
      <xdr:rowOff>19464</xdr:rowOff>
    </xdr:to>
    <xdr:sp macro="" textlink="">
      <xdr:nvSpPr>
        <xdr:cNvPr id="36" name="Rectángulo redondeado 4">
          <a:extLst>
            <a:ext uri="{FF2B5EF4-FFF2-40B4-BE49-F238E27FC236}">
              <a16:creationId xmlns:a16="http://schemas.microsoft.com/office/drawing/2014/main" id="{CE7EEC1B-3951-42B0-B3A2-C1007004DE55}"/>
            </a:ext>
          </a:extLst>
        </xdr:cNvPr>
        <xdr:cNvSpPr/>
      </xdr:nvSpPr>
      <xdr:spPr>
        <a:xfrm>
          <a:off x="5433392" y="56131239"/>
          <a:ext cx="869673" cy="2762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57978</xdr:colOff>
      <xdr:row>293</xdr:row>
      <xdr:rowOff>165652</xdr:rowOff>
    </xdr:from>
    <xdr:to>
      <xdr:col>11</xdr:col>
      <xdr:colOff>231913</xdr:colOff>
      <xdr:row>294</xdr:row>
      <xdr:rowOff>173935</xdr:rowOff>
    </xdr:to>
    <xdr:sp macro="" textlink="">
      <xdr:nvSpPr>
        <xdr:cNvPr id="37" name="Rectángulo redondeado 4">
          <a:extLst>
            <a:ext uri="{FF2B5EF4-FFF2-40B4-BE49-F238E27FC236}">
              <a16:creationId xmlns:a16="http://schemas.microsoft.com/office/drawing/2014/main" id="{1B9A4D57-254D-4A10-9E76-2C75EAC7BB45}"/>
            </a:ext>
          </a:extLst>
        </xdr:cNvPr>
        <xdr:cNvSpPr/>
      </xdr:nvSpPr>
      <xdr:spPr>
        <a:xfrm>
          <a:off x="7677978" y="55982152"/>
          <a:ext cx="935935" cy="198783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190500</xdr:colOff>
      <xdr:row>291</xdr:row>
      <xdr:rowOff>132522</xdr:rowOff>
    </xdr:from>
    <xdr:to>
      <xdr:col>10</xdr:col>
      <xdr:colOff>266700</xdr:colOff>
      <xdr:row>293</xdr:row>
      <xdr:rowOff>65847</xdr:rowOff>
    </xdr:to>
    <xdr:sp macro="" textlink="">
      <xdr:nvSpPr>
        <xdr:cNvPr id="38" name="Flecha derecha 6">
          <a:extLst>
            <a:ext uri="{FF2B5EF4-FFF2-40B4-BE49-F238E27FC236}">
              <a16:creationId xmlns:a16="http://schemas.microsoft.com/office/drawing/2014/main" id="{625633DC-ABB3-432B-9B2B-A12C2531F56F}"/>
            </a:ext>
          </a:extLst>
        </xdr:cNvPr>
        <xdr:cNvSpPr/>
      </xdr:nvSpPr>
      <xdr:spPr>
        <a:xfrm rot="1035061">
          <a:off x="7048500" y="55568022"/>
          <a:ext cx="838200" cy="31432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310</xdr:row>
      <xdr:rowOff>100854</xdr:rowOff>
    </xdr:from>
    <xdr:to>
      <xdr:col>14</xdr:col>
      <xdr:colOff>44824</xdr:colOff>
      <xdr:row>338</xdr:row>
      <xdr:rowOff>84209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DB53CFC4-2EF4-46B5-B869-92E017C14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55854"/>
          <a:ext cx="10712824" cy="5317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179294</xdr:rowOff>
    </xdr:from>
    <xdr:to>
      <xdr:col>15</xdr:col>
      <xdr:colOff>705971</xdr:colOff>
      <xdr:row>356</xdr:row>
      <xdr:rowOff>102954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801C4EA0-ECEE-4EF4-BBC9-ECD949DCB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65139794"/>
          <a:ext cx="12135971" cy="2781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364</xdr:row>
      <xdr:rowOff>56029</xdr:rowOff>
    </xdr:from>
    <xdr:to>
      <xdr:col>13</xdr:col>
      <xdr:colOff>728382</xdr:colOff>
      <xdr:row>390</xdr:row>
      <xdr:rowOff>52542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C40BC956-9E1B-44B6-A73C-BED984EE0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69398029"/>
          <a:ext cx="10634382" cy="4949513"/>
        </a:xfrm>
        <a:prstGeom prst="rect">
          <a:avLst/>
        </a:prstGeom>
      </xdr:spPr>
    </xdr:pic>
    <xdr:clientData/>
  </xdr:twoCellAnchor>
  <xdr:twoCellAnchor>
    <xdr:from>
      <xdr:col>1</xdr:col>
      <xdr:colOff>612914</xdr:colOff>
      <xdr:row>372</xdr:row>
      <xdr:rowOff>49696</xdr:rowOff>
    </xdr:from>
    <xdr:to>
      <xdr:col>6</xdr:col>
      <xdr:colOff>281609</xdr:colOff>
      <xdr:row>375</xdr:row>
      <xdr:rowOff>8283</xdr:rowOff>
    </xdr:to>
    <xdr:sp macro="" textlink="">
      <xdr:nvSpPr>
        <xdr:cNvPr id="42" name="Rectángulo redondeado 4">
          <a:extLst>
            <a:ext uri="{FF2B5EF4-FFF2-40B4-BE49-F238E27FC236}">
              <a16:creationId xmlns:a16="http://schemas.microsoft.com/office/drawing/2014/main" id="{1E7CAB4A-34A9-422D-B74C-9123F7E54EE1}"/>
            </a:ext>
          </a:extLst>
        </xdr:cNvPr>
        <xdr:cNvSpPr/>
      </xdr:nvSpPr>
      <xdr:spPr>
        <a:xfrm>
          <a:off x="1374914" y="70915696"/>
          <a:ext cx="3478695" cy="5300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381000</xdr:colOff>
      <xdr:row>392</xdr:row>
      <xdr:rowOff>24848</xdr:rowOff>
    </xdr:from>
    <xdr:to>
      <xdr:col>8</xdr:col>
      <xdr:colOff>580333</xdr:colOff>
      <xdr:row>397</xdr:row>
      <xdr:rowOff>148538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A93FB3E6-FC5B-43D3-A466-2B04C71FF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43000" y="74700848"/>
          <a:ext cx="5533333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400</xdr:row>
      <xdr:rowOff>24848</xdr:rowOff>
    </xdr:from>
    <xdr:to>
      <xdr:col>13</xdr:col>
      <xdr:colOff>598714</xdr:colOff>
      <xdr:row>427</xdr:row>
      <xdr:rowOff>95406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83048956-2C3F-4F3F-A39F-D5E8674A8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76224848"/>
          <a:ext cx="10504714" cy="5214058"/>
        </a:xfrm>
        <a:prstGeom prst="rect">
          <a:avLst/>
        </a:prstGeom>
      </xdr:spPr>
    </xdr:pic>
    <xdr:clientData/>
  </xdr:twoCellAnchor>
  <xdr:twoCellAnchor>
    <xdr:from>
      <xdr:col>1</xdr:col>
      <xdr:colOff>530679</xdr:colOff>
      <xdr:row>407</xdr:row>
      <xdr:rowOff>149678</xdr:rowOff>
    </xdr:from>
    <xdr:to>
      <xdr:col>6</xdr:col>
      <xdr:colOff>199374</xdr:colOff>
      <xdr:row>410</xdr:row>
      <xdr:rowOff>108265</xdr:rowOff>
    </xdr:to>
    <xdr:sp macro="" textlink="">
      <xdr:nvSpPr>
        <xdr:cNvPr id="45" name="Rectángulo redondeado 4">
          <a:extLst>
            <a:ext uri="{FF2B5EF4-FFF2-40B4-BE49-F238E27FC236}">
              <a16:creationId xmlns:a16="http://schemas.microsoft.com/office/drawing/2014/main" id="{A7489691-A7C7-43F4-83DC-2A47B15946B8}"/>
            </a:ext>
          </a:extLst>
        </xdr:cNvPr>
        <xdr:cNvSpPr/>
      </xdr:nvSpPr>
      <xdr:spPr>
        <a:xfrm>
          <a:off x="1292679" y="77683178"/>
          <a:ext cx="3478695" cy="5300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7DC280-0C53-43E1-BA84-155921DCE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56030</xdr:rowOff>
    </xdr:from>
    <xdr:to>
      <xdr:col>13</xdr:col>
      <xdr:colOff>705971</xdr:colOff>
      <xdr:row>135</xdr:row>
      <xdr:rowOff>83660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A65DDA-D415-462B-9C12-FDE96F711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16030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75AA528-1C14-45CB-8D7A-E98E69114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2ED4487F-1B2A-442E-9E85-A5BC39B91EF1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062146A1-806C-4B75-9AAE-21A7FB7A614F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27C35D5B-2552-4448-A964-8131E11A9D7B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921E4A5D-3552-483D-9B12-9E3970AB6615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5D165CA8-20C2-4F10-8937-A1E1F5E1AB3B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D9F0F73A-FFF3-400B-A613-17F8684D7287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99948075-2289-4B06-8F48-24E2681E647A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7BDD6357-061B-4DD3-868B-9AAFE7BEC983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9482C6C-129C-4602-8CA9-917346A27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B093EA2-DF02-489A-B1E2-471DD3BB4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8BC7254-7EA3-4143-AF7B-7DDA718EF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6936C9D7-5C47-4066-B0AA-BB91C6355451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66474472-EFB5-486A-895A-FDE3E5CB3BAE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1A789D23-C8F0-4092-8A60-36EEA089EAD2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1C7970EB-6BAC-4FFC-A3DD-4270746938B9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192C1030-9EBC-43E0-8FF2-FACB311611A5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C6F4D98E-F8DF-47FF-B4D8-B741E6525AB0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9D4BD47B-1D80-45DA-9041-F31DEF13450C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888C75AE-CD88-46DE-BE55-5BC973012591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61038402-73DF-44CC-BA39-E5F9FA4F8AE1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9AE8215A-F260-4C32-AE78-D446A816FB0B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949C78AA-ED83-428C-AF64-8872247672C8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187</xdr:row>
      <xdr:rowOff>8283</xdr:rowOff>
    </xdr:from>
    <xdr:to>
      <xdr:col>13</xdr:col>
      <xdr:colOff>682781</xdr:colOff>
      <xdr:row>211</xdr:row>
      <xdr:rowOff>83519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097A04-BDFF-4A9C-99D7-99D0403D9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631783"/>
          <a:ext cx="10588781" cy="46472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121319</xdr:rowOff>
    </xdr:from>
    <xdr:to>
      <xdr:col>14</xdr:col>
      <xdr:colOff>257735</xdr:colOff>
      <xdr:row>182</xdr:row>
      <xdr:rowOff>123410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A87AA66C-ED79-48C8-BEB2-ED1CAD52C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267819"/>
          <a:ext cx="10925735" cy="55265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112058</xdr:rowOff>
    </xdr:from>
    <xdr:to>
      <xdr:col>14</xdr:col>
      <xdr:colOff>404256</xdr:colOff>
      <xdr:row>152</xdr:row>
      <xdr:rowOff>142803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146E567F-D5A8-431B-8259-019CBA763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4496058"/>
          <a:ext cx="11072256" cy="46027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60280</xdr:rowOff>
    </xdr:from>
    <xdr:to>
      <xdr:col>13</xdr:col>
      <xdr:colOff>680357</xdr:colOff>
      <xdr:row>92</xdr:row>
      <xdr:rowOff>55732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A5DFA22F-B37C-4B55-91F1-32BE51C02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109280"/>
          <a:ext cx="10586357" cy="5329452"/>
        </a:xfrm>
        <a:prstGeom prst="rect">
          <a:avLst/>
        </a:prstGeom>
      </xdr:spPr>
    </xdr:pic>
    <xdr:clientData/>
  </xdr:twoCellAnchor>
  <xdr:twoCellAnchor editAs="oneCell">
    <xdr:from>
      <xdr:col>2</xdr:col>
      <xdr:colOff>24653</xdr:colOff>
      <xdr:row>40</xdr:row>
      <xdr:rowOff>3922</xdr:rowOff>
    </xdr:from>
    <xdr:to>
      <xdr:col>11</xdr:col>
      <xdr:colOff>711506</xdr:colOff>
      <xdr:row>61</xdr:row>
      <xdr:rowOff>137849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275E0A3-21B5-4A03-93CE-E27697F18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8653" y="7623922"/>
          <a:ext cx="7544853" cy="4134427"/>
        </a:xfrm>
        <a:prstGeom prst="rect">
          <a:avLst/>
        </a:prstGeom>
      </xdr:spPr>
    </xdr:pic>
    <xdr:clientData/>
  </xdr:twoCellAnchor>
  <xdr:twoCellAnchor>
    <xdr:from>
      <xdr:col>2</xdr:col>
      <xdr:colOff>35226</xdr:colOff>
      <xdr:row>138</xdr:row>
      <xdr:rowOff>151327</xdr:rowOff>
    </xdr:from>
    <xdr:to>
      <xdr:col>13</xdr:col>
      <xdr:colOff>306457</xdr:colOff>
      <xdr:row>140</xdr:row>
      <xdr:rowOff>82826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4A7DBE06-B373-4596-8418-F10FF0083879}"/>
            </a:ext>
          </a:extLst>
        </xdr:cNvPr>
        <xdr:cNvSpPr/>
      </xdr:nvSpPr>
      <xdr:spPr>
        <a:xfrm>
          <a:off x="1559226" y="26440327"/>
          <a:ext cx="8653231" cy="31249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649602</xdr:colOff>
      <xdr:row>130</xdr:row>
      <xdr:rowOff>113814</xdr:rowOff>
    </xdr:from>
    <xdr:to>
      <xdr:col>5</xdr:col>
      <xdr:colOff>478152</xdr:colOff>
      <xdr:row>134</xdr:row>
      <xdr:rowOff>146115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3B9E9917-E08F-446C-96FE-06883EFE9DA9}"/>
            </a:ext>
          </a:extLst>
        </xdr:cNvPr>
        <xdr:cNvSpPr/>
      </xdr:nvSpPr>
      <xdr:spPr>
        <a:xfrm rot="7794609">
          <a:off x="3595726" y="2498069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29539</xdr:rowOff>
    </xdr:from>
    <xdr:to>
      <xdr:col>13</xdr:col>
      <xdr:colOff>727364</xdr:colOff>
      <xdr:row>32</xdr:row>
      <xdr:rowOff>163954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683526F-B375-45DB-AFA7-41B85E664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82039"/>
          <a:ext cx="10633364" cy="5277915"/>
        </a:xfrm>
        <a:prstGeom prst="rect">
          <a:avLst/>
        </a:prstGeom>
      </xdr:spPr>
    </xdr:pic>
    <xdr:clientData/>
  </xdr:twoCellAnchor>
  <xdr:twoCellAnchor>
    <xdr:from>
      <xdr:col>11</xdr:col>
      <xdr:colOff>369794</xdr:colOff>
      <xdr:row>64</xdr:row>
      <xdr:rowOff>78441</xdr:rowOff>
    </xdr:from>
    <xdr:to>
      <xdr:col>13</xdr:col>
      <xdr:colOff>593912</xdr:colOff>
      <xdr:row>67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A2626B68-3F46-42CC-8D4D-C7F811FC62AD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64</xdr:row>
      <xdr:rowOff>33618</xdr:rowOff>
    </xdr:from>
    <xdr:to>
      <xdr:col>11</xdr:col>
      <xdr:colOff>211595</xdr:colOff>
      <xdr:row>67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6B382265-F95A-47A4-8D7D-32B334060AD9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280147</xdr:colOff>
      <xdr:row>44</xdr:row>
      <xdr:rowOff>156882</xdr:rowOff>
    </xdr:from>
    <xdr:to>
      <xdr:col>10</xdr:col>
      <xdr:colOff>291353</xdr:colOff>
      <xdr:row>48</xdr:row>
      <xdr:rowOff>56029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07C47AA2-C05C-48A5-B1DA-91F28E6DB337}"/>
            </a:ext>
          </a:extLst>
        </xdr:cNvPr>
        <xdr:cNvSpPr/>
      </xdr:nvSpPr>
      <xdr:spPr>
        <a:xfrm>
          <a:off x="2566147" y="8538882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253252</xdr:colOff>
      <xdr:row>49</xdr:row>
      <xdr:rowOff>129988</xdr:rowOff>
    </xdr:from>
    <xdr:to>
      <xdr:col>10</xdr:col>
      <xdr:colOff>264458</xdr:colOff>
      <xdr:row>53</xdr:row>
      <xdr:rowOff>29135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11864CFC-95D9-4B2A-BE8A-06C507300D3E}"/>
            </a:ext>
          </a:extLst>
        </xdr:cNvPr>
        <xdr:cNvSpPr/>
      </xdr:nvSpPr>
      <xdr:spPr>
        <a:xfrm>
          <a:off x="2539252" y="9464488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112058</xdr:colOff>
      <xdr:row>44</xdr:row>
      <xdr:rowOff>179294</xdr:rowOff>
    </xdr:from>
    <xdr:to>
      <xdr:col>3</xdr:col>
      <xdr:colOff>144359</xdr:colOff>
      <xdr:row>48</xdr:row>
      <xdr:rowOff>7844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28E57FE6-7C4B-4A19-BFC3-4809D320BB4B}"/>
            </a:ext>
          </a:extLst>
        </xdr:cNvPr>
        <xdr:cNvSpPr/>
      </xdr:nvSpPr>
      <xdr:spPr>
        <a:xfrm>
          <a:off x="1636058" y="8561294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129988</xdr:colOff>
      <xdr:row>49</xdr:row>
      <xdr:rowOff>186017</xdr:rowOff>
    </xdr:from>
    <xdr:to>
      <xdr:col>3</xdr:col>
      <xdr:colOff>162289</xdr:colOff>
      <xdr:row>53</xdr:row>
      <xdr:rowOff>14567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8BC23732-3819-4ABE-95B6-F43494C0318D}"/>
            </a:ext>
          </a:extLst>
        </xdr:cNvPr>
        <xdr:cNvSpPr/>
      </xdr:nvSpPr>
      <xdr:spPr>
        <a:xfrm>
          <a:off x="1653988" y="952051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560294</xdr:colOff>
      <xdr:row>13</xdr:row>
      <xdr:rowOff>100853</xdr:rowOff>
    </xdr:from>
    <xdr:to>
      <xdr:col>3</xdr:col>
      <xdr:colOff>592595</xdr:colOff>
      <xdr:row>16</xdr:row>
      <xdr:rowOff>119903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F8D39477-A043-4AEB-B2C2-B1A290090187}"/>
            </a:ext>
          </a:extLst>
        </xdr:cNvPr>
        <xdr:cNvSpPr/>
      </xdr:nvSpPr>
      <xdr:spPr>
        <a:xfrm>
          <a:off x="2084294" y="2577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381001</xdr:colOff>
      <xdr:row>98</xdr:row>
      <xdr:rowOff>22784</xdr:rowOff>
    </xdr:from>
    <xdr:to>
      <xdr:col>13</xdr:col>
      <xdr:colOff>257736</xdr:colOff>
      <xdr:row>121</xdr:row>
      <xdr:rowOff>123106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1B75494E-586D-42B1-9547-C74374CAF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1" y="18691784"/>
          <a:ext cx="9782735" cy="4481822"/>
        </a:xfrm>
        <a:prstGeom prst="rect">
          <a:avLst/>
        </a:prstGeom>
      </xdr:spPr>
    </xdr:pic>
    <xdr:clientData/>
  </xdr:twoCellAnchor>
  <xdr:twoCellAnchor>
    <xdr:from>
      <xdr:col>1</xdr:col>
      <xdr:colOff>728382</xdr:colOff>
      <xdr:row>172</xdr:row>
      <xdr:rowOff>156882</xdr:rowOff>
    </xdr:from>
    <xdr:to>
      <xdr:col>13</xdr:col>
      <xdr:colOff>237613</xdr:colOff>
      <xdr:row>174</xdr:row>
      <xdr:rowOff>88381</xdr:rowOff>
    </xdr:to>
    <xdr:sp macro="" textlink="">
      <xdr:nvSpPr>
        <xdr:cNvPr id="32" name="Rectángulo redondeado 4">
          <a:extLst>
            <a:ext uri="{FF2B5EF4-FFF2-40B4-BE49-F238E27FC236}">
              <a16:creationId xmlns:a16="http://schemas.microsoft.com/office/drawing/2014/main" id="{159E8608-0F9F-4CA5-98B9-A81987E30C6C}"/>
            </a:ext>
          </a:extLst>
        </xdr:cNvPr>
        <xdr:cNvSpPr/>
      </xdr:nvSpPr>
      <xdr:spPr>
        <a:xfrm>
          <a:off x="1490382" y="32922882"/>
          <a:ext cx="8653231" cy="31249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694765</xdr:colOff>
      <xdr:row>168</xdr:row>
      <xdr:rowOff>123264</xdr:rowOff>
    </xdr:from>
    <xdr:to>
      <xdr:col>4</xdr:col>
      <xdr:colOff>523315</xdr:colOff>
      <xdr:row>172</xdr:row>
      <xdr:rowOff>155565</xdr:rowOff>
    </xdr:to>
    <xdr:sp macro="" textlink="">
      <xdr:nvSpPr>
        <xdr:cNvPr id="33" name="Flecha derecha 7">
          <a:extLst>
            <a:ext uri="{FF2B5EF4-FFF2-40B4-BE49-F238E27FC236}">
              <a16:creationId xmlns:a16="http://schemas.microsoft.com/office/drawing/2014/main" id="{27E707FA-E50C-45D7-81B2-347DA5D1E2D9}"/>
            </a:ext>
          </a:extLst>
        </xdr:cNvPr>
        <xdr:cNvSpPr/>
      </xdr:nvSpPr>
      <xdr:spPr>
        <a:xfrm rot="7794609">
          <a:off x="2878889" y="322291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348670</xdr:colOff>
      <xdr:row>194</xdr:row>
      <xdr:rowOff>149017</xdr:rowOff>
    </xdr:from>
    <xdr:to>
      <xdr:col>13</xdr:col>
      <xdr:colOff>91109</xdr:colOff>
      <xdr:row>199</xdr:row>
      <xdr:rowOff>182218</xdr:rowOff>
    </xdr:to>
    <xdr:sp macro="" textlink="">
      <xdr:nvSpPr>
        <xdr:cNvPr id="35" name="Rectángulo redondeado 4">
          <a:extLst>
            <a:ext uri="{FF2B5EF4-FFF2-40B4-BE49-F238E27FC236}">
              <a16:creationId xmlns:a16="http://schemas.microsoft.com/office/drawing/2014/main" id="{0FF24D2A-E442-4857-B182-B2A5497CA1B2}"/>
            </a:ext>
          </a:extLst>
        </xdr:cNvPr>
        <xdr:cNvSpPr/>
      </xdr:nvSpPr>
      <xdr:spPr>
        <a:xfrm>
          <a:off x="9492670" y="37106017"/>
          <a:ext cx="504439" cy="98570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281227</xdr:colOff>
      <xdr:row>200</xdr:row>
      <xdr:rowOff>66105</xdr:rowOff>
    </xdr:from>
    <xdr:to>
      <xdr:col>13</xdr:col>
      <xdr:colOff>109777</xdr:colOff>
      <xdr:row>204</xdr:row>
      <xdr:rowOff>98406</xdr:rowOff>
    </xdr:to>
    <xdr:sp macro="" textlink="">
      <xdr:nvSpPr>
        <xdr:cNvPr id="36" name="Flecha derecha 7">
          <a:extLst>
            <a:ext uri="{FF2B5EF4-FFF2-40B4-BE49-F238E27FC236}">
              <a16:creationId xmlns:a16="http://schemas.microsoft.com/office/drawing/2014/main" id="{8E572E08-6B9E-49F2-A1FD-8F5D1CAD6336}"/>
            </a:ext>
          </a:extLst>
        </xdr:cNvPr>
        <xdr:cNvSpPr/>
      </xdr:nvSpPr>
      <xdr:spPr>
        <a:xfrm rot="16200000">
          <a:off x="9323351" y="3826798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215</xdr:row>
      <xdr:rowOff>111544</xdr:rowOff>
    </xdr:from>
    <xdr:to>
      <xdr:col>14</xdr:col>
      <xdr:colOff>190500</xdr:colOff>
      <xdr:row>241</xdr:row>
      <xdr:rowOff>60349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547B29B-EB1B-4557-987E-D6728D2AA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41069044"/>
          <a:ext cx="10858500" cy="4901805"/>
        </a:xfrm>
        <a:prstGeom prst="rect">
          <a:avLst/>
        </a:prstGeom>
      </xdr:spPr>
    </xdr:pic>
    <xdr:clientData/>
  </xdr:twoCellAnchor>
  <xdr:twoCellAnchor>
    <xdr:from>
      <xdr:col>10</xdr:col>
      <xdr:colOff>151575</xdr:colOff>
      <xdr:row>223</xdr:row>
      <xdr:rowOff>168087</xdr:rowOff>
    </xdr:from>
    <xdr:to>
      <xdr:col>12</xdr:col>
      <xdr:colOff>571500</xdr:colOff>
      <xdr:row>229</xdr:row>
      <xdr:rowOff>44822</xdr:rowOff>
    </xdr:to>
    <xdr:sp macro="" textlink="">
      <xdr:nvSpPr>
        <xdr:cNvPr id="24" name="Rectángulo redondeado 4">
          <a:extLst>
            <a:ext uri="{FF2B5EF4-FFF2-40B4-BE49-F238E27FC236}">
              <a16:creationId xmlns:a16="http://schemas.microsoft.com/office/drawing/2014/main" id="{AEF5B398-347C-400B-BDCC-72FC158DD373}"/>
            </a:ext>
          </a:extLst>
        </xdr:cNvPr>
        <xdr:cNvSpPr/>
      </xdr:nvSpPr>
      <xdr:spPr>
        <a:xfrm rot="16200000">
          <a:off x="8233670" y="42187492"/>
          <a:ext cx="1019735" cy="19439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717178</xdr:colOff>
      <xdr:row>219</xdr:row>
      <xdr:rowOff>55517</xdr:rowOff>
    </xdr:from>
    <xdr:to>
      <xdr:col>11</xdr:col>
      <xdr:colOff>545728</xdr:colOff>
      <xdr:row>223</xdr:row>
      <xdr:rowOff>87818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48A26E1A-08AC-4314-8BD0-56F41E7748CA}"/>
            </a:ext>
          </a:extLst>
        </xdr:cNvPr>
        <xdr:cNvSpPr/>
      </xdr:nvSpPr>
      <xdr:spPr>
        <a:xfrm rot="5400000">
          <a:off x="8235302" y="4187689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252</xdr:row>
      <xdr:rowOff>34512</xdr:rowOff>
    </xdr:from>
    <xdr:to>
      <xdr:col>14</xdr:col>
      <xdr:colOff>504265</xdr:colOff>
      <xdr:row>277</xdr:row>
      <xdr:rowOff>136688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013D652-6A0A-49EE-9FC0-E6E8171AC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8040512"/>
          <a:ext cx="11172265" cy="486467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459EFB-6025-4658-8F1A-F10C18AEF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56030</xdr:rowOff>
    </xdr:from>
    <xdr:to>
      <xdr:col>13</xdr:col>
      <xdr:colOff>705971</xdr:colOff>
      <xdr:row>135</xdr:row>
      <xdr:rowOff>83660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1001C12-5395-4E55-88C4-FA261172E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16030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410355E-16A2-4A2C-9FAC-14454CB95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3F137B6C-27C0-40BE-99AD-464C2571BA63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C6106F95-C385-40D4-B6B6-EAB643FA3F79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20348E43-7E76-4593-9E90-C0D908D2BFCE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46B4D1F4-70AF-4F4E-9E6F-ED797A69B82C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C9885F7A-2452-4068-BBFF-335A9EB59483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A3FA3C0C-4C81-4044-8E50-E36C3A6511C6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965CD321-0D6E-439D-87BF-30691B559E41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2F881304-481B-471A-8999-E673C6923395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B942B8E-013F-434D-9229-9CCDFF36C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939A2B8-65D5-48B7-A9FC-09DED1FC3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FE46093-9C94-45A6-B1E2-A663565A5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AEB047D6-CF1C-4A49-B215-EFA8311D19C8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DC0B40BC-AA63-4933-98E8-13B0062F7E8D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9F935D2E-FC61-4FF5-B49F-E8819D9EAFC8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64FE095D-29B6-49EB-A62B-92589EF2A5CB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4A5A2C7A-7ED6-4B27-BFC9-096ACC9035BC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AF5BF82B-1BD6-4440-B19E-4BB18BFF1C67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565C6224-9BFB-486B-AD2A-6C4D04F69347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21F2C7BF-3498-403C-BA88-A1A02683D9FA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860B66C1-0D9A-4653-B430-3CA4C16616A1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5F0A2A40-E284-4291-A683-B27A374F5197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3687ABD3-FF15-4318-99E3-E25A060296AD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BC4288-C8E1-4FF0-A999-49A5EE75E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56030</xdr:rowOff>
    </xdr:from>
    <xdr:to>
      <xdr:col>13</xdr:col>
      <xdr:colOff>705971</xdr:colOff>
      <xdr:row>135</xdr:row>
      <xdr:rowOff>83660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95055E-5875-4956-8B15-B5667898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16030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0C9809C-CC74-49B8-BE7A-066052AE4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BADAD230-71E4-455C-9AF8-3C2BEA195E0C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B8DF04E2-9D2A-4B46-806B-C3431B5F284F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0BCE4718-0CA2-40AE-BD8E-0DA37FBBC35B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89C7B61A-35E3-481B-A6ED-6BB4D5A62599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BFF50D48-52A2-447A-A5FC-61A25823505A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0A20950E-374B-446F-B14C-1424859A1FE8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CF24B387-0CDA-42B3-A144-CC6DB7330991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FF271650-D143-45C8-8F8F-89A07381F6A0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777C793-395D-44D0-BFB3-BA62CDA0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64CC234-CB7C-4035-B3A1-35950C466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4E3D7EDB-12CB-4550-8F09-321C9E818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089849ED-4AB0-494E-A55F-117F29FC0573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9BB49B06-96B8-4618-9218-6AD5E517F9A7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CA7FDB54-B23E-445E-8321-57AD0D13F08B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53929565-6419-4949-8EA7-61A0A696B7CC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B53C91A1-FC52-4D22-B4FC-074B0FE78C11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F16DCD0D-2EE1-4DB5-83A2-32BC9696D83A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BF0767DB-ED38-4153-A3DA-B3F863E32D44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B2EE7415-92E3-438F-800B-B52B9CDADA43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82AF7637-4F32-4A5F-A4FD-951246783B68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39F0223C-0848-45FF-AEDD-FCB9FFBA2E50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62B66880-F525-4A73-B1DD-99FD997B2123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B9859A-A549-437F-80F9-B27FCAE42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56030</xdr:rowOff>
    </xdr:from>
    <xdr:to>
      <xdr:col>13</xdr:col>
      <xdr:colOff>705971</xdr:colOff>
      <xdr:row>135</xdr:row>
      <xdr:rowOff>83660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E0FDF01-0FF3-4625-9021-125D4BF8B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16030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0D3037-E091-4027-90AD-7D8E9E4BE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88F38B9C-4709-421C-B653-288D13294E5B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574A52E6-0340-42DC-9002-79F278E9B05A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1D5D5C38-CF4A-4848-A6AE-2B8F17230E43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288C8B26-0324-40B3-BF48-876D5F07D5CB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C39BD82C-B75E-47FF-BBFB-9BABFB6976CB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C74791AD-26BA-4F7B-AF08-CD39F13CE0BD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5C4AFC2E-C2B6-49E8-8829-0E769BBBFD3E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2412D1D3-3D48-4A1D-9943-0C736C365301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705FF0D-0033-424A-AB66-101E15E34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6F494E6-1BD4-4498-8EFD-14AAC0E1C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FBACF3AB-B675-4CC0-8795-098F7BB48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C2A9BF3A-B69B-4390-A419-BE11FFB87CD9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18D7E0AA-2EF9-4CC9-8F3F-D9988E1F5497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0B0931B5-AC07-47B0-B029-778D7A6286FD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8554D3DA-BA94-43E5-9337-00333E8447AD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C11884BB-3E2B-4001-BAE8-4FEB9DCE620C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8ED4FA2E-14F6-4540-AC56-4F665F27E96A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B510B79A-5A60-405E-A458-40B45EDABBB6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9D2DE93D-E98B-428B-879A-3102A0CCE453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8C587E37-B311-4CB5-A073-0B12741C01DD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A6B6DF58-8E1C-4E1C-A8B4-78C59C376D43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EB80BAE7-E270-4299-830E-E2AC19CCDDFC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FC5656-C6D1-45F8-B6AC-EDF97CBEF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403BBE2-CC0C-461A-98FA-6B4629CB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403F84F-5BEC-4D58-A881-0E988585F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7B519FD2-7742-484E-A230-1CD59A0F9470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6" name="Flecha derecha 6">
          <a:extLst>
            <a:ext uri="{FF2B5EF4-FFF2-40B4-BE49-F238E27FC236}">
              <a16:creationId xmlns:a16="http://schemas.microsoft.com/office/drawing/2014/main" id="{B8539C07-9BA3-4458-8348-2C02D8299B57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FD804A0F-0132-4615-8423-28201D66158D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8" name="Rectángulo redondeado 4">
          <a:extLst>
            <a:ext uri="{FF2B5EF4-FFF2-40B4-BE49-F238E27FC236}">
              <a16:creationId xmlns:a16="http://schemas.microsoft.com/office/drawing/2014/main" id="{AA1F7218-E2C5-4582-A110-EF905EB4A60D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CA3008E4-D5AF-4E38-B9AB-55AF7B6D3FA1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10" name="Flecha derecha 6">
          <a:extLst>
            <a:ext uri="{FF2B5EF4-FFF2-40B4-BE49-F238E27FC236}">
              <a16:creationId xmlns:a16="http://schemas.microsoft.com/office/drawing/2014/main" id="{1A8B42BA-50B0-4F8B-BD11-BF38E6DC4053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7BF465D7-8F68-42B0-ABC6-D7073F1B5546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93</xdr:row>
      <xdr:rowOff>129019</xdr:rowOff>
    </xdr:from>
    <xdr:to>
      <xdr:col>14</xdr:col>
      <xdr:colOff>100852</xdr:colOff>
      <xdr:row>124</xdr:row>
      <xdr:rowOff>144982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1C00739-4AFA-4BEA-8B6D-C0E23B936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845519"/>
          <a:ext cx="10768852" cy="5921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168088</xdr:rowOff>
    </xdr:from>
    <xdr:to>
      <xdr:col>14</xdr:col>
      <xdr:colOff>48430</xdr:colOff>
      <xdr:row>157</xdr:row>
      <xdr:rowOff>89647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2ED58B0-F41D-4D0B-895C-B08067801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71088"/>
          <a:ext cx="10716430" cy="582705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2E22A0-3B7B-4B5C-9FEC-8A64970D6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3A6E75-E111-440F-B7B3-A6895173D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2385FA2-9925-4C07-8409-E0ACC8532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2F5B1370-3691-487F-94C7-1043619A51C8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6" name="Flecha derecha 6">
          <a:extLst>
            <a:ext uri="{FF2B5EF4-FFF2-40B4-BE49-F238E27FC236}">
              <a16:creationId xmlns:a16="http://schemas.microsoft.com/office/drawing/2014/main" id="{EA4BE682-BC3A-40DD-A25B-109849E4F07C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26408BA5-D52B-4F51-A2FB-B0902910597E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8" name="Rectángulo redondeado 4">
          <a:extLst>
            <a:ext uri="{FF2B5EF4-FFF2-40B4-BE49-F238E27FC236}">
              <a16:creationId xmlns:a16="http://schemas.microsoft.com/office/drawing/2014/main" id="{2D5F83F0-C25C-4780-B8E3-F0C444055876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F418A31A-D6BD-476F-A697-750EC3AF4DD0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10" name="Flecha derecha 6">
          <a:extLst>
            <a:ext uri="{FF2B5EF4-FFF2-40B4-BE49-F238E27FC236}">
              <a16:creationId xmlns:a16="http://schemas.microsoft.com/office/drawing/2014/main" id="{FE02D972-3549-4F82-98CD-E50FF3319C8F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5692AA6F-C7B0-40AA-8671-4F91B98C3899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93</xdr:row>
      <xdr:rowOff>129019</xdr:rowOff>
    </xdr:from>
    <xdr:to>
      <xdr:col>14</xdr:col>
      <xdr:colOff>100852</xdr:colOff>
      <xdr:row>124</xdr:row>
      <xdr:rowOff>144982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5461DD2-3618-43BB-B20E-D18F176FF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845519"/>
          <a:ext cx="10768852" cy="5921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168088</xdr:rowOff>
    </xdr:from>
    <xdr:to>
      <xdr:col>14</xdr:col>
      <xdr:colOff>48430</xdr:colOff>
      <xdr:row>157</xdr:row>
      <xdr:rowOff>89647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9A6FC7D-B553-493E-BD7B-9C9315CF9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71088"/>
          <a:ext cx="10716430" cy="582705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0294ED-D7A6-4C84-BFDD-F483CCC78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F40649-C386-4AED-ACDE-B82E408E9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6E87A23-231A-4A23-9CED-AF0CE6DD5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199998DF-407B-49D9-904E-61941E463AD8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6" name="Flecha derecha 6">
          <a:extLst>
            <a:ext uri="{FF2B5EF4-FFF2-40B4-BE49-F238E27FC236}">
              <a16:creationId xmlns:a16="http://schemas.microsoft.com/office/drawing/2014/main" id="{49D4D2DC-5A98-4205-A61F-AEF494536164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C1FD7CBB-07AE-48D7-9038-42D314D65DC4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8" name="Rectángulo redondeado 4">
          <a:extLst>
            <a:ext uri="{FF2B5EF4-FFF2-40B4-BE49-F238E27FC236}">
              <a16:creationId xmlns:a16="http://schemas.microsoft.com/office/drawing/2014/main" id="{E489567B-CF9E-4366-9A81-1E7185515D36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69606ADF-A219-48B2-AABA-723B70D3FF8F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10" name="Flecha derecha 6">
          <a:extLst>
            <a:ext uri="{FF2B5EF4-FFF2-40B4-BE49-F238E27FC236}">
              <a16:creationId xmlns:a16="http://schemas.microsoft.com/office/drawing/2014/main" id="{71D813BC-A023-4A08-8119-9CC2CA3DC2DA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C7EA0AD0-B2A3-4A5E-922A-8155F05364B5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93</xdr:row>
      <xdr:rowOff>129019</xdr:rowOff>
    </xdr:from>
    <xdr:to>
      <xdr:col>14</xdr:col>
      <xdr:colOff>100852</xdr:colOff>
      <xdr:row>124</xdr:row>
      <xdr:rowOff>144982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144AB26-F0C4-4A3B-9659-D990D8CA3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845519"/>
          <a:ext cx="10768852" cy="5921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168088</xdr:rowOff>
    </xdr:from>
    <xdr:to>
      <xdr:col>14</xdr:col>
      <xdr:colOff>48430</xdr:colOff>
      <xdr:row>157</xdr:row>
      <xdr:rowOff>89647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33A68CE-56D4-43A3-8387-5E8D408EB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71088"/>
          <a:ext cx="10716430" cy="582705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6E9A41-39FB-49B4-846D-921DAAFF7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0CAD54-E1DC-4CA8-8624-60E751842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A631379-538B-4C13-8701-410E6A819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D090A578-0466-4812-AE87-49E70D50ECFC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6" name="Flecha derecha 6">
          <a:extLst>
            <a:ext uri="{FF2B5EF4-FFF2-40B4-BE49-F238E27FC236}">
              <a16:creationId xmlns:a16="http://schemas.microsoft.com/office/drawing/2014/main" id="{D8D775D8-6144-4468-AD55-78138145BB77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261265C0-A8AE-4197-A96E-C5E64A97B1B6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8" name="Rectángulo redondeado 4">
          <a:extLst>
            <a:ext uri="{FF2B5EF4-FFF2-40B4-BE49-F238E27FC236}">
              <a16:creationId xmlns:a16="http://schemas.microsoft.com/office/drawing/2014/main" id="{799BC0D4-2A09-476E-9ED2-DD5412DA522C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3B1C916C-121A-48DB-861D-69D7DF3E5D3B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10" name="Flecha derecha 6">
          <a:extLst>
            <a:ext uri="{FF2B5EF4-FFF2-40B4-BE49-F238E27FC236}">
              <a16:creationId xmlns:a16="http://schemas.microsoft.com/office/drawing/2014/main" id="{16A21360-CE8A-431F-BA25-AB7DC08E1D92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BF4F4E23-B5AD-44E2-9083-B7AA6314078E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93</xdr:row>
      <xdr:rowOff>129019</xdr:rowOff>
    </xdr:from>
    <xdr:to>
      <xdr:col>14</xdr:col>
      <xdr:colOff>100852</xdr:colOff>
      <xdr:row>124</xdr:row>
      <xdr:rowOff>144982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ABBF662-0779-41A7-A1B5-502ACEF1A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845519"/>
          <a:ext cx="10768852" cy="5921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168088</xdr:rowOff>
    </xdr:from>
    <xdr:to>
      <xdr:col>14</xdr:col>
      <xdr:colOff>48430</xdr:colOff>
      <xdr:row>157</xdr:row>
      <xdr:rowOff>89647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97ACA81-92A9-4439-AF1A-1A7346F95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71088"/>
          <a:ext cx="10716430" cy="58270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D94F96-F0FB-4A54-A4FE-6E7A0E954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31182</xdr:rowOff>
    </xdr:from>
    <xdr:to>
      <xdr:col>13</xdr:col>
      <xdr:colOff>705971</xdr:colOff>
      <xdr:row>135</xdr:row>
      <xdr:rowOff>58812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BC1C68-B1B4-4FE2-9180-E1F981A42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891182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5B6FE7A-A1AB-490D-8685-305011D6C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45CE5CB9-8D6B-4D64-B551-34CD44422ABB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2711052D-B7E1-4C96-9554-7F79932AE790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30518291-3897-4A3A-AB8E-89DD3EFA40D4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60840ECA-9931-4DDC-95EB-02A5235BAB34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CA908EB6-FB93-4EF6-BE58-40F87CEF4413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EBB1FE93-3ECE-4476-AA6F-A051F2EAC471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59CBDBA4-CFB5-45FB-AC78-3A7F01A3D8C3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28E02D01-B378-4A0C-B9FD-D1376FF3CE67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BE28DC6-D363-4113-A357-33F87C6B6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24F1033-A08D-4447-A303-AE80189B0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344DBAAD-F079-4650-A29D-527499861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ECF30D7D-C3DC-48F5-B63D-3057287107DD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C9F84A67-18C0-4944-869C-A0425154F3E6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8DFAE298-DFF2-4AAF-9519-DE634ABB3E06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3B12E5AB-5CBD-43CA-9F26-F418AE0FC016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4968CDF3-EC34-42D1-986A-2C623C109996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06E6702F-531E-4BEF-837C-55CB37DF9C98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F85F7103-424D-44CB-8DCF-B22026538516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235E82BA-4B40-497D-B88D-09B76D039E26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AF6E402A-330D-409F-9CD6-4D9686D252F1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068D154E-A80E-4AA1-BC69-DBAEAF9CB51B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B60A2F7C-5F71-4FA5-81D5-940CC780CB2D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4F5EF0-9711-4D6C-A5CB-AC5624249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56030</xdr:rowOff>
    </xdr:from>
    <xdr:to>
      <xdr:col>13</xdr:col>
      <xdr:colOff>705971</xdr:colOff>
      <xdr:row>135</xdr:row>
      <xdr:rowOff>83660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4EF104D-D3B2-418B-861A-DB0E76A5A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16030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3D6AE55-163B-4437-96E1-90BC6043A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00F412B0-281D-4778-B670-54BDD87C4F94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70CBFD31-3B80-45F8-B640-12BF1D86A080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9A16431B-3C1F-492E-9293-C2739E77CE61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675459A9-AD66-4073-A878-C270EEC30642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F2335A7F-2125-493E-BB79-86D63192937E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A5C50FB5-C5E2-4233-A20B-268D7A947F81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7072FC49-64DF-4D07-9D32-A1F531DFFD4D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F729CC73-A299-4AF8-A27B-F014DB61677C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55FD86D-FC48-4D3B-AA2A-6254BFDB0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6F044BF-4F67-4307-B5A0-A8090C444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4EC5E0B-5954-4890-BA1D-83467C84B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F09939C0-252A-4565-A273-5FC4D212D6EC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CF4EF3FB-9C49-4E6B-80B6-E68AE4DC3B1F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15C6D97A-83FA-459B-B5EA-5685775230D4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914D99DE-B988-4D1D-9825-F7B1D81185CC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0F087047-57AC-4B1B-9A5C-054F7F9C2FB3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86B03DD1-C517-41B1-9423-070C1F07404A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CDC1C011-538F-430F-8EB7-27DA486E4375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093CE46E-F5CF-46BB-BD3B-258842E0FF7C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C148DE81-084D-437A-BD51-D7D6CCDCEE0A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9EF22777-4A83-4E46-A463-0BD40DD73E23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1C993B35-134F-4107-845A-51FE83617C7E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FDEEF5-7828-4653-94B8-709147FB7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56030</xdr:rowOff>
    </xdr:from>
    <xdr:to>
      <xdr:col>13</xdr:col>
      <xdr:colOff>705971</xdr:colOff>
      <xdr:row>135</xdr:row>
      <xdr:rowOff>83660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AA6221A-5E99-40F8-BDD7-16C50372A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16030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EDB6D81-7258-41BC-A316-BE81E7C2D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F7009444-5F86-47BD-9654-2806E8D586AE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C6BCFDDB-D8A5-4629-9A07-2F7CD9E8867B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AB8ED569-9C07-45B4-8DA8-828524F87BE7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8E2F02EA-4021-4964-BE90-1D9A8B1C383A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A540C560-F644-44F8-AC8C-CF2E81959C9C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D0C94567-8C1D-4B4F-B0DA-995A1002B0E9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CE2EC2BD-BADD-499C-A593-6B1BE894CF60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2FA431F1-30F8-47B2-B398-A3EC96A3F08B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F145E5F-71A7-4127-B872-D023FE464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9EFCF56-2103-4868-89FE-DBB8DBC22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8280BE6-6393-4309-A535-AE8D79531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E673D17A-3C2C-4706-A60D-7B085FF57E8C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6CA46BAA-348E-4115-BEB7-425EAFD717CC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CC367FC1-C1E6-4077-9081-EA6E1A9EA760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AC2B1789-7B5B-4D01-A359-72135A789A2D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7DC3F9CC-B3A8-4D90-B69C-626B44B29844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C6D70DE4-0E6B-468A-AD5C-083B5671352F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CED4BE16-F601-49C2-A862-77DE40F2C109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94338238-1920-405A-AA36-EE9DBD45EE3D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528E5547-C919-4DC8-91AA-F288BB45A688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3DC34A82-A3D4-4013-BC80-5FE91D6FF730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EED119A1-FA21-4536-89A6-829D8D079525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ACA14D-BAA6-4987-AA65-5E2C23378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56030</xdr:rowOff>
    </xdr:from>
    <xdr:to>
      <xdr:col>13</xdr:col>
      <xdr:colOff>705971</xdr:colOff>
      <xdr:row>135</xdr:row>
      <xdr:rowOff>83660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FD82D62-F448-4314-AC41-8F3CE5B1D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16030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8A3C336-691A-485E-882D-7A2534A2A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EBC51DA2-D260-4B68-9232-F9E8679F7B58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2AC07DB8-4935-41E6-9392-85CBB784A18B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5D198C49-E0D9-4B72-8472-67ECCCA0ECA8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6DF42154-32B0-4204-B6E4-E3708C2BFF52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E0E3BDE3-26A7-46B5-A904-270805987901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96C78F1C-68C5-425F-A2D4-6513EC0A057D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E8FC0C22-8B94-4BBF-9F65-764FDF2CA82A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7ACB1214-786F-4501-8063-49E2DEAC1AF7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DC97ED3-395B-4ED6-B2B4-CCBA812DF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8BCABE1-5241-4024-B08B-AC7434444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4D395C3-69B4-4C3D-B23D-D0EA6CE24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39AC31FD-0D84-4C03-90A4-7798E7233E1F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F63B0B3F-FA1E-4E6A-9860-0658F45AA630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443AC056-E242-4235-9D01-73D999829C38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4C0B82C4-49E5-43A6-9322-16956836B0E7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12C06463-253B-4741-A989-DB05584E285B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779D387A-F17E-41DF-AC3F-F20ED025D887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7E77B9AA-B392-425A-84FB-548124E61179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1E6AD2DB-0D44-4E2F-86D3-FCC74488229C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A0BE1ED8-864D-44EB-9462-75DBC127AAAD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A6F0E8DB-14D0-4062-A232-B5E3B22BF915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1D601A0B-8BCA-4FCB-8004-3BD80F1D7AB1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E091A9-5646-4CA5-BF94-C371433BB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56030</xdr:rowOff>
    </xdr:from>
    <xdr:to>
      <xdr:col>13</xdr:col>
      <xdr:colOff>705971</xdr:colOff>
      <xdr:row>135</xdr:row>
      <xdr:rowOff>83660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A55B5D-D38C-4539-927B-26E80C45B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16030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6A5C66A-7C32-4070-A7EC-9B6024E8C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0ECB4E1A-6F9E-4CA3-90E7-7E60BF8162B9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80C41A25-D146-4828-9FF4-BF1D0EC33B2F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7FFF22FB-CBCE-48C6-8AF9-EB699F6898BD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F41C8F8A-F98C-424B-AA89-083F00DFE616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D744C3C0-3399-4162-9503-1E8F9EB86DBF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84BB0DB6-62B8-4335-97E4-C2FD76497CB7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1126EDC7-5DA3-40EA-ABFB-F9AED8C344F4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B4741787-9114-4C49-BE4C-E7F97CDDCE4C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89CDECA-8CA8-448A-9B94-16EC2B298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EAD218F-FB9F-4BAC-AD05-0CE1BC357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D7452B58-9E3E-4C01-B98D-CD0A69F7D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7ED03D0A-7665-4A83-A7EC-1DE9D4DDDA3B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12F2459C-F74C-4448-B96F-37F1ECEDE834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ACBAAC4C-6723-4A78-B023-397397FEBF32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725D8962-5771-447D-840B-8848F0E3F7FA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B00A6B0F-0D89-4C6F-A8CA-B356239740D8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0F3A1384-0C78-4A36-9BDC-39A7D564E884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73FA7CE4-13C5-4D14-B802-DFA1F4E09038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F4DFB60C-169D-4D1A-8E96-911ACC5A0523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FEE87D5B-B6A2-4EB6-A433-30F15765C250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6052E9BA-F0C2-4771-8D20-A867E399AE27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07F70050-11A5-4988-B44B-F65F240C1EA9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E732CF-D837-46DB-8F01-A68A0D55E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56030</xdr:rowOff>
    </xdr:from>
    <xdr:to>
      <xdr:col>13</xdr:col>
      <xdr:colOff>705971</xdr:colOff>
      <xdr:row>135</xdr:row>
      <xdr:rowOff>83660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A6F6F8B-64B8-4ABC-BD5E-A0E367E39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16030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A9FEF32-CCEB-4D5C-9C1A-BF08D1588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06FAE4EC-C517-487F-ACEA-9C27CEF34448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288DC932-6E1D-49EF-8D08-4439CE6BB033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E1E244C5-D8AE-4AEB-8F0A-C3446058F28A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A5027D25-162D-4B7A-89A4-56728FD2FC77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07890D43-B2E7-4B29-928A-4CE9880EB58E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6F5E267B-8A69-43A2-A23A-7ACAED6B6AC0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A1EA4F51-0C86-4AD6-820D-1CEDEEBC44F0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ACCE4C8D-7398-4C0C-88CB-9F9EBED90B05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BB12525-A4E5-414B-A0D4-E2C341C90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197F8D8-D96C-4473-9ADD-C8939DD94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5C5BCA1-B67D-42CC-BE64-8FB49B77A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BB9BD830-CC27-4DA2-911A-E020C271ADA4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A87D55E1-D6CC-4185-8011-075D993AC858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DAB53A2E-7A3A-4809-A727-550E4B39E3D3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1427E99D-95A7-45AF-9BEA-76DF68683A83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59C2A563-8A39-425F-BEF0-0AE6501D1C01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E75F08D9-26FE-456E-9ECB-E0E23F0A013B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9A6CBC58-3755-4829-9DD4-1DB7AA635DF0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252D3763-0483-4B3C-8608-C8CC1A32D5C1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09FB79FA-C837-4CC5-8912-38796470DA46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B95EB466-6415-420F-9EE8-809C77E12F58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3F2D7E58-488C-4810-9BE8-BBAC5A028EDF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F3C7DC-FC4B-402F-97B5-0F2633466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56030</xdr:rowOff>
    </xdr:from>
    <xdr:to>
      <xdr:col>13</xdr:col>
      <xdr:colOff>705971</xdr:colOff>
      <xdr:row>135</xdr:row>
      <xdr:rowOff>83660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BDFD37-407B-4452-B9F5-E7DAE1444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16030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73EDF7-A16E-473E-8831-2E9F853CE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C8A709BA-4D8B-44A7-AC92-F04CE356D11C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FF26D2AE-E1EA-4440-A573-C6837853A1B6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2645A633-F567-4032-8656-828EB6FA418A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CB2F28A1-B9BF-4C64-AEF6-8FA2CEE984BE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766D7B0B-B3AC-4052-8B89-09F2C7458817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9784E961-2CB0-4E74-98BA-BA3B35223AB0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45354C9E-BA25-4835-838A-3A5DA27744B4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A9F5B0E8-1F49-434B-8EE1-CB52D265837B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89F8819-9BDC-4D5C-8F2F-C86C132C3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3EA541F-90F2-4397-973F-245E94ADD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D1C76629-CFD1-4805-8862-298DCC862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798EA175-9C10-4471-9BAC-7A6263E80A36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1C0E9540-265B-4475-94FA-CFC66B80E24B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C45EB459-17B4-4CFC-98B8-1C740C458196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CC8D0177-781A-4085-A1D1-C73A6843AFB8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5D19B37F-8427-4A85-8287-4074936B0DDB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4727543F-D656-4868-993B-2468FEE5010B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C249EADE-7FED-42D5-9ACB-E47FEB29BEDF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4CC4B87F-F8B3-4E54-959B-B98C9DF5D3F7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FE7AF4ED-FE2F-48B1-98BF-C4C2A1995761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77302A21-A46E-4130-B2D5-1F96C6D938E1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B9C007EF-9963-46C5-A3C0-F519F6A897DB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%20y%20L%20Consulting\Proyectos\OLCE\Casos%20de%20Pruebas\Subsanaci&#243;n\Release%20I\PPS-OLCE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lan de Pruebas"/>
      <sheetName val="Acerca de OLCE"/>
      <sheetName val="Módulo de Indicadores"/>
      <sheetName val="Indicadores nacionales"/>
      <sheetName val="Mód Indicadores internacionales"/>
      <sheetName val="Indicadores multilaterales"/>
      <sheetName val="MISLO"/>
      <sheetName val="API"/>
      <sheetName val="Directorio Logístico"/>
      <sheetName val="Comparativo de costos"/>
      <sheetName val="Nueva Normativa"/>
      <sheetName val="Documento de interés"/>
      <sheetName val="Fuentes de inf. adicionales"/>
      <sheetName val="Redes Sociales"/>
      <sheetName val="Noticias"/>
      <sheetName val="Canal de Aprendizaje"/>
      <sheetName val="Eventos"/>
      <sheetName val="Visores Geográfic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anding-test.vuce.gob.pe/mr2/mr2-ui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anding-test.vuce.gob.pe/mr2/mr2-ui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anding-test.vuce.gob.pe/mr2/mr2-ui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anding-test.vuce.gob.pe/mr2/mr2-ui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anding-test.vuce.gob.pe/mr2/mr2-ui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landing-test.vuce.gob.pe/mr2/mr2-ui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landing-test.vuce.gob.pe/mr2/mr2-ui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landing-test.vuce.gob.pe/mr2/mr2-ui/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landing-test.vuce.gob.pe/mr2/mr2-ui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landing-test.vuce.gob.pe/mr2/mr2-ui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anding-test.vuce.gob.pe/mr2/mr2-ui/" TargetMode="External"/><Relationship Id="rId13" Type="http://schemas.openxmlformats.org/officeDocument/2006/relationships/hyperlink" Target="https://landing-test.vuce.gob.pe/mr2/mr2-ui/" TargetMode="External"/><Relationship Id="rId18" Type="http://schemas.openxmlformats.org/officeDocument/2006/relationships/hyperlink" Target="https://landing-test.vuce.gob.pe/mr2/mr2-ui/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landing-test.vuce.gob.pe/mr2/mr2-ui/" TargetMode="External"/><Relationship Id="rId21" Type="http://schemas.openxmlformats.org/officeDocument/2006/relationships/hyperlink" Target="https://landing-test.vuce.gob.pe/mr2/mr2-ui/" TargetMode="External"/><Relationship Id="rId7" Type="http://schemas.openxmlformats.org/officeDocument/2006/relationships/hyperlink" Target="https://landing-test.vuce.gob.pe/mr2/mr2-ui/" TargetMode="External"/><Relationship Id="rId12" Type="http://schemas.openxmlformats.org/officeDocument/2006/relationships/hyperlink" Target="https://landing-test.vuce.gob.pe/mr2/mr2-ui/" TargetMode="External"/><Relationship Id="rId17" Type="http://schemas.openxmlformats.org/officeDocument/2006/relationships/hyperlink" Target="https://landing-test.vuce.gob.pe/mr2/mr2-ui/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landing-test.vuce.gob.pe/mr2/mr2-ui/" TargetMode="External"/><Relationship Id="rId16" Type="http://schemas.openxmlformats.org/officeDocument/2006/relationships/hyperlink" Target="https://landing-test.vuce.gob.pe/mr2/mr2-ui/" TargetMode="External"/><Relationship Id="rId20" Type="http://schemas.openxmlformats.org/officeDocument/2006/relationships/hyperlink" Target="https://landing-test.vuce.gob.pe/mr2/mr2-ui/" TargetMode="External"/><Relationship Id="rId1" Type="http://schemas.openxmlformats.org/officeDocument/2006/relationships/hyperlink" Target="https://landing-test.vuce.gob.pe/mr2/mr2-ui/" TargetMode="External"/><Relationship Id="rId6" Type="http://schemas.openxmlformats.org/officeDocument/2006/relationships/hyperlink" Target="https://landing-test.vuce.gob.pe/mr2/mr2-ui/" TargetMode="External"/><Relationship Id="rId11" Type="http://schemas.openxmlformats.org/officeDocument/2006/relationships/hyperlink" Target="https://landing-test.vuce.gob.pe/mr2/mr2-ui/" TargetMode="External"/><Relationship Id="rId24" Type="http://schemas.openxmlformats.org/officeDocument/2006/relationships/hyperlink" Target="https://landing-test.vuce.gob.pe/mr2/mr2-ui/" TargetMode="External"/><Relationship Id="rId5" Type="http://schemas.openxmlformats.org/officeDocument/2006/relationships/hyperlink" Target="https://landing-test.vuce.gob.pe/mr2/mr2-ui/" TargetMode="External"/><Relationship Id="rId15" Type="http://schemas.openxmlformats.org/officeDocument/2006/relationships/hyperlink" Target="https://landing-test.vuce.gob.pe/mr2/mr2-ui/" TargetMode="External"/><Relationship Id="rId23" Type="http://schemas.openxmlformats.org/officeDocument/2006/relationships/hyperlink" Target="https://landing-test.vuce.gob.pe/mr2/mr2-ui/" TargetMode="External"/><Relationship Id="rId10" Type="http://schemas.openxmlformats.org/officeDocument/2006/relationships/hyperlink" Target="https://landing-test.vuce.gob.pe/mr2/mr2-ui/" TargetMode="External"/><Relationship Id="rId19" Type="http://schemas.openxmlformats.org/officeDocument/2006/relationships/hyperlink" Target="https://landing-test.vuce.gob.pe/mr2/mr2-ui/" TargetMode="External"/><Relationship Id="rId4" Type="http://schemas.openxmlformats.org/officeDocument/2006/relationships/hyperlink" Target="https://landing-test.vuce.gob.pe/mr2/mr2-ui/" TargetMode="External"/><Relationship Id="rId9" Type="http://schemas.openxmlformats.org/officeDocument/2006/relationships/hyperlink" Target="https://landing-test.vuce.gob.pe/mr2/mr2-ui/" TargetMode="External"/><Relationship Id="rId14" Type="http://schemas.openxmlformats.org/officeDocument/2006/relationships/hyperlink" Target="https://landing-test.vuce.gob.pe/mr2/mr2-ui/" TargetMode="External"/><Relationship Id="rId22" Type="http://schemas.openxmlformats.org/officeDocument/2006/relationships/hyperlink" Target="https://landing-test.vuce.gob.pe/mr2/mr2-ui/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landing-test.vuce.gob.pe/mr2/mr2-ui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landing-test.vuce.gob.pe/mr2/mr2-ui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landing-test.vuce.gob.pe/mr2/mr2-ui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landing-test.vuce.gob.pe/mr2/mr2-ui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s://landing-test.vuce.gob.pe/mr2/mr2-ui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landing-test.vuce.gob.pe/mr2/mr2-ui/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5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landing-test.vuce.gob.pe/mr2/mr2-ui/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6.xml"/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landing-test.vuce.gob.pe/mr2/mr2-ui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anding-test.vuce.gob.pe/mr2/mr2-ui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anding-test.vuce.gob.pe/mr2/mr2-ui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anding-test.vuce.gob.pe/mr2/mr2-ui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anding-test.vuce.gob.pe/mr2/mr2-ui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anding-test.vuce.gob.pe/mr2/mr2-ui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anding-test.vuce.gob.pe/mr2/mr2-ui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anding-test.vuce.gob.pe/mr2/mr2-u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BC88-8804-4EAC-86DA-1699D63A4B27}">
  <dimension ref="B3:H974"/>
  <sheetViews>
    <sheetView topLeftCell="A5" workbookViewId="0">
      <selection activeCell="E33" sqref="E33"/>
    </sheetView>
  </sheetViews>
  <sheetFormatPr baseColWidth="10" defaultColWidth="14.42578125" defaultRowHeight="15" customHeight="1" x14ac:dyDescent="0.25"/>
  <cols>
    <col min="1" max="1" width="3.7109375" customWidth="1"/>
    <col min="2" max="2" width="19.85546875" customWidth="1"/>
    <col min="3" max="3" width="21" customWidth="1"/>
    <col min="4" max="4" width="12.5703125" customWidth="1"/>
    <col min="5" max="5" width="22" customWidth="1"/>
    <col min="6" max="6" width="53.42578125" customWidth="1"/>
    <col min="7" max="7" width="22.42578125" customWidth="1"/>
    <col min="8" max="8" width="47.42578125" customWidth="1"/>
    <col min="9" max="26" width="11.42578125" customWidth="1"/>
  </cols>
  <sheetData>
    <row r="3" spans="2:8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</row>
    <row r="4" spans="2:8" ht="114.75" customHeight="1" thickBot="1" x14ac:dyDescent="0.3">
      <c r="B4" s="10" t="s">
        <v>7</v>
      </c>
      <c r="C4" s="20" t="s">
        <v>8</v>
      </c>
      <c r="D4" s="12" t="s">
        <v>9</v>
      </c>
      <c r="E4" s="13" t="s">
        <v>10</v>
      </c>
      <c r="F4" s="14" t="s">
        <v>11</v>
      </c>
      <c r="G4" s="15" t="s">
        <v>12</v>
      </c>
      <c r="H4" s="16" t="s">
        <v>13</v>
      </c>
    </row>
    <row r="5" spans="2:8" ht="15.75" customHeight="1" x14ac:dyDescent="0.25"/>
    <row r="6" spans="2:8" ht="15.75" customHeight="1" x14ac:dyDescent="0.25"/>
    <row r="7" spans="2:8" ht="15.75" customHeight="1" x14ac:dyDescent="0.25"/>
    <row r="8" spans="2:8" ht="15.75" customHeight="1" x14ac:dyDescent="0.25"/>
    <row r="9" spans="2:8" ht="15.75" customHeight="1" x14ac:dyDescent="0.25">
      <c r="B9" s="11" t="s">
        <v>5</v>
      </c>
    </row>
    <row r="10" spans="2:8" ht="15.75" customHeight="1" x14ac:dyDescent="0.25">
      <c r="B10" s="21" t="s">
        <v>14</v>
      </c>
    </row>
    <row r="11" spans="2:8" ht="15.75" customHeight="1" x14ac:dyDescent="0.25">
      <c r="B11" t="s">
        <v>15</v>
      </c>
    </row>
    <row r="12" spans="2:8" ht="15.75" customHeight="1" x14ac:dyDescent="0.25">
      <c r="B12" t="s">
        <v>16</v>
      </c>
    </row>
    <row r="13" spans="2:8" ht="15.75" customHeight="1" x14ac:dyDescent="0.25">
      <c r="B13" s="21" t="s">
        <v>17</v>
      </c>
    </row>
    <row r="14" spans="2:8" ht="15.75" customHeight="1" x14ac:dyDescent="0.25"/>
    <row r="15" spans="2:8" ht="15.75" customHeight="1" x14ac:dyDescent="0.25"/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</sheetData>
  <autoFilter ref="B3:G4" xr:uid="{00000000-0009-0000-0000-000000000000}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12C0-6B92-4CAE-B853-4052C9E3287E}">
  <sheetPr>
    <tabColor theme="0"/>
  </sheetPr>
  <dimension ref="A2:V288"/>
  <sheetViews>
    <sheetView topLeftCell="B122" zoomScale="115" zoomScaleNormal="11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100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F27028A2-F46C-4343-853D-70469F2E3080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BE08-55D6-4FC2-A042-6CA99526DEB4}">
  <sheetPr>
    <tabColor theme="0"/>
  </sheetPr>
  <dimension ref="A2:V288"/>
  <sheetViews>
    <sheetView topLeftCell="B122" zoomScale="115" zoomScaleNormal="11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100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A6A992B0-CFED-45C1-BC35-A923FDFBA6D3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F243-7383-47A9-8251-5D43E7F9AC15}">
  <sheetPr>
    <tabColor theme="0"/>
  </sheetPr>
  <dimension ref="A2:V265"/>
  <sheetViews>
    <sheetView topLeftCell="B104" zoomScale="115" zoomScaleNormal="11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1:13" x14ac:dyDescent="0.25">
      <c r="B90" s="33" t="s">
        <v>101</v>
      </c>
    </row>
    <row r="92" spans="1:13" x14ac:dyDescent="0.25">
      <c r="A92" s="35"/>
      <c r="B92" s="35" t="s">
        <v>102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</row>
    <row r="102" spans="17:22" x14ac:dyDescent="0.25">
      <c r="Q102" s="36" t="s">
        <v>82</v>
      </c>
    </row>
    <row r="103" spans="17:22" x14ac:dyDescent="0.25">
      <c r="Q103" s="36" t="s">
        <v>83</v>
      </c>
    </row>
    <row r="104" spans="17:22" x14ac:dyDescent="0.25">
      <c r="Q104" s="36" t="s">
        <v>103</v>
      </c>
    </row>
    <row r="105" spans="17:22" x14ac:dyDescent="0.25">
      <c r="Q105" s="34" t="s">
        <v>104</v>
      </c>
    </row>
    <row r="106" spans="17:22" x14ac:dyDescent="0.25">
      <c r="Q106" s="34" t="s">
        <v>105</v>
      </c>
    </row>
    <row r="108" spans="17:22" x14ac:dyDescent="0.25">
      <c r="V108" s="35" t="s">
        <v>88</v>
      </c>
    </row>
    <row r="109" spans="17:22" x14ac:dyDescent="0.25">
      <c r="V109" s="34" t="s">
        <v>89</v>
      </c>
    </row>
    <row r="110" spans="17:22" x14ac:dyDescent="0.25">
      <c r="V110" s="34" t="s">
        <v>90</v>
      </c>
    </row>
    <row r="111" spans="17:22" x14ac:dyDescent="0.25">
      <c r="V111" s="34" t="s">
        <v>91</v>
      </c>
    </row>
    <row r="112" spans="17:22" x14ac:dyDescent="0.25">
      <c r="V112" s="34" t="s">
        <v>92</v>
      </c>
    </row>
    <row r="113" spans="2:22" x14ac:dyDescent="0.25">
      <c r="V113" s="34" t="s">
        <v>93</v>
      </c>
    </row>
    <row r="114" spans="2:22" x14ac:dyDescent="0.25">
      <c r="V114" s="34" t="s">
        <v>106</v>
      </c>
    </row>
    <row r="124" spans="2:22" x14ac:dyDescent="0.25">
      <c r="B124" s="33"/>
    </row>
    <row r="129" spans="2:2" x14ac:dyDescent="0.25">
      <c r="B129" s="22"/>
    </row>
    <row r="130" spans="2:2" x14ac:dyDescent="0.25">
      <c r="B130" s="22"/>
    </row>
    <row r="131" spans="2:2" x14ac:dyDescent="0.25">
      <c r="B131" s="22"/>
    </row>
    <row r="132" spans="2:2" x14ac:dyDescent="0.25">
      <c r="B132" s="22"/>
    </row>
    <row r="133" spans="2:2" x14ac:dyDescent="0.25">
      <c r="B133" s="22"/>
    </row>
    <row r="134" spans="2:2" x14ac:dyDescent="0.25">
      <c r="B134" s="22"/>
    </row>
    <row r="135" spans="2:2" x14ac:dyDescent="0.25">
      <c r="B135" s="22"/>
    </row>
    <row r="136" spans="2:2" x14ac:dyDescent="0.25">
      <c r="B136" s="22"/>
    </row>
    <row r="137" spans="2:2" x14ac:dyDescent="0.25">
      <c r="B137" s="22"/>
    </row>
    <row r="138" spans="2:2" x14ac:dyDescent="0.25">
      <c r="B138" s="22"/>
    </row>
    <row r="139" spans="2:2" x14ac:dyDescent="0.25">
      <c r="B139" s="22"/>
    </row>
    <row r="140" spans="2:2" x14ac:dyDescent="0.25">
      <c r="B140" s="22"/>
    </row>
    <row r="141" spans="2:2" x14ac:dyDescent="0.25">
      <c r="B141" s="22"/>
    </row>
    <row r="142" spans="2:2" x14ac:dyDescent="0.25">
      <c r="B142" s="22"/>
    </row>
    <row r="143" spans="2:2" x14ac:dyDescent="0.25">
      <c r="B143" s="22"/>
    </row>
    <row r="144" spans="2:2" x14ac:dyDescent="0.25">
      <c r="B144" s="22"/>
    </row>
    <row r="145" spans="2:2" x14ac:dyDescent="0.25">
      <c r="B145" s="22"/>
    </row>
    <row r="146" spans="2:2" x14ac:dyDescent="0.25">
      <c r="B146" s="22"/>
    </row>
    <row r="147" spans="2:2" x14ac:dyDescent="0.25">
      <c r="B147" s="22"/>
    </row>
    <row r="148" spans="2:2" x14ac:dyDescent="0.25">
      <c r="B148" s="22"/>
    </row>
    <row r="149" spans="2:2" x14ac:dyDescent="0.25">
      <c r="B149" s="22"/>
    </row>
    <row r="150" spans="2:2" x14ac:dyDescent="0.25">
      <c r="B150" s="22"/>
    </row>
    <row r="151" spans="2:2" x14ac:dyDescent="0.25">
      <c r="B151" s="22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33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22"/>
    </row>
    <row r="182" spans="2:2" x14ac:dyDescent="0.25">
      <c r="B182" s="22"/>
    </row>
    <row r="183" spans="2:2" x14ac:dyDescent="0.25">
      <c r="B183" s="22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90" spans="2:2" x14ac:dyDescent="0.25">
      <c r="B190" s="33"/>
    </row>
    <row r="191" spans="2:2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</sheetData>
  <hyperlinks>
    <hyperlink ref="B4" r:id="rId1" xr:uid="{FE47A535-DDBA-4A65-9473-7E88F1BBF0D9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4C56-D569-4B7E-A995-42764D941B47}">
  <sheetPr>
    <tabColor theme="0"/>
  </sheetPr>
  <dimension ref="A2:V265"/>
  <sheetViews>
    <sheetView topLeftCell="B113" zoomScale="115" zoomScaleNormal="11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1:13" x14ac:dyDescent="0.25">
      <c r="B90" s="33" t="s">
        <v>101</v>
      </c>
    </row>
    <row r="92" spans="1:13" x14ac:dyDescent="0.25">
      <c r="A92" s="35"/>
      <c r="B92" s="35" t="s">
        <v>102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</row>
    <row r="102" spans="17:22" x14ac:dyDescent="0.25">
      <c r="Q102" s="36" t="s">
        <v>82</v>
      </c>
    </row>
    <row r="103" spans="17:22" x14ac:dyDescent="0.25">
      <c r="Q103" s="36" t="s">
        <v>83</v>
      </c>
    </row>
    <row r="104" spans="17:22" x14ac:dyDescent="0.25">
      <c r="Q104" s="36" t="s">
        <v>103</v>
      </c>
    </row>
    <row r="105" spans="17:22" x14ac:dyDescent="0.25">
      <c r="Q105" s="34" t="s">
        <v>104</v>
      </c>
    </row>
    <row r="106" spans="17:22" x14ac:dyDescent="0.25">
      <c r="Q106" s="34" t="s">
        <v>105</v>
      </c>
    </row>
    <row r="108" spans="17:22" x14ac:dyDescent="0.25">
      <c r="V108" s="35" t="s">
        <v>88</v>
      </c>
    </row>
    <row r="109" spans="17:22" x14ac:dyDescent="0.25">
      <c r="V109" s="34" t="s">
        <v>89</v>
      </c>
    </row>
    <row r="110" spans="17:22" x14ac:dyDescent="0.25">
      <c r="V110" s="34" t="s">
        <v>90</v>
      </c>
    </row>
    <row r="111" spans="17:22" x14ac:dyDescent="0.25">
      <c r="V111" s="34" t="s">
        <v>91</v>
      </c>
    </row>
    <row r="112" spans="17:22" x14ac:dyDescent="0.25">
      <c r="V112" s="34" t="s">
        <v>92</v>
      </c>
    </row>
    <row r="113" spans="2:22" x14ac:dyDescent="0.25">
      <c r="V113" s="34" t="s">
        <v>93</v>
      </c>
    </row>
    <row r="114" spans="2:22" x14ac:dyDescent="0.25">
      <c r="V114" s="34" t="s">
        <v>106</v>
      </c>
    </row>
    <row r="124" spans="2:22" x14ac:dyDescent="0.25">
      <c r="B124" s="33"/>
    </row>
    <row r="129" spans="2:2" x14ac:dyDescent="0.25">
      <c r="B129" s="22"/>
    </row>
    <row r="130" spans="2:2" x14ac:dyDescent="0.25">
      <c r="B130" s="22"/>
    </row>
    <row r="131" spans="2:2" x14ac:dyDescent="0.25">
      <c r="B131" s="22"/>
    </row>
    <row r="132" spans="2:2" x14ac:dyDescent="0.25">
      <c r="B132" s="22"/>
    </row>
    <row r="133" spans="2:2" x14ac:dyDescent="0.25">
      <c r="B133" s="22"/>
    </row>
    <row r="134" spans="2:2" x14ac:dyDescent="0.25">
      <c r="B134" s="22"/>
    </row>
    <row r="135" spans="2:2" x14ac:dyDescent="0.25">
      <c r="B135" s="22"/>
    </row>
    <row r="136" spans="2:2" x14ac:dyDescent="0.25">
      <c r="B136" s="22"/>
    </row>
    <row r="137" spans="2:2" x14ac:dyDescent="0.25">
      <c r="B137" s="22"/>
    </row>
    <row r="138" spans="2:2" x14ac:dyDescent="0.25">
      <c r="B138" s="22"/>
    </row>
    <row r="139" spans="2:2" x14ac:dyDescent="0.25">
      <c r="B139" s="22"/>
    </row>
    <row r="140" spans="2:2" x14ac:dyDescent="0.25">
      <c r="B140" s="22"/>
    </row>
    <row r="141" spans="2:2" x14ac:dyDescent="0.25">
      <c r="B141" s="22"/>
    </row>
    <row r="142" spans="2:2" x14ac:dyDescent="0.25">
      <c r="B142" s="22"/>
    </row>
    <row r="143" spans="2:2" x14ac:dyDescent="0.25">
      <c r="B143" s="22"/>
    </row>
    <row r="144" spans="2:2" x14ac:dyDescent="0.25">
      <c r="B144" s="22"/>
    </row>
    <row r="145" spans="2:2" x14ac:dyDescent="0.25">
      <c r="B145" s="22"/>
    </row>
    <row r="146" spans="2:2" x14ac:dyDescent="0.25">
      <c r="B146" s="22"/>
    </row>
    <row r="147" spans="2:2" x14ac:dyDescent="0.25">
      <c r="B147" s="22"/>
    </row>
    <row r="148" spans="2:2" x14ac:dyDescent="0.25">
      <c r="B148" s="22"/>
    </row>
    <row r="149" spans="2:2" x14ac:dyDescent="0.25">
      <c r="B149" s="22"/>
    </row>
    <row r="150" spans="2:2" x14ac:dyDescent="0.25">
      <c r="B150" s="22"/>
    </row>
    <row r="151" spans="2:2" x14ac:dyDescent="0.25">
      <c r="B151" s="22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33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22"/>
    </row>
    <row r="182" spans="2:2" x14ac:dyDescent="0.25">
      <c r="B182" s="22"/>
    </row>
    <row r="183" spans="2:2" x14ac:dyDescent="0.25">
      <c r="B183" s="22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90" spans="2:2" x14ac:dyDescent="0.25">
      <c r="B190" s="33"/>
    </row>
    <row r="191" spans="2:2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</sheetData>
  <hyperlinks>
    <hyperlink ref="B4" r:id="rId1" xr:uid="{84243EE6-866D-4746-A4DB-AC1F15A098CC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1C34-457C-4C52-BA01-D5DA5D3809F4}">
  <sheetPr>
    <tabColor theme="0"/>
  </sheetPr>
  <dimension ref="A2:V265"/>
  <sheetViews>
    <sheetView topLeftCell="B101" zoomScale="115" zoomScaleNormal="11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1:13" x14ac:dyDescent="0.25">
      <c r="B90" s="33" t="s">
        <v>101</v>
      </c>
    </row>
    <row r="92" spans="1:13" x14ac:dyDescent="0.25">
      <c r="A92" s="35"/>
      <c r="B92" s="35" t="s">
        <v>102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</row>
    <row r="102" spans="17:22" x14ac:dyDescent="0.25">
      <c r="Q102" s="36" t="s">
        <v>82</v>
      </c>
    </row>
    <row r="103" spans="17:22" x14ac:dyDescent="0.25">
      <c r="Q103" s="36" t="s">
        <v>83</v>
      </c>
    </row>
    <row r="104" spans="17:22" x14ac:dyDescent="0.25">
      <c r="Q104" s="36" t="s">
        <v>103</v>
      </c>
    </row>
    <row r="105" spans="17:22" x14ac:dyDescent="0.25">
      <c r="Q105" s="34" t="s">
        <v>104</v>
      </c>
    </row>
    <row r="106" spans="17:22" x14ac:dyDescent="0.25">
      <c r="Q106" s="34" t="s">
        <v>105</v>
      </c>
    </row>
    <row r="108" spans="17:22" x14ac:dyDescent="0.25">
      <c r="V108" s="35" t="s">
        <v>88</v>
      </c>
    </row>
    <row r="109" spans="17:22" x14ac:dyDescent="0.25">
      <c r="V109" s="34" t="s">
        <v>89</v>
      </c>
    </row>
    <row r="110" spans="17:22" x14ac:dyDescent="0.25">
      <c r="V110" s="34" t="s">
        <v>90</v>
      </c>
    </row>
    <row r="111" spans="17:22" x14ac:dyDescent="0.25">
      <c r="V111" s="34" t="s">
        <v>91</v>
      </c>
    </row>
    <row r="112" spans="17:22" x14ac:dyDescent="0.25">
      <c r="V112" s="34" t="s">
        <v>92</v>
      </c>
    </row>
    <row r="113" spans="2:22" x14ac:dyDescent="0.25">
      <c r="V113" s="34" t="s">
        <v>93</v>
      </c>
    </row>
    <row r="114" spans="2:22" x14ac:dyDescent="0.25">
      <c r="V114" s="34" t="s">
        <v>107</v>
      </c>
    </row>
    <row r="124" spans="2:22" x14ac:dyDescent="0.25">
      <c r="B124" s="33"/>
    </row>
    <row r="129" spans="2:2" x14ac:dyDescent="0.25">
      <c r="B129" s="22"/>
    </row>
    <row r="130" spans="2:2" x14ac:dyDescent="0.25">
      <c r="B130" s="22"/>
    </row>
    <row r="131" spans="2:2" x14ac:dyDescent="0.25">
      <c r="B131" s="22"/>
    </row>
    <row r="132" spans="2:2" x14ac:dyDescent="0.25">
      <c r="B132" s="22"/>
    </row>
    <row r="133" spans="2:2" x14ac:dyDescent="0.25">
      <c r="B133" s="22"/>
    </row>
    <row r="134" spans="2:2" x14ac:dyDescent="0.25">
      <c r="B134" s="22"/>
    </row>
    <row r="135" spans="2:2" x14ac:dyDescent="0.25">
      <c r="B135" s="22"/>
    </row>
    <row r="136" spans="2:2" x14ac:dyDescent="0.25">
      <c r="B136" s="22"/>
    </row>
    <row r="137" spans="2:2" x14ac:dyDescent="0.25">
      <c r="B137" s="22"/>
    </row>
    <row r="138" spans="2:2" x14ac:dyDescent="0.25">
      <c r="B138" s="22"/>
    </row>
    <row r="139" spans="2:2" x14ac:dyDescent="0.25">
      <c r="B139" s="22"/>
    </row>
    <row r="140" spans="2:2" x14ac:dyDescent="0.25">
      <c r="B140" s="22"/>
    </row>
    <row r="141" spans="2:2" x14ac:dyDescent="0.25">
      <c r="B141" s="22"/>
    </row>
    <row r="142" spans="2:2" x14ac:dyDescent="0.25">
      <c r="B142" s="22"/>
    </row>
    <row r="143" spans="2:2" x14ac:dyDescent="0.25">
      <c r="B143" s="22"/>
    </row>
    <row r="144" spans="2:2" x14ac:dyDescent="0.25">
      <c r="B144" s="22"/>
    </row>
    <row r="145" spans="2:2" x14ac:dyDescent="0.25">
      <c r="B145" s="22"/>
    </row>
    <row r="146" spans="2:2" x14ac:dyDescent="0.25">
      <c r="B146" s="22"/>
    </row>
    <row r="147" spans="2:2" x14ac:dyDescent="0.25">
      <c r="B147" s="22"/>
    </row>
    <row r="148" spans="2:2" x14ac:dyDescent="0.25">
      <c r="B148" s="22"/>
    </row>
    <row r="149" spans="2:2" x14ac:dyDescent="0.25">
      <c r="B149" s="22"/>
    </row>
    <row r="150" spans="2:2" x14ac:dyDescent="0.25">
      <c r="B150" s="22"/>
    </row>
    <row r="151" spans="2:2" x14ac:dyDescent="0.25">
      <c r="B151" s="22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33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22"/>
    </row>
    <row r="182" spans="2:2" x14ac:dyDescent="0.25">
      <c r="B182" s="22"/>
    </row>
    <row r="183" spans="2:2" x14ac:dyDescent="0.25">
      <c r="B183" s="22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90" spans="2:2" x14ac:dyDescent="0.25">
      <c r="B190" s="33"/>
    </row>
    <row r="191" spans="2:2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</sheetData>
  <hyperlinks>
    <hyperlink ref="B4" r:id="rId1" xr:uid="{635F805A-749E-4165-881A-2A9643112666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2A31-6FCA-43FF-953F-F1EF3F6CACB0}">
  <sheetPr>
    <tabColor theme="0"/>
  </sheetPr>
  <dimension ref="A2:V265"/>
  <sheetViews>
    <sheetView topLeftCell="B88" zoomScale="115" zoomScaleNormal="11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1:13" x14ac:dyDescent="0.25">
      <c r="B90" s="33" t="s">
        <v>101</v>
      </c>
    </row>
    <row r="92" spans="1:13" x14ac:dyDescent="0.25">
      <c r="A92" s="35"/>
      <c r="B92" s="35" t="s">
        <v>102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</row>
    <row r="102" spans="17:22" x14ac:dyDescent="0.25">
      <c r="Q102" s="36" t="s">
        <v>82</v>
      </c>
    </row>
    <row r="103" spans="17:22" x14ac:dyDescent="0.25">
      <c r="Q103" s="36" t="s">
        <v>83</v>
      </c>
    </row>
    <row r="104" spans="17:22" x14ac:dyDescent="0.25">
      <c r="Q104" s="36" t="s">
        <v>103</v>
      </c>
    </row>
    <row r="105" spans="17:22" x14ac:dyDescent="0.25">
      <c r="Q105" s="34" t="s">
        <v>104</v>
      </c>
    </row>
    <row r="106" spans="17:22" x14ac:dyDescent="0.25">
      <c r="Q106" s="34" t="s">
        <v>105</v>
      </c>
    </row>
    <row r="108" spans="17:22" x14ac:dyDescent="0.25">
      <c r="V108" s="35" t="s">
        <v>88</v>
      </c>
    </row>
    <row r="109" spans="17:22" x14ac:dyDescent="0.25">
      <c r="V109" s="34" t="s">
        <v>89</v>
      </c>
    </row>
    <row r="110" spans="17:22" x14ac:dyDescent="0.25">
      <c r="V110" s="34" t="s">
        <v>90</v>
      </c>
    </row>
    <row r="111" spans="17:22" x14ac:dyDescent="0.25">
      <c r="V111" s="34" t="s">
        <v>91</v>
      </c>
    </row>
    <row r="112" spans="17:22" x14ac:dyDescent="0.25">
      <c r="V112" s="34" t="s">
        <v>92</v>
      </c>
    </row>
    <row r="113" spans="2:22" x14ac:dyDescent="0.25">
      <c r="V113" s="34" t="s">
        <v>93</v>
      </c>
    </row>
    <row r="114" spans="2:22" x14ac:dyDescent="0.25">
      <c r="V114" s="34" t="s">
        <v>108</v>
      </c>
    </row>
    <row r="124" spans="2:22" x14ac:dyDescent="0.25">
      <c r="B124" s="33"/>
    </row>
    <row r="129" spans="2:2" x14ac:dyDescent="0.25">
      <c r="B129" s="22"/>
    </row>
    <row r="130" spans="2:2" x14ac:dyDescent="0.25">
      <c r="B130" s="22"/>
    </row>
    <row r="131" spans="2:2" x14ac:dyDescent="0.25">
      <c r="B131" s="22"/>
    </row>
    <row r="132" spans="2:2" x14ac:dyDescent="0.25">
      <c r="B132" s="22"/>
    </row>
    <row r="133" spans="2:2" x14ac:dyDescent="0.25">
      <c r="B133" s="22"/>
    </row>
    <row r="134" spans="2:2" x14ac:dyDescent="0.25">
      <c r="B134" s="22"/>
    </row>
    <row r="135" spans="2:2" x14ac:dyDescent="0.25">
      <c r="B135" s="22"/>
    </row>
    <row r="136" spans="2:2" x14ac:dyDescent="0.25">
      <c r="B136" s="22"/>
    </row>
    <row r="137" spans="2:2" x14ac:dyDescent="0.25">
      <c r="B137" s="22"/>
    </row>
    <row r="138" spans="2:2" x14ac:dyDescent="0.25">
      <c r="B138" s="22"/>
    </row>
    <row r="139" spans="2:2" x14ac:dyDescent="0.25">
      <c r="B139" s="22"/>
    </row>
    <row r="140" spans="2:2" x14ac:dyDescent="0.25">
      <c r="B140" s="22"/>
    </row>
    <row r="141" spans="2:2" x14ac:dyDescent="0.25">
      <c r="B141" s="22"/>
    </row>
    <row r="142" spans="2:2" x14ac:dyDescent="0.25">
      <c r="B142" s="22"/>
    </row>
    <row r="143" spans="2:2" x14ac:dyDescent="0.25">
      <c r="B143" s="22"/>
    </row>
    <row r="144" spans="2:2" x14ac:dyDescent="0.25">
      <c r="B144" s="22"/>
    </row>
    <row r="145" spans="2:2" x14ac:dyDescent="0.25">
      <c r="B145" s="22"/>
    </row>
    <row r="146" spans="2:2" x14ac:dyDescent="0.25">
      <c r="B146" s="22"/>
    </row>
    <row r="147" spans="2:2" x14ac:dyDescent="0.25">
      <c r="B147" s="22"/>
    </row>
    <row r="148" spans="2:2" x14ac:dyDescent="0.25">
      <c r="B148" s="22"/>
    </row>
    <row r="149" spans="2:2" x14ac:dyDescent="0.25">
      <c r="B149" s="22"/>
    </row>
    <row r="150" spans="2:2" x14ac:dyDescent="0.25">
      <c r="B150" s="22"/>
    </row>
    <row r="151" spans="2:2" x14ac:dyDescent="0.25">
      <c r="B151" s="22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33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22"/>
    </row>
    <row r="182" spans="2:2" x14ac:dyDescent="0.25">
      <c r="B182" s="22"/>
    </row>
    <row r="183" spans="2:2" x14ac:dyDescent="0.25">
      <c r="B183" s="22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90" spans="2:2" x14ac:dyDescent="0.25">
      <c r="B190" s="33"/>
    </row>
    <row r="191" spans="2:2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</sheetData>
  <hyperlinks>
    <hyperlink ref="B4" r:id="rId1" xr:uid="{E3606EDD-3C95-45FC-91F8-A52F3E60FEFE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BDD9-6F2C-4F8A-BD5F-A4632BF11DBA}">
  <sheetPr>
    <tabColor theme="0"/>
  </sheetPr>
  <dimension ref="A2:U361"/>
  <sheetViews>
    <sheetView topLeftCell="A385" zoomScaleNormal="100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33" spans="2:21" x14ac:dyDescent="0.25">
      <c r="P133" s="34" t="s">
        <v>84</v>
      </c>
    </row>
    <row r="134" spans="2:21" x14ac:dyDescent="0.25">
      <c r="P134" s="34" t="s">
        <v>85</v>
      </c>
    </row>
    <row r="135" spans="2:21" x14ac:dyDescent="0.25">
      <c r="P135" s="34" t="s">
        <v>86</v>
      </c>
    </row>
    <row r="136" spans="2:21" x14ac:dyDescent="0.25">
      <c r="P136" s="34" t="s">
        <v>87</v>
      </c>
    </row>
    <row r="137" spans="2:21" x14ac:dyDescent="0.25">
      <c r="U137" s="35" t="s">
        <v>88</v>
      </c>
    </row>
    <row r="138" spans="2:21" x14ac:dyDescent="0.25">
      <c r="U138" s="34" t="s">
        <v>89</v>
      </c>
    </row>
    <row r="139" spans="2:21" x14ac:dyDescent="0.25">
      <c r="U139" s="34" t="s">
        <v>90</v>
      </c>
    </row>
    <row r="140" spans="2:21" x14ac:dyDescent="0.25">
      <c r="U140" s="34" t="s">
        <v>91</v>
      </c>
    </row>
    <row r="141" spans="2:21" x14ac:dyDescent="0.25">
      <c r="U141" s="34" t="s">
        <v>92</v>
      </c>
    </row>
    <row r="142" spans="2:21" x14ac:dyDescent="0.25">
      <c r="B142" s="33" t="s">
        <v>109</v>
      </c>
      <c r="U142" s="34" t="s">
        <v>93</v>
      </c>
    </row>
    <row r="143" spans="2:21" x14ac:dyDescent="0.25">
      <c r="B143" s="34" t="s">
        <v>78</v>
      </c>
      <c r="U143" s="34" t="s">
        <v>94</v>
      </c>
    </row>
    <row r="145" spans="1:16" x14ac:dyDescent="0.25">
      <c r="A145" s="35"/>
      <c r="B145" s="35"/>
      <c r="C145" s="35" t="s">
        <v>110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9" spans="1:16" x14ac:dyDescent="0.25">
      <c r="B149" s="33"/>
    </row>
    <row r="154" spans="1:16" x14ac:dyDescent="0.25">
      <c r="B154" s="22"/>
    </row>
    <row r="155" spans="1:16" x14ac:dyDescent="0.25">
      <c r="B155" s="22"/>
    </row>
    <row r="156" spans="1:16" x14ac:dyDescent="0.25">
      <c r="B156" s="22"/>
    </row>
    <row r="157" spans="1:16" x14ac:dyDescent="0.25">
      <c r="B157" s="22"/>
    </row>
    <row r="158" spans="1:16" x14ac:dyDescent="0.25">
      <c r="B158" s="22"/>
    </row>
    <row r="159" spans="1:16" x14ac:dyDescent="0.25">
      <c r="B159" s="22"/>
    </row>
    <row r="160" spans="1:16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5" spans="2:2" x14ac:dyDescent="0.25">
      <c r="B175" s="33" t="s">
        <v>111</v>
      </c>
    </row>
    <row r="176" spans="2:2" x14ac:dyDescent="0.25">
      <c r="B176" s="34" t="s">
        <v>112</v>
      </c>
    </row>
    <row r="177" spans="1:15" x14ac:dyDescent="0.25">
      <c r="A177" s="35"/>
      <c r="B177" s="35" t="s">
        <v>113</v>
      </c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</row>
    <row r="178" spans="1:15" x14ac:dyDescent="0.25">
      <c r="B178" s="22"/>
    </row>
    <row r="179" spans="1:15" x14ac:dyDescent="0.25">
      <c r="B179" s="22"/>
    </row>
    <row r="180" spans="1:15" x14ac:dyDescent="0.25">
      <c r="B180" s="22"/>
    </row>
    <row r="181" spans="1:15" x14ac:dyDescent="0.25">
      <c r="B181" s="22"/>
    </row>
    <row r="182" spans="1:15" x14ac:dyDescent="0.25">
      <c r="B182" s="22"/>
    </row>
    <row r="183" spans="1:15" x14ac:dyDescent="0.25">
      <c r="B183" s="22"/>
    </row>
    <row r="184" spans="1:15" x14ac:dyDescent="0.25">
      <c r="B184" s="22"/>
    </row>
    <row r="185" spans="1:15" x14ac:dyDescent="0.25">
      <c r="B185" s="22"/>
    </row>
    <row r="186" spans="1:15" x14ac:dyDescent="0.25">
      <c r="B186" s="22"/>
    </row>
    <row r="187" spans="1:15" x14ac:dyDescent="0.25">
      <c r="B187" s="22"/>
    </row>
    <row r="190" spans="1:15" x14ac:dyDescent="0.25">
      <c r="B190" s="33"/>
    </row>
    <row r="191" spans="1:15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6" x14ac:dyDescent="0.25">
      <c r="B225" s="33"/>
    </row>
    <row r="226" spans="2:6" x14ac:dyDescent="0.25">
      <c r="B226" s="33"/>
    </row>
    <row r="227" spans="2:6" x14ac:dyDescent="0.25">
      <c r="B227" s="33"/>
    </row>
    <row r="228" spans="2:6" x14ac:dyDescent="0.25">
      <c r="B228" s="33"/>
    </row>
    <row r="229" spans="2:6" x14ac:dyDescent="0.25">
      <c r="B229" s="33"/>
    </row>
    <row r="230" spans="2:6" x14ac:dyDescent="0.25">
      <c r="B230" s="33"/>
    </row>
    <row r="231" spans="2:6" x14ac:dyDescent="0.25">
      <c r="B231" s="33"/>
    </row>
    <row r="232" spans="2:6" x14ac:dyDescent="0.25">
      <c r="B232" s="33"/>
    </row>
    <row r="233" spans="2:6" x14ac:dyDescent="0.25">
      <c r="B233" s="33" t="s">
        <v>114</v>
      </c>
    </row>
    <row r="234" spans="2:6" x14ac:dyDescent="0.25">
      <c r="B234" s="34" t="s">
        <v>115</v>
      </c>
    </row>
    <row r="235" spans="2:6" x14ac:dyDescent="0.25">
      <c r="B235" s="34" t="s">
        <v>91</v>
      </c>
      <c r="F235" s="35" t="s">
        <v>116</v>
      </c>
    </row>
    <row r="236" spans="2:6" x14ac:dyDescent="0.25">
      <c r="B236" s="34" t="s">
        <v>92</v>
      </c>
    </row>
    <row r="237" spans="2:6" x14ac:dyDescent="0.25">
      <c r="B237" s="34" t="s">
        <v>93</v>
      </c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308" spans="2:2" x14ac:dyDescent="0.25">
      <c r="B308" s="35" t="s">
        <v>117</v>
      </c>
    </row>
    <row r="361" spans="2:2" x14ac:dyDescent="0.25">
      <c r="B361" s="35" t="s">
        <v>118</v>
      </c>
    </row>
  </sheetData>
  <hyperlinks>
    <hyperlink ref="B4" r:id="rId1" xr:uid="{F23CD0E2-F224-402B-A494-3F8D9F46C977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0FC4A-612F-42FA-9E8F-695F909C02AA}">
  <sheetPr>
    <tabColor theme="0"/>
  </sheetPr>
  <dimension ref="A2:U308"/>
  <sheetViews>
    <sheetView topLeftCell="A85" zoomScale="85" zoomScaleNormal="8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31" spans="2:21" x14ac:dyDescent="0.25">
      <c r="P131" s="34" t="s">
        <v>82</v>
      </c>
    </row>
    <row r="132" spans="2:21" x14ac:dyDescent="0.25">
      <c r="P132" s="34" t="s">
        <v>119</v>
      </c>
    </row>
    <row r="133" spans="2:21" x14ac:dyDescent="0.25">
      <c r="P133" s="34" t="s">
        <v>84</v>
      </c>
    </row>
    <row r="134" spans="2:21" x14ac:dyDescent="0.25">
      <c r="P134" s="34" t="s">
        <v>85</v>
      </c>
    </row>
    <row r="135" spans="2:21" x14ac:dyDescent="0.25">
      <c r="P135" s="34" t="s">
        <v>86</v>
      </c>
    </row>
    <row r="136" spans="2:21" x14ac:dyDescent="0.25">
      <c r="P136" s="34" t="s">
        <v>87</v>
      </c>
    </row>
    <row r="137" spans="2:21" x14ac:dyDescent="0.25">
      <c r="U137" s="35" t="s">
        <v>88</v>
      </c>
    </row>
    <row r="138" spans="2:21" x14ac:dyDescent="0.25">
      <c r="U138" s="34" t="s">
        <v>89</v>
      </c>
    </row>
    <row r="139" spans="2:21" x14ac:dyDescent="0.25">
      <c r="U139" s="34" t="s">
        <v>90</v>
      </c>
    </row>
    <row r="140" spans="2:21" x14ac:dyDescent="0.25">
      <c r="U140" s="34" t="s">
        <v>91</v>
      </c>
    </row>
    <row r="141" spans="2:21" x14ac:dyDescent="0.25">
      <c r="U141" s="34" t="s">
        <v>92</v>
      </c>
    </row>
    <row r="142" spans="2:21" x14ac:dyDescent="0.25">
      <c r="B142" s="33" t="s">
        <v>109</v>
      </c>
      <c r="U142" s="34" t="s">
        <v>93</v>
      </c>
    </row>
    <row r="143" spans="2:21" x14ac:dyDescent="0.25">
      <c r="B143" s="34" t="s">
        <v>78</v>
      </c>
      <c r="U143" s="34" t="s">
        <v>120</v>
      </c>
    </row>
    <row r="145" spans="1:16" x14ac:dyDescent="0.25">
      <c r="A145" s="35"/>
      <c r="B145" s="35"/>
      <c r="C145" s="35" t="s">
        <v>110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9" spans="1:16" x14ac:dyDescent="0.25">
      <c r="B149" s="33"/>
    </row>
    <row r="154" spans="1:16" x14ac:dyDescent="0.25">
      <c r="B154" s="22"/>
    </row>
    <row r="155" spans="1:16" x14ac:dyDescent="0.25">
      <c r="B155" s="22"/>
    </row>
    <row r="156" spans="1:16" x14ac:dyDescent="0.25">
      <c r="B156" s="22"/>
    </row>
    <row r="157" spans="1:16" x14ac:dyDescent="0.25">
      <c r="B157" s="22"/>
    </row>
    <row r="158" spans="1:16" x14ac:dyDescent="0.25">
      <c r="B158" s="22"/>
    </row>
    <row r="159" spans="1:16" x14ac:dyDescent="0.25">
      <c r="B159" s="22"/>
    </row>
    <row r="160" spans="1:16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5" spans="2:2" x14ac:dyDescent="0.25">
      <c r="B175" s="33" t="s">
        <v>111</v>
      </c>
    </row>
    <row r="176" spans="2:2" x14ac:dyDescent="0.25">
      <c r="B176" s="34" t="s">
        <v>112</v>
      </c>
    </row>
    <row r="177" spans="1:15" x14ac:dyDescent="0.25">
      <c r="A177" s="35"/>
      <c r="B177" s="35" t="s">
        <v>113</v>
      </c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</row>
    <row r="178" spans="1:15" x14ac:dyDescent="0.25">
      <c r="B178" s="22"/>
    </row>
    <row r="179" spans="1:15" x14ac:dyDescent="0.25">
      <c r="B179" s="22"/>
    </row>
    <row r="180" spans="1:15" x14ac:dyDescent="0.25">
      <c r="B180" s="22"/>
    </row>
    <row r="181" spans="1:15" x14ac:dyDescent="0.25">
      <c r="B181" s="22"/>
    </row>
    <row r="182" spans="1:15" x14ac:dyDescent="0.25">
      <c r="B182" s="22"/>
    </row>
    <row r="183" spans="1:15" x14ac:dyDescent="0.25">
      <c r="B183" s="22"/>
    </row>
    <row r="184" spans="1:15" x14ac:dyDescent="0.25">
      <c r="B184" s="22"/>
    </row>
    <row r="185" spans="1:15" x14ac:dyDescent="0.25">
      <c r="B185" s="22"/>
    </row>
    <row r="186" spans="1:15" x14ac:dyDescent="0.25">
      <c r="B186" s="22"/>
    </row>
    <row r="187" spans="1:15" x14ac:dyDescent="0.25">
      <c r="B187" s="22"/>
    </row>
    <row r="190" spans="1:15" x14ac:dyDescent="0.25">
      <c r="B190" s="33"/>
    </row>
    <row r="191" spans="1:15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6" x14ac:dyDescent="0.25">
      <c r="B225" s="33"/>
    </row>
    <row r="226" spans="2:6" x14ac:dyDescent="0.25">
      <c r="B226" s="33"/>
    </row>
    <row r="227" spans="2:6" x14ac:dyDescent="0.25">
      <c r="B227" s="33"/>
    </row>
    <row r="228" spans="2:6" x14ac:dyDescent="0.25">
      <c r="B228" s="33"/>
    </row>
    <row r="229" spans="2:6" x14ac:dyDescent="0.25">
      <c r="B229" s="33"/>
    </row>
    <row r="230" spans="2:6" x14ac:dyDescent="0.25">
      <c r="B230" s="33"/>
    </row>
    <row r="231" spans="2:6" x14ac:dyDescent="0.25">
      <c r="B231" s="33"/>
    </row>
    <row r="232" spans="2:6" x14ac:dyDescent="0.25">
      <c r="B232" s="33"/>
    </row>
    <row r="233" spans="2:6" x14ac:dyDescent="0.25">
      <c r="B233" s="33" t="s">
        <v>114</v>
      </c>
    </row>
    <row r="234" spans="2:6" x14ac:dyDescent="0.25">
      <c r="B234" s="34" t="s">
        <v>115</v>
      </c>
    </row>
    <row r="235" spans="2:6" x14ac:dyDescent="0.25">
      <c r="B235" s="34" t="s">
        <v>91</v>
      </c>
      <c r="F235" s="35" t="s">
        <v>116</v>
      </c>
    </row>
    <row r="236" spans="2:6" x14ac:dyDescent="0.25">
      <c r="B236" s="34" t="s">
        <v>92</v>
      </c>
    </row>
    <row r="237" spans="2:6" x14ac:dyDescent="0.25">
      <c r="B237" s="34" t="s">
        <v>93</v>
      </c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308" spans="2:2" x14ac:dyDescent="0.25">
      <c r="B308" s="35" t="s">
        <v>117</v>
      </c>
    </row>
  </sheetData>
  <hyperlinks>
    <hyperlink ref="B4" r:id="rId1" xr:uid="{DB818BFB-5C71-4DF1-BA37-EA2F9D11C13A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DFB85-F298-4A60-A814-F9684C0746C9}">
  <sheetPr>
    <tabColor theme="0"/>
  </sheetPr>
  <dimension ref="A2:U394"/>
  <sheetViews>
    <sheetView topLeftCell="A191" zoomScale="115" zoomScaleNormal="11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33" spans="2:21" x14ac:dyDescent="0.25">
      <c r="P133" s="34" t="s">
        <v>84</v>
      </c>
    </row>
    <row r="134" spans="2:21" x14ac:dyDescent="0.25">
      <c r="P134" s="34" t="s">
        <v>85</v>
      </c>
    </row>
    <row r="135" spans="2:21" x14ac:dyDescent="0.25">
      <c r="P135" s="34" t="s">
        <v>86</v>
      </c>
    </row>
    <row r="136" spans="2:21" x14ac:dyDescent="0.25">
      <c r="P136" s="34" t="s">
        <v>87</v>
      </c>
    </row>
    <row r="137" spans="2:21" x14ac:dyDescent="0.25">
      <c r="U137" s="35" t="s">
        <v>88</v>
      </c>
    </row>
    <row r="138" spans="2:21" x14ac:dyDescent="0.25">
      <c r="U138" s="34" t="s">
        <v>89</v>
      </c>
    </row>
    <row r="139" spans="2:21" x14ac:dyDescent="0.25">
      <c r="U139" s="34" t="s">
        <v>90</v>
      </c>
    </row>
    <row r="140" spans="2:21" x14ac:dyDescent="0.25">
      <c r="U140" s="34" t="s">
        <v>91</v>
      </c>
    </row>
    <row r="141" spans="2:21" x14ac:dyDescent="0.25">
      <c r="U141" s="34" t="s">
        <v>92</v>
      </c>
    </row>
    <row r="142" spans="2:21" x14ac:dyDescent="0.25">
      <c r="B142" s="33" t="s">
        <v>109</v>
      </c>
      <c r="U142" s="34" t="s">
        <v>93</v>
      </c>
    </row>
    <row r="143" spans="2:21" x14ac:dyDescent="0.25">
      <c r="B143" s="34" t="s">
        <v>78</v>
      </c>
      <c r="U143" s="34" t="s">
        <v>121</v>
      </c>
    </row>
    <row r="145" spans="1:16" x14ac:dyDescent="0.25">
      <c r="A145" s="35"/>
      <c r="B145" s="35"/>
      <c r="C145" s="35" t="s">
        <v>110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9" spans="1:16" x14ac:dyDescent="0.25">
      <c r="B149" s="33"/>
    </row>
    <row r="154" spans="1:16" x14ac:dyDescent="0.25">
      <c r="B154" s="22"/>
    </row>
    <row r="155" spans="1:16" x14ac:dyDescent="0.25">
      <c r="B155" s="22"/>
    </row>
    <row r="156" spans="1:16" x14ac:dyDescent="0.25">
      <c r="B156" s="22"/>
    </row>
    <row r="157" spans="1:16" x14ac:dyDescent="0.25">
      <c r="B157" s="22"/>
    </row>
    <row r="158" spans="1:16" x14ac:dyDescent="0.25">
      <c r="B158" s="22"/>
    </row>
    <row r="159" spans="1:16" x14ac:dyDescent="0.25">
      <c r="B159" s="22"/>
    </row>
    <row r="160" spans="1:16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5" spans="2:2" x14ac:dyDescent="0.25">
      <c r="B175" s="33" t="s">
        <v>111</v>
      </c>
    </row>
    <row r="176" spans="2:2" x14ac:dyDescent="0.25">
      <c r="B176" s="34" t="s">
        <v>112</v>
      </c>
    </row>
    <row r="177" spans="1:15" x14ac:dyDescent="0.25">
      <c r="A177" s="35"/>
      <c r="B177" s="35" t="s">
        <v>113</v>
      </c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</row>
    <row r="178" spans="1:15" x14ac:dyDescent="0.25">
      <c r="B178" s="22"/>
    </row>
    <row r="179" spans="1:15" x14ac:dyDescent="0.25">
      <c r="B179" s="22"/>
    </row>
    <row r="180" spans="1:15" x14ac:dyDescent="0.25">
      <c r="B180" s="22"/>
    </row>
    <row r="181" spans="1:15" x14ac:dyDescent="0.25">
      <c r="B181" s="22"/>
    </row>
    <row r="182" spans="1:15" x14ac:dyDescent="0.25">
      <c r="B182" s="22"/>
    </row>
    <row r="183" spans="1:15" x14ac:dyDescent="0.25">
      <c r="B183" s="22"/>
    </row>
    <row r="184" spans="1:15" x14ac:dyDescent="0.25">
      <c r="B184" s="22"/>
    </row>
    <row r="185" spans="1:15" x14ac:dyDescent="0.25">
      <c r="B185" s="22"/>
    </row>
    <row r="186" spans="1:15" x14ac:dyDescent="0.25">
      <c r="B186" s="22"/>
    </row>
    <row r="187" spans="1:15" x14ac:dyDescent="0.25">
      <c r="B187" s="22"/>
    </row>
    <row r="190" spans="1:15" x14ac:dyDescent="0.25">
      <c r="B190" s="33"/>
    </row>
    <row r="191" spans="1:15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6" x14ac:dyDescent="0.25">
      <c r="B225" s="33"/>
    </row>
    <row r="226" spans="2:6" x14ac:dyDescent="0.25">
      <c r="B226" s="33"/>
    </row>
    <row r="227" spans="2:6" x14ac:dyDescent="0.25">
      <c r="B227" s="33"/>
    </row>
    <row r="228" spans="2:6" x14ac:dyDescent="0.25">
      <c r="B228" s="33"/>
    </row>
    <row r="229" spans="2:6" x14ac:dyDescent="0.25">
      <c r="B229" s="33"/>
    </row>
    <row r="230" spans="2:6" x14ac:dyDescent="0.25">
      <c r="B230" s="33"/>
    </row>
    <row r="231" spans="2:6" x14ac:dyDescent="0.25">
      <c r="B231" s="33"/>
    </row>
    <row r="232" spans="2:6" x14ac:dyDescent="0.25">
      <c r="B232" s="33"/>
    </row>
    <row r="233" spans="2:6" x14ac:dyDescent="0.25">
      <c r="B233" s="33" t="s">
        <v>114</v>
      </c>
    </row>
    <row r="234" spans="2:6" x14ac:dyDescent="0.25">
      <c r="B234" s="34" t="s">
        <v>115</v>
      </c>
    </row>
    <row r="235" spans="2:6" x14ac:dyDescent="0.25">
      <c r="B235" s="34" t="s">
        <v>91</v>
      </c>
      <c r="F235" s="35" t="s">
        <v>116</v>
      </c>
    </row>
    <row r="236" spans="2:6" x14ac:dyDescent="0.25">
      <c r="B236" s="34" t="s">
        <v>92</v>
      </c>
    </row>
    <row r="237" spans="2:6" x14ac:dyDescent="0.25">
      <c r="B237" s="34" t="s">
        <v>93</v>
      </c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308" spans="2:2" x14ac:dyDescent="0.25">
      <c r="B308" s="35" t="s">
        <v>117</v>
      </c>
    </row>
    <row r="361" spans="2:2" x14ac:dyDescent="0.25">
      <c r="B361" s="35" t="s">
        <v>118</v>
      </c>
    </row>
    <row r="394" spans="2:2" x14ac:dyDescent="0.25">
      <c r="B394" s="35" t="s">
        <v>122</v>
      </c>
    </row>
  </sheetData>
  <hyperlinks>
    <hyperlink ref="B4" r:id="rId1" xr:uid="{75A27D4B-614C-493C-9595-29CBEF01F2F4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6F26-A404-4907-94D5-754307AE549B}">
  <sheetPr>
    <tabColor theme="0"/>
  </sheetPr>
  <dimension ref="A2:V361"/>
  <sheetViews>
    <sheetView topLeftCell="A122" zoomScale="85" zoomScaleNormal="8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33" spans="2:21" x14ac:dyDescent="0.25">
      <c r="P133" s="34" t="s">
        <v>84</v>
      </c>
    </row>
    <row r="134" spans="2:21" x14ac:dyDescent="0.25">
      <c r="P134" s="34" t="s">
        <v>85</v>
      </c>
    </row>
    <row r="135" spans="2:21" x14ac:dyDescent="0.25">
      <c r="P135" s="34" t="s">
        <v>86</v>
      </c>
    </row>
    <row r="136" spans="2:21" x14ac:dyDescent="0.25">
      <c r="P136" s="34" t="s">
        <v>87</v>
      </c>
    </row>
    <row r="137" spans="2:21" x14ac:dyDescent="0.25">
      <c r="U137" s="35" t="s">
        <v>88</v>
      </c>
    </row>
    <row r="138" spans="2:21" x14ac:dyDescent="0.25">
      <c r="U138" s="34" t="s">
        <v>89</v>
      </c>
    </row>
    <row r="139" spans="2:21" x14ac:dyDescent="0.25">
      <c r="U139" s="34" t="s">
        <v>90</v>
      </c>
    </row>
    <row r="140" spans="2:21" x14ac:dyDescent="0.25">
      <c r="U140" s="34" t="s">
        <v>91</v>
      </c>
    </row>
    <row r="141" spans="2:21" x14ac:dyDescent="0.25">
      <c r="U141" s="34" t="s">
        <v>92</v>
      </c>
    </row>
    <row r="142" spans="2:21" x14ac:dyDescent="0.25">
      <c r="B142" s="33" t="s">
        <v>109</v>
      </c>
      <c r="U142" s="34" t="s">
        <v>93</v>
      </c>
    </row>
    <row r="143" spans="2:21" x14ac:dyDescent="0.25">
      <c r="B143" s="34" t="s">
        <v>78</v>
      </c>
      <c r="U143" s="34" t="s">
        <v>97</v>
      </c>
    </row>
    <row r="145" spans="1:22" x14ac:dyDescent="0.25">
      <c r="A145" s="35"/>
      <c r="B145" s="35"/>
      <c r="C145" s="35" t="s">
        <v>110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</row>
    <row r="149" spans="1:22" x14ac:dyDescent="0.25">
      <c r="B149" s="33"/>
    </row>
    <row r="154" spans="1:22" x14ac:dyDescent="0.25">
      <c r="B154" s="22"/>
    </row>
    <row r="155" spans="1:22" x14ac:dyDescent="0.25">
      <c r="B155" s="22"/>
    </row>
    <row r="156" spans="1:22" x14ac:dyDescent="0.25">
      <c r="B156" s="22"/>
    </row>
    <row r="157" spans="1:22" x14ac:dyDescent="0.25">
      <c r="B157" s="22"/>
    </row>
    <row r="158" spans="1:22" x14ac:dyDescent="0.25">
      <c r="B158" s="22"/>
    </row>
    <row r="159" spans="1:22" x14ac:dyDescent="0.25">
      <c r="B159" s="22"/>
    </row>
    <row r="160" spans="1:2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5" spans="2:2" x14ac:dyDescent="0.25">
      <c r="B175" s="33" t="s">
        <v>111</v>
      </c>
    </row>
    <row r="176" spans="2:2" x14ac:dyDescent="0.25">
      <c r="B176" s="34" t="s">
        <v>112</v>
      </c>
    </row>
    <row r="177" spans="1:22" x14ac:dyDescent="0.25">
      <c r="A177" s="35"/>
      <c r="B177" s="35" t="s">
        <v>113</v>
      </c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</row>
    <row r="178" spans="1:22" x14ac:dyDescent="0.25">
      <c r="B178" s="22"/>
    </row>
    <row r="179" spans="1:22" x14ac:dyDescent="0.25">
      <c r="B179" s="22"/>
    </row>
    <row r="180" spans="1:22" x14ac:dyDescent="0.25">
      <c r="B180" s="22"/>
    </row>
    <row r="181" spans="1:22" x14ac:dyDescent="0.25">
      <c r="B181" s="22"/>
    </row>
    <row r="182" spans="1:22" x14ac:dyDescent="0.25">
      <c r="B182" s="22"/>
    </row>
    <row r="183" spans="1:22" x14ac:dyDescent="0.25">
      <c r="B183" s="22"/>
    </row>
    <row r="184" spans="1:22" x14ac:dyDescent="0.25">
      <c r="B184" s="22"/>
    </row>
    <row r="185" spans="1:22" x14ac:dyDescent="0.25">
      <c r="B185" s="22"/>
    </row>
    <row r="186" spans="1:22" x14ac:dyDescent="0.25">
      <c r="B186" s="22"/>
    </row>
    <row r="187" spans="1:22" x14ac:dyDescent="0.25">
      <c r="B187" s="22"/>
    </row>
    <row r="190" spans="1:22" x14ac:dyDescent="0.25">
      <c r="B190" s="33"/>
    </row>
    <row r="191" spans="1:22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6" x14ac:dyDescent="0.25">
      <c r="B225" s="33"/>
    </row>
    <row r="226" spans="2:6" x14ac:dyDescent="0.25">
      <c r="B226" s="33"/>
    </row>
    <row r="227" spans="2:6" x14ac:dyDescent="0.25">
      <c r="B227" s="33"/>
    </row>
    <row r="228" spans="2:6" x14ac:dyDescent="0.25">
      <c r="B228" s="33"/>
    </row>
    <row r="229" spans="2:6" x14ac:dyDescent="0.25">
      <c r="B229" s="33"/>
    </row>
    <row r="230" spans="2:6" x14ac:dyDescent="0.25">
      <c r="B230" s="33"/>
    </row>
    <row r="231" spans="2:6" x14ac:dyDescent="0.25">
      <c r="B231" s="33"/>
    </row>
    <row r="232" spans="2:6" x14ac:dyDescent="0.25">
      <c r="B232" s="33"/>
    </row>
    <row r="233" spans="2:6" x14ac:dyDescent="0.25">
      <c r="B233" s="33" t="s">
        <v>114</v>
      </c>
    </row>
    <row r="234" spans="2:6" x14ac:dyDescent="0.25">
      <c r="B234" s="34" t="s">
        <v>115</v>
      </c>
    </row>
    <row r="235" spans="2:6" x14ac:dyDescent="0.25">
      <c r="B235" s="34" t="s">
        <v>91</v>
      </c>
      <c r="F235" s="35" t="s">
        <v>116</v>
      </c>
    </row>
    <row r="236" spans="2:6" x14ac:dyDescent="0.25">
      <c r="B236" s="34" t="s">
        <v>92</v>
      </c>
    </row>
    <row r="237" spans="2:6" x14ac:dyDescent="0.25">
      <c r="B237" s="34" t="s">
        <v>93</v>
      </c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308" spans="2:2" x14ac:dyDescent="0.25">
      <c r="B308" s="35" t="s">
        <v>117</v>
      </c>
    </row>
    <row r="361" spans="2:2" x14ac:dyDescent="0.25">
      <c r="B361" s="35" t="s">
        <v>122</v>
      </c>
    </row>
  </sheetData>
  <hyperlinks>
    <hyperlink ref="B4" r:id="rId1" xr:uid="{B68BF83F-934B-4030-B91A-AC209CC6F1A3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998"/>
  <sheetViews>
    <sheetView tabSelected="1" topLeftCell="A69" zoomScaleNormal="100" workbookViewId="0">
      <selection activeCell="G93" sqref="G93:H93"/>
    </sheetView>
  </sheetViews>
  <sheetFormatPr baseColWidth="10" defaultColWidth="14.42578125" defaultRowHeight="15" customHeight="1" x14ac:dyDescent="0.25"/>
  <cols>
    <col min="1" max="1" width="3.7109375" customWidth="1"/>
    <col min="2" max="2" width="16.140625" customWidth="1"/>
    <col min="3" max="3" width="30.28515625" bestFit="1" customWidth="1"/>
    <col min="4" max="4" width="13.5703125" bestFit="1" customWidth="1"/>
    <col min="5" max="5" width="27.140625" bestFit="1" customWidth="1"/>
    <col min="6" max="6" width="53.42578125" customWidth="1"/>
    <col min="7" max="7" width="16.7109375" bestFit="1" customWidth="1"/>
    <col min="8" max="8" width="47.42578125" customWidth="1"/>
  </cols>
  <sheetData>
    <row r="3" spans="2:7" ht="15" customHeight="1" x14ac:dyDescent="0.25">
      <c r="E3" s="45" t="s">
        <v>18</v>
      </c>
      <c r="F3" s="45"/>
      <c r="G3" s="45"/>
    </row>
    <row r="4" spans="2:7" ht="15" customHeight="1" x14ac:dyDescent="0.25">
      <c r="E4" s="45"/>
      <c r="F4" s="45"/>
      <c r="G4" s="45"/>
    </row>
    <row r="8" spans="2:7" ht="15" customHeight="1" x14ac:dyDescent="0.25">
      <c r="C8" s="1" t="s">
        <v>19</v>
      </c>
      <c r="D8" s="1" t="s">
        <v>20</v>
      </c>
      <c r="E8" s="48" t="s">
        <v>21</v>
      </c>
      <c r="F8" s="48"/>
      <c r="G8" s="1" t="s">
        <v>22</v>
      </c>
    </row>
    <row r="9" spans="2:7" x14ac:dyDescent="0.25">
      <c r="C9" s="27">
        <v>45512</v>
      </c>
      <c r="D9" s="26" t="s">
        <v>23</v>
      </c>
      <c r="E9" s="46" t="s">
        <v>43</v>
      </c>
      <c r="F9" s="46"/>
      <c r="G9" s="29" t="s">
        <v>45</v>
      </c>
    </row>
    <row r="10" spans="2:7" ht="15" customHeight="1" x14ac:dyDescent="0.25">
      <c r="C10" s="27">
        <v>45361</v>
      </c>
      <c r="D10" s="26" t="s">
        <v>46</v>
      </c>
      <c r="E10" s="46" t="s">
        <v>47</v>
      </c>
      <c r="F10" s="46"/>
      <c r="G10" s="32" t="s">
        <v>45</v>
      </c>
    </row>
    <row r="11" spans="2:7" ht="15" customHeight="1" x14ac:dyDescent="0.25">
      <c r="C11" s="27"/>
      <c r="D11" s="28"/>
      <c r="E11" s="47"/>
      <c r="F11" s="47"/>
      <c r="G11" s="30"/>
    </row>
    <row r="12" spans="2:7" ht="15" customHeight="1" x14ac:dyDescent="0.25">
      <c r="C12" s="2"/>
      <c r="D12" s="3"/>
      <c r="E12" s="44"/>
      <c r="F12" s="44"/>
      <c r="G12" s="4"/>
    </row>
    <row r="13" spans="2:7" ht="15" customHeight="1" x14ac:dyDescent="0.25">
      <c r="C13" s="2"/>
      <c r="D13" s="3"/>
      <c r="E13" s="44"/>
      <c r="F13" s="44"/>
      <c r="G13" s="4"/>
    </row>
    <row r="16" spans="2:7" ht="15" customHeight="1" x14ac:dyDescent="0.25">
      <c r="B16" s="17" t="s">
        <v>24</v>
      </c>
    </row>
    <row r="17" spans="2:8" ht="15" customHeight="1" x14ac:dyDescent="0.25">
      <c r="B17" s="43" t="s">
        <v>25</v>
      </c>
      <c r="C17" s="43"/>
      <c r="D17" s="18" t="s">
        <v>26</v>
      </c>
    </row>
    <row r="18" spans="2:8" ht="15" customHeight="1" x14ac:dyDescent="0.25">
      <c r="B18" s="41" t="s">
        <v>27</v>
      </c>
      <c r="C18" s="42"/>
      <c r="D18" s="19">
        <f>COUNTIF($G:$G,"CONFORME")</f>
        <v>0</v>
      </c>
    </row>
    <row r="19" spans="2:8" ht="15" customHeight="1" x14ac:dyDescent="0.25">
      <c r="B19" s="41" t="s">
        <v>28</v>
      </c>
      <c r="C19" s="42"/>
      <c r="D19" s="19">
        <f>COUNTIF($G:$G,"NO CONFORME")</f>
        <v>19</v>
      </c>
    </row>
    <row r="20" spans="2:8" ht="15" customHeight="1" x14ac:dyDescent="0.25">
      <c r="B20" s="41" t="s">
        <v>29</v>
      </c>
      <c r="C20" s="42"/>
      <c r="D20" s="19">
        <f>COUNTIF($G:$G,"NO APLICA")</f>
        <v>12</v>
      </c>
    </row>
    <row r="21" spans="2:8" ht="15" customHeight="1" x14ac:dyDescent="0.25">
      <c r="B21" s="41" t="s">
        <v>30</v>
      </c>
      <c r="C21" s="42"/>
      <c r="D21" s="19">
        <f>COUNTIF($G:$G,"PENDIENTE")</f>
        <v>71</v>
      </c>
    </row>
    <row r="22" spans="2:8" ht="15" customHeight="1" x14ac:dyDescent="0.25">
      <c r="B22" s="41" t="s">
        <v>31</v>
      </c>
      <c r="C22" s="42"/>
      <c r="D22" s="19">
        <f>SUM(D18:F21)</f>
        <v>102</v>
      </c>
    </row>
    <row r="25" spans="2:8" ht="37.9" customHeight="1" x14ac:dyDescent="0.25">
      <c r="B25" s="31" t="s">
        <v>44</v>
      </c>
      <c r="C25" s="5" t="s">
        <v>1</v>
      </c>
      <c r="D25" s="5" t="s">
        <v>2</v>
      </c>
      <c r="E25" s="5" t="s">
        <v>3</v>
      </c>
      <c r="F25" s="5" t="s">
        <v>4</v>
      </c>
      <c r="G25" s="5" t="s">
        <v>5</v>
      </c>
      <c r="H25" s="5" t="s">
        <v>6</v>
      </c>
    </row>
    <row r="26" spans="2:8" ht="20.100000000000001" customHeight="1" thickBot="1" x14ac:dyDescent="0.3">
      <c r="B26" s="23" t="s">
        <v>33</v>
      </c>
      <c r="C26" s="25" t="s">
        <v>42</v>
      </c>
      <c r="D26" s="6">
        <v>16</v>
      </c>
      <c r="E26" s="24" t="s">
        <v>189</v>
      </c>
      <c r="F26" s="7" t="s">
        <v>32</v>
      </c>
      <c r="G26" s="8" t="s">
        <v>16</v>
      </c>
      <c r="H26" s="9" t="s">
        <v>198</v>
      </c>
    </row>
    <row r="27" spans="2:8" ht="20.100000000000001" customHeight="1" thickBot="1" x14ac:dyDescent="0.3">
      <c r="B27" s="23" t="s">
        <v>34</v>
      </c>
      <c r="C27" s="25" t="s">
        <v>42</v>
      </c>
      <c r="D27" s="6">
        <v>16</v>
      </c>
      <c r="E27" s="24" t="s">
        <v>190</v>
      </c>
      <c r="F27" s="7" t="s">
        <v>32</v>
      </c>
      <c r="G27" s="8" t="s">
        <v>16</v>
      </c>
      <c r="H27" s="9" t="s">
        <v>198</v>
      </c>
    </row>
    <row r="28" spans="2:8" ht="20.100000000000001" customHeight="1" thickBot="1" x14ac:dyDescent="0.3">
      <c r="B28" s="23" t="s">
        <v>35</v>
      </c>
      <c r="C28" s="25" t="s">
        <v>42</v>
      </c>
      <c r="D28" s="6">
        <v>16</v>
      </c>
      <c r="E28" s="24" t="s">
        <v>189</v>
      </c>
      <c r="F28" s="7" t="s">
        <v>32</v>
      </c>
      <c r="G28" s="8" t="s">
        <v>17</v>
      </c>
      <c r="H28" s="9"/>
    </row>
    <row r="29" spans="2:8" ht="20.100000000000001" customHeight="1" thickBot="1" x14ac:dyDescent="0.3">
      <c r="B29" s="23" t="s">
        <v>36</v>
      </c>
      <c r="C29" s="25" t="s">
        <v>42</v>
      </c>
      <c r="D29" s="6">
        <v>16</v>
      </c>
      <c r="E29" s="24" t="s">
        <v>190</v>
      </c>
      <c r="F29" s="7" t="s">
        <v>32</v>
      </c>
      <c r="G29" s="8" t="s">
        <v>15</v>
      </c>
      <c r="H29" s="9" t="s">
        <v>204</v>
      </c>
    </row>
    <row r="30" spans="2:8" ht="20.100000000000001" customHeight="1" thickBot="1" x14ac:dyDescent="0.3">
      <c r="B30" s="23" t="s">
        <v>37</v>
      </c>
      <c r="C30" s="25" t="s">
        <v>42</v>
      </c>
      <c r="D30" s="6">
        <v>16</v>
      </c>
      <c r="E30" s="24" t="s">
        <v>189</v>
      </c>
      <c r="F30" s="7" t="s">
        <v>32</v>
      </c>
      <c r="G30" s="8" t="s">
        <v>17</v>
      </c>
      <c r="H30" s="9"/>
    </row>
    <row r="31" spans="2:8" ht="20.100000000000001" customHeight="1" thickBot="1" x14ac:dyDescent="0.3">
      <c r="B31" s="23" t="s">
        <v>38</v>
      </c>
      <c r="C31" s="25" t="s">
        <v>42</v>
      </c>
      <c r="D31" s="6">
        <v>16</v>
      </c>
      <c r="E31" s="24" t="s">
        <v>190</v>
      </c>
      <c r="F31" s="7" t="s">
        <v>32</v>
      </c>
      <c r="G31" s="8" t="s">
        <v>15</v>
      </c>
      <c r="H31" s="9" t="s">
        <v>204</v>
      </c>
    </row>
    <row r="32" spans="2:8" ht="20.100000000000001" customHeight="1" thickBot="1" x14ac:dyDescent="0.3">
      <c r="B32" s="23" t="s">
        <v>39</v>
      </c>
      <c r="C32" s="25" t="s">
        <v>42</v>
      </c>
      <c r="D32" s="6">
        <v>16</v>
      </c>
      <c r="E32" s="24" t="s">
        <v>189</v>
      </c>
      <c r="F32" s="7" t="s">
        <v>32</v>
      </c>
      <c r="G32" s="8" t="s">
        <v>17</v>
      </c>
      <c r="H32" s="9"/>
    </row>
    <row r="33" spans="2:8" ht="20.100000000000001" customHeight="1" thickBot="1" x14ac:dyDescent="0.3">
      <c r="B33" s="23" t="s">
        <v>40</v>
      </c>
      <c r="C33" s="25" t="s">
        <v>42</v>
      </c>
      <c r="D33" s="6">
        <v>16</v>
      </c>
      <c r="E33" s="24" t="s">
        <v>190</v>
      </c>
      <c r="F33" s="7" t="s">
        <v>32</v>
      </c>
      <c r="G33" s="8" t="s">
        <v>17</v>
      </c>
      <c r="H33" s="9"/>
    </row>
    <row r="34" spans="2:8" ht="20.100000000000001" customHeight="1" thickBot="1" x14ac:dyDescent="0.3">
      <c r="B34" s="23" t="s">
        <v>41</v>
      </c>
      <c r="C34" s="25" t="s">
        <v>42</v>
      </c>
      <c r="D34" s="6">
        <v>16</v>
      </c>
      <c r="E34" s="24" t="s">
        <v>189</v>
      </c>
      <c r="F34" s="7" t="s">
        <v>32</v>
      </c>
      <c r="G34" s="8" t="s">
        <v>17</v>
      </c>
      <c r="H34" s="9"/>
    </row>
    <row r="35" spans="2:8" ht="20.100000000000001" customHeight="1" thickBot="1" x14ac:dyDescent="0.3">
      <c r="B35" s="23" t="s">
        <v>48</v>
      </c>
      <c r="C35" s="25" t="s">
        <v>42</v>
      </c>
      <c r="D35" s="6">
        <v>16</v>
      </c>
      <c r="E35" s="24" t="s">
        <v>190</v>
      </c>
      <c r="F35" s="7" t="s">
        <v>32</v>
      </c>
      <c r="G35" s="8" t="s">
        <v>17</v>
      </c>
      <c r="H35" s="9"/>
    </row>
    <row r="36" spans="2:8" ht="20.100000000000001" customHeight="1" thickBot="1" x14ac:dyDescent="0.3">
      <c r="B36" s="23" t="s">
        <v>49</v>
      </c>
      <c r="C36" s="25" t="s">
        <v>42</v>
      </c>
      <c r="D36" s="6">
        <v>16</v>
      </c>
      <c r="E36" s="24" t="s">
        <v>189</v>
      </c>
      <c r="F36" s="7" t="s">
        <v>32</v>
      </c>
      <c r="G36" s="8" t="s">
        <v>17</v>
      </c>
      <c r="H36" s="9"/>
    </row>
    <row r="37" spans="2:8" ht="20.100000000000001" customHeight="1" thickBot="1" x14ac:dyDescent="0.3">
      <c r="B37" s="23" t="s">
        <v>50</v>
      </c>
      <c r="C37" s="25" t="s">
        <v>42</v>
      </c>
      <c r="D37" s="6">
        <v>16</v>
      </c>
      <c r="E37" s="24" t="s">
        <v>190</v>
      </c>
      <c r="F37" s="7" t="s">
        <v>32</v>
      </c>
      <c r="G37" s="8" t="s">
        <v>15</v>
      </c>
      <c r="H37" s="9" t="s">
        <v>204</v>
      </c>
    </row>
    <row r="38" spans="2:8" ht="20.100000000000001" customHeight="1" thickBot="1" x14ac:dyDescent="0.3">
      <c r="B38" s="23" t="s">
        <v>51</v>
      </c>
      <c r="C38" s="25" t="s">
        <v>42</v>
      </c>
      <c r="D38" s="6">
        <v>16</v>
      </c>
      <c r="E38" s="24" t="s">
        <v>189</v>
      </c>
      <c r="F38" s="7" t="s">
        <v>32</v>
      </c>
      <c r="G38" s="8" t="s">
        <v>16</v>
      </c>
      <c r="H38" s="9" t="s">
        <v>198</v>
      </c>
    </row>
    <row r="39" spans="2:8" ht="20.100000000000001" customHeight="1" thickBot="1" x14ac:dyDescent="0.3">
      <c r="B39" s="23" t="s">
        <v>52</v>
      </c>
      <c r="C39" s="25" t="s">
        <v>42</v>
      </c>
      <c r="D39" s="6">
        <v>16</v>
      </c>
      <c r="E39" s="24" t="s">
        <v>190</v>
      </c>
      <c r="F39" s="7" t="s">
        <v>32</v>
      </c>
      <c r="G39" s="8" t="s">
        <v>16</v>
      </c>
      <c r="H39" s="9" t="s">
        <v>198</v>
      </c>
    </row>
    <row r="40" spans="2:8" ht="20.100000000000001" customHeight="1" thickBot="1" x14ac:dyDescent="0.3">
      <c r="B40" s="23" t="s">
        <v>53</v>
      </c>
      <c r="C40" s="25" t="s">
        <v>42</v>
      </c>
      <c r="D40" s="6">
        <v>16</v>
      </c>
      <c r="E40" s="24" t="s">
        <v>189</v>
      </c>
      <c r="F40" s="7" t="s">
        <v>32</v>
      </c>
      <c r="G40" s="8" t="s">
        <v>17</v>
      </c>
      <c r="H40" s="9"/>
    </row>
    <row r="41" spans="2:8" ht="20.100000000000001" customHeight="1" thickBot="1" x14ac:dyDescent="0.3">
      <c r="B41" s="23" t="s">
        <v>54</v>
      </c>
      <c r="C41" s="25" t="s">
        <v>42</v>
      </c>
      <c r="D41" s="6">
        <v>16</v>
      </c>
      <c r="E41" s="24" t="s">
        <v>190</v>
      </c>
      <c r="F41" s="7" t="s">
        <v>32</v>
      </c>
      <c r="G41" s="8" t="s">
        <v>15</v>
      </c>
      <c r="H41" s="9" t="s">
        <v>204</v>
      </c>
    </row>
    <row r="42" spans="2:8" ht="20.100000000000001" customHeight="1" thickBot="1" x14ac:dyDescent="0.3">
      <c r="B42" s="23" t="s">
        <v>55</v>
      </c>
      <c r="C42" s="25" t="s">
        <v>42</v>
      </c>
      <c r="D42" s="6">
        <v>16</v>
      </c>
      <c r="E42" s="24" t="s">
        <v>189</v>
      </c>
      <c r="F42" s="7" t="s">
        <v>32</v>
      </c>
      <c r="G42" s="8" t="s">
        <v>17</v>
      </c>
      <c r="H42" s="9"/>
    </row>
    <row r="43" spans="2:8" ht="20.100000000000001" customHeight="1" thickBot="1" x14ac:dyDescent="0.3">
      <c r="B43" s="23" t="s">
        <v>56</v>
      </c>
      <c r="C43" s="25" t="s">
        <v>42</v>
      </c>
      <c r="D43" s="6">
        <v>16</v>
      </c>
      <c r="E43" s="24" t="s">
        <v>190</v>
      </c>
      <c r="F43" s="7" t="s">
        <v>32</v>
      </c>
      <c r="G43" s="8" t="s">
        <v>15</v>
      </c>
      <c r="H43" s="9" t="s">
        <v>204</v>
      </c>
    </row>
    <row r="44" spans="2:8" ht="20.100000000000001" customHeight="1" thickBot="1" x14ac:dyDescent="0.3">
      <c r="B44" s="23" t="s">
        <v>57</v>
      </c>
      <c r="C44" s="25" t="s">
        <v>42</v>
      </c>
      <c r="D44" s="6">
        <v>16</v>
      </c>
      <c r="E44" s="24" t="s">
        <v>189</v>
      </c>
      <c r="F44" s="7" t="s">
        <v>32</v>
      </c>
      <c r="G44" s="8" t="s">
        <v>17</v>
      </c>
      <c r="H44" s="9"/>
    </row>
    <row r="45" spans="2:8" ht="20.100000000000001" customHeight="1" thickBot="1" x14ac:dyDescent="0.3">
      <c r="B45" s="23" t="s">
        <v>58</v>
      </c>
      <c r="C45" s="25" t="s">
        <v>42</v>
      </c>
      <c r="D45" s="6">
        <v>16</v>
      </c>
      <c r="E45" s="24" t="s">
        <v>190</v>
      </c>
      <c r="F45" s="7" t="s">
        <v>32</v>
      </c>
      <c r="G45" s="8" t="s">
        <v>17</v>
      </c>
      <c r="H45" s="9"/>
    </row>
    <row r="46" spans="2:8" ht="20.100000000000001" customHeight="1" thickBot="1" x14ac:dyDescent="0.3">
      <c r="B46" s="23" t="s">
        <v>59</v>
      </c>
      <c r="C46" s="25" t="s">
        <v>42</v>
      </c>
      <c r="D46" s="6">
        <v>16</v>
      </c>
      <c r="E46" s="24" t="s">
        <v>189</v>
      </c>
      <c r="F46" s="7" t="s">
        <v>32</v>
      </c>
      <c r="G46" s="8" t="s">
        <v>17</v>
      </c>
      <c r="H46" s="9"/>
    </row>
    <row r="47" spans="2:8" ht="20.100000000000001" customHeight="1" thickBot="1" x14ac:dyDescent="0.3">
      <c r="B47" s="23" t="s">
        <v>60</v>
      </c>
      <c r="C47" s="25" t="s">
        <v>42</v>
      </c>
      <c r="D47" s="6">
        <v>16</v>
      </c>
      <c r="E47" s="24" t="s">
        <v>190</v>
      </c>
      <c r="F47" s="7" t="s">
        <v>32</v>
      </c>
      <c r="G47" s="8" t="s">
        <v>17</v>
      </c>
      <c r="H47" s="9"/>
    </row>
    <row r="48" spans="2:8" ht="20.100000000000001" customHeight="1" thickBot="1" x14ac:dyDescent="0.3">
      <c r="B48" s="23" t="s">
        <v>61</v>
      </c>
      <c r="C48" s="25" t="s">
        <v>42</v>
      </c>
      <c r="D48" s="6">
        <v>16</v>
      </c>
      <c r="E48" s="24" t="s">
        <v>189</v>
      </c>
      <c r="F48" s="7" t="s">
        <v>32</v>
      </c>
      <c r="G48" s="8" t="s">
        <v>17</v>
      </c>
      <c r="H48" s="9"/>
    </row>
    <row r="49" spans="2:8" ht="20.100000000000001" customHeight="1" thickBot="1" x14ac:dyDescent="0.3">
      <c r="B49" s="23" t="s">
        <v>62</v>
      </c>
      <c r="C49" s="25" t="s">
        <v>42</v>
      </c>
      <c r="D49" s="6">
        <v>16</v>
      </c>
      <c r="E49" s="24" t="s">
        <v>190</v>
      </c>
      <c r="F49" s="7" t="s">
        <v>32</v>
      </c>
      <c r="G49" s="8" t="s">
        <v>15</v>
      </c>
      <c r="H49" s="9" t="s">
        <v>204</v>
      </c>
    </row>
    <row r="50" spans="2:8" ht="20.100000000000001" customHeight="1" thickBot="1" x14ac:dyDescent="0.3">
      <c r="B50" s="23" t="s">
        <v>63</v>
      </c>
      <c r="C50" s="25" t="s">
        <v>42</v>
      </c>
      <c r="D50" s="6">
        <v>16</v>
      </c>
      <c r="E50" s="24" t="s">
        <v>189</v>
      </c>
      <c r="F50" s="7" t="s">
        <v>32</v>
      </c>
      <c r="G50" s="8" t="s">
        <v>16</v>
      </c>
      <c r="H50" s="9" t="s">
        <v>198</v>
      </c>
    </row>
    <row r="51" spans="2:8" ht="20.100000000000001" customHeight="1" thickBot="1" x14ac:dyDescent="0.3">
      <c r="B51" s="23" t="s">
        <v>64</v>
      </c>
      <c r="C51" s="25" t="s">
        <v>42</v>
      </c>
      <c r="D51" s="6">
        <v>16</v>
      </c>
      <c r="E51" s="24" t="s">
        <v>190</v>
      </c>
      <c r="F51" s="7" t="s">
        <v>32</v>
      </c>
      <c r="G51" s="8" t="s">
        <v>16</v>
      </c>
      <c r="H51" s="9" t="s">
        <v>198</v>
      </c>
    </row>
    <row r="52" spans="2:8" ht="20.100000000000001" customHeight="1" thickBot="1" x14ac:dyDescent="0.3">
      <c r="B52" s="23" t="s">
        <v>65</v>
      </c>
      <c r="C52" s="25" t="s">
        <v>42</v>
      </c>
      <c r="D52" s="6">
        <v>16</v>
      </c>
      <c r="E52" s="24" t="s">
        <v>189</v>
      </c>
      <c r="F52" s="7" t="s">
        <v>32</v>
      </c>
      <c r="G52" s="8" t="s">
        <v>17</v>
      </c>
      <c r="H52" s="9"/>
    </row>
    <row r="53" spans="2:8" ht="20.100000000000001" customHeight="1" thickBot="1" x14ac:dyDescent="0.3">
      <c r="B53" s="23" t="s">
        <v>66</v>
      </c>
      <c r="C53" s="25" t="s">
        <v>42</v>
      </c>
      <c r="D53" s="6">
        <v>16</v>
      </c>
      <c r="E53" s="24" t="s">
        <v>190</v>
      </c>
      <c r="F53" s="7" t="s">
        <v>32</v>
      </c>
      <c r="G53" s="8" t="s">
        <v>15</v>
      </c>
      <c r="H53" s="9" t="s">
        <v>204</v>
      </c>
    </row>
    <row r="54" spans="2:8" ht="20.100000000000001" customHeight="1" thickBot="1" x14ac:dyDescent="0.3">
      <c r="B54" s="23" t="s">
        <v>67</v>
      </c>
      <c r="C54" s="25" t="s">
        <v>42</v>
      </c>
      <c r="D54" s="6">
        <v>16</v>
      </c>
      <c r="E54" s="24" t="s">
        <v>189</v>
      </c>
      <c r="F54" s="7" t="s">
        <v>32</v>
      </c>
      <c r="G54" s="8" t="s">
        <v>15</v>
      </c>
      <c r="H54" s="9" t="s">
        <v>204</v>
      </c>
    </row>
    <row r="55" spans="2:8" ht="20.100000000000001" customHeight="1" thickBot="1" x14ac:dyDescent="0.3">
      <c r="B55" s="23" t="s">
        <v>68</v>
      </c>
      <c r="C55" s="25" t="s">
        <v>42</v>
      </c>
      <c r="D55" s="6">
        <v>16</v>
      </c>
      <c r="E55" s="24" t="s">
        <v>190</v>
      </c>
      <c r="F55" s="7" t="s">
        <v>32</v>
      </c>
      <c r="G55" s="8" t="s">
        <v>17</v>
      </c>
      <c r="H55" s="9"/>
    </row>
    <row r="56" spans="2:8" ht="20.100000000000001" customHeight="1" thickBot="1" x14ac:dyDescent="0.3">
      <c r="B56" s="23" t="s">
        <v>69</v>
      </c>
      <c r="C56" s="25" t="s">
        <v>42</v>
      </c>
      <c r="D56" s="6">
        <v>16</v>
      </c>
      <c r="E56" s="24" t="s">
        <v>189</v>
      </c>
      <c r="F56" s="7" t="s">
        <v>32</v>
      </c>
      <c r="G56" s="8" t="s">
        <v>17</v>
      </c>
      <c r="H56" s="9"/>
    </row>
    <row r="57" spans="2:8" ht="20.100000000000001" customHeight="1" thickBot="1" x14ac:dyDescent="0.3">
      <c r="B57" s="23" t="s">
        <v>70</v>
      </c>
      <c r="C57" s="25" t="s">
        <v>42</v>
      </c>
      <c r="D57" s="6">
        <v>16</v>
      </c>
      <c r="E57" s="24" t="s">
        <v>190</v>
      </c>
      <c r="F57" s="7" t="s">
        <v>32</v>
      </c>
      <c r="G57" s="8" t="s">
        <v>17</v>
      </c>
      <c r="H57" s="9"/>
    </row>
    <row r="58" spans="2:8" ht="20.100000000000001" customHeight="1" thickBot="1" x14ac:dyDescent="0.3">
      <c r="B58" s="23" t="s">
        <v>71</v>
      </c>
      <c r="C58" s="25" t="s">
        <v>42</v>
      </c>
      <c r="D58" s="6">
        <v>16</v>
      </c>
      <c r="E58" s="24" t="s">
        <v>189</v>
      </c>
      <c r="F58" s="7" t="s">
        <v>32</v>
      </c>
      <c r="G58" s="8" t="s">
        <v>17</v>
      </c>
      <c r="H58" s="9"/>
    </row>
    <row r="59" spans="2:8" ht="20.100000000000001" customHeight="1" thickBot="1" x14ac:dyDescent="0.3">
      <c r="B59" s="23" t="s">
        <v>72</v>
      </c>
      <c r="C59" s="25" t="s">
        <v>42</v>
      </c>
      <c r="D59" s="6">
        <v>16</v>
      </c>
      <c r="E59" s="24" t="s">
        <v>190</v>
      </c>
      <c r="F59" s="7" t="s">
        <v>32</v>
      </c>
      <c r="G59" s="8" t="s">
        <v>17</v>
      </c>
      <c r="H59" s="9"/>
    </row>
    <row r="60" spans="2:8" ht="20.100000000000001" customHeight="1" thickBot="1" x14ac:dyDescent="0.3">
      <c r="B60" s="23" t="s">
        <v>73</v>
      </c>
      <c r="C60" s="25" t="s">
        <v>42</v>
      </c>
      <c r="D60" s="6">
        <v>16</v>
      </c>
      <c r="E60" s="24" t="s">
        <v>189</v>
      </c>
      <c r="F60" s="7" t="s">
        <v>32</v>
      </c>
      <c r="G60" s="8" t="s">
        <v>17</v>
      </c>
      <c r="H60" s="9"/>
    </row>
    <row r="61" spans="2:8" ht="20.100000000000001" customHeight="1" thickBot="1" x14ac:dyDescent="0.3">
      <c r="B61" s="23" t="s">
        <v>74</v>
      </c>
      <c r="C61" s="25" t="s">
        <v>42</v>
      </c>
      <c r="D61" s="6">
        <v>16</v>
      </c>
      <c r="E61" s="24" t="s">
        <v>190</v>
      </c>
      <c r="F61" s="7" t="s">
        <v>32</v>
      </c>
      <c r="G61" s="8" t="s">
        <v>15</v>
      </c>
      <c r="H61" s="9" t="s">
        <v>204</v>
      </c>
    </row>
    <row r="62" spans="2:8" ht="15.75" customHeight="1" thickBot="1" x14ac:dyDescent="0.3">
      <c r="B62" s="23" t="s">
        <v>123</v>
      </c>
      <c r="C62" s="25" t="s">
        <v>42</v>
      </c>
      <c r="D62" s="6">
        <v>16</v>
      </c>
      <c r="E62" s="24" t="s">
        <v>189</v>
      </c>
      <c r="F62" s="7" t="s">
        <v>32</v>
      </c>
      <c r="G62" s="8" t="s">
        <v>16</v>
      </c>
      <c r="H62" s="9" t="s">
        <v>198</v>
      </c>
    </row>
    <row r="63" spans="2:8" ht="15.75" customHeight="1" thickBot="1" x14ac:dyDescent="0.3">
      <c r="B63" s="23" t="s">
        <v>124</v>
      </c>
      <c r="C63" s="25" t="s">
        <v>42</v>
      </c>
      <c r="D63" s="6">
        <v>16</v>
      </c>
      <c r="E63" s="24" t="s">
        <v>190</v>
      </c>
      <c r="F63" s="7" t="s">
        <v>32</v>
      </c>
      <c r="G63" s="8" t="s">
        <v>16</v>
      </c>
      <c r="H63" s="9" t="s">
        <v>198</v>
      </c>
    </row>
    <row r="64" spans="2:8" ht="15.75" customHeight="1" thickBot="1" x14ac:dyDescent="0.3">
      <c r="B64" s="23" t="s">
        <v>125</v>
      </c>
      <c r="C64" s="25" t="s">
        <v>42</v>
      </c>
      <c r="D64" s="6">
        <v>16</v>
      </c>
      <c r="E64" s="24" t="s">
        <v>189</v>
      </c>
      <c r="F64" s="7" t="s">
        <v>32</v>
      </c>
      <c r="G64" s="8" t="s">
        <v>17</v>
      </c>
      <c r="H64" s="9"/>
    </row>
    <row r="65" spans="2:8" ht="15.75" customHeight="1" thickBot="1" x14ac:dyDescent="0.3">
      <c r="B65" s="23" t="s">
        <v>126</v>
      </c>
      <c r="C65" s="25" t="s">
        <v>42</v>
      </c>
      <c r="D65" s="6">
        <v>16</v>
      </c>
      <c r="E65" s="24" t="s">
        <v>190</v>
      </c>
      <c r="F65" s="7" t="s">
        <v>32</v>
      </c>
      <c r="G65" s="8" t="s">
        <v>15</v>
      </c>
      <c r="H65" s="9" t="s">
        <v>204</v>
      </c>
    </row>
    <row r="66" spans="2:8" ht="15.75" customHeight="1" thickBot="1" x14ac:dyDescent="0.3">
      <c r="B66" s="23" t="s">
        <v>127</v>
      </c>
      <c r="C66" s="25" t="s">
        <v>42</v>
      </c>
      <c r="D66" s="6">
        <v>16</v>
      </c>
      <c r="E66" s="24" t="s">
        <v>189</v>
      </c>
      <c r="F66" s="7" t="s">
        <v>32</v>
      </c>
      <c r="G66" s="8" t="s">
        <v>17</v>
      </c>
      <c r="H66" s="9"/>
    </row>
    <row r="67" spans="2:8" ht="15.75" customHeight="1" thickBot="1" x14ac:dyDescent="0.3">
      <c r="B67" s="23" t="s">
        <v>128</v>
      </c>
      <c r="C67" s="25" t="s">
        <v>42</v>
      </c>
      <c r="D67" s="6">
        <v>16</v>
      </c>
      <c r="E67" s="24" t="s">
        <v>190</v>
      </c>
      <c r="F67" s="7" t="s">
        <v>32</v>
      </c>
      <c r="G67" s="8" t="s">
        <v>15</v>
      </c>
      <c r="H67" s="9" t="s">
        <v>204</v>
      </c>
    </row>
    <row r="68" spans="2:8" ht="15.75" customHeight="1" thickBot="1" x14ac:dyDescent="0.3">
      <c r="B68" s="23" t="s">
        <v>129</v>
      </c>
      <c r="C68" s="25" t="s">
        <v>42</v>
      </c>
      <c r="D68" s="6">
        <v>16</v>
      </c>
      <c r="E68" s="24" t="s">
        <v>189</v>
      </c>
      <c r="F68" s="7" t="s">
        <v>32</v>
      </c>
      <c r="G68" s="8" t="s">
        <v>17</v>
      </c>
      <c r="H68" s="9"/>
    </row>
    <row r="69" spans="2:8" ht="15.75" customHeight="1" thickBot="1" x14ac:dyDescent="0.3">
      <c r="B69" s="23" t="s">
        <v>130</v>
      </c>
      <c r="C69" s="25" t="s">
        <v>42</v>
      </c>
      <c r="D69" s="6">
        <v>16</v>
      </c>
      <c r="E69" s="24" t="s">
        <v>190</v>
      </c>
      <c r="F69" s="7" t="s">
        <v>32</v>
      </c>
      <c r="G69" s="8" t="s">
        <v>17</v>
      </c>
      <c r="H69" s="9"/>
    </row>
    <row r="70" spans="2:8" ht="15.75" customHeight="1" thickBot="1" x14ac:dyDescent="0.3">
      <c r="B70" s="23" t="s">
        <v>131</v>
      </c>
      <c r="C70" s="25" t="s">
        <v>42</v>
      </c>
      <c r="D70" s="6">
        <v>16</v>
      </c>
      <c r="E70" s="24" t="s">
        <v>189</v>
      </c>
      <c r="F70" s="7" t="s">
        <v>32</v>
      </c>
      <c r="G70" s="8" t="s">
        <v>17</v>
      </c>
      <c r="H70" s="9"/>
    </row>
    <row r="71" spans="2:8" ht="15.75" customHeight="1" thickBot="1" x14ac:dyDescent="0.3">
      <c r="B71" s="23" t="s">
        <v>132</v>
      </c>
      <c r="C71" s="25" t="s">
        <v>42</v>
      </c>
      <c r="D71" s="6">
        <v>16</v>
      </c>
      <c r="E71" s="24" t="s">
        <v>190</v>
      </c>
      <c r="F71" s="7" t="s">
        <v>32</v>
      </c>
      <c r="G71" s="8" t="s">
        <v>17</v>
      </c>
      <c r="H71" s="9"/>
    </row>
    <row r="72" spans="2:8" ht="15.75" customHeight="1" thickBot="1" x14ac:dyDescent="0.3">
      <c r="B72" s="23" t="s">
        <v>133</v>
      </c>
      <c r="C72" s="25" t="s">
        <v>42</v>
      </c>
      <c r="D72" s="6">
        <v>16</v>
      </c>
      <c r="E72" s="24" t="s">
        <v>189</v>
      </c>
      <c r="F72" s="7" t="s">
        <v>32</v>
      </c>
      <c r="G72" s="8" t="s">
        <v>17</v>
      </c>
      <c r="H72" s="9"/>
    </row>
    <row r="73" spans="2:8" ht="15.75" customHeight="1" thickBot="1" x14ac:dyDescent="0.3">
      <c r="B73" s="23" t="s">
        <v>134</v>
      </c>
      <c r="C73" s="25" t="s">
        <v>42</v>
      </c>
      <c r="D73" s="6">
        <v>16</v>
      </c>
      <c r="E73" s="24" t="s">
        <v>190</v>
      </c>
      <c r="F73" s="7" t="s">
        <v>32</v>
      </c>
      <c r="G73" s="8" t="s">
        <v>15</v>
      </c>
      <c r="H73" s="9" t="s">
        <v>204</v>
      </c>
    </row>
    <row r="74" spans="2:8" ht="15.75" customHeight="1" thickBot="1" x14ac:dyDescent="0.3">
      <c r="B74" s="23" t="s">
        <v>135</v>
      </c>
      <c r="C74" s="25" t="s">
        <v>42</v>
      </c>
      <c r="D74" s="6">
        <v>16</v>
      </c>
      <c r="E74" s="24" t="s">
        <v>189</v>
      </c>
      <c r="F74" s="7" t="s">
        <v>32</v>
      </c>
      <c r="G74" s="8" t="s">
        <v>16</v>
      </c>
      <c r="H74" s="9" t="s">
        <v>198</v>
      </c>
    </row>
    <row r="75" spans="2:8" ht="15.75" customHeight="1" thickBot="1" x14ac:dyDescent="0.3">
      <c r="B75" s="23" t="s">
        <v>136</v>
      </c>
      <c r="C75" s="25" t="s">
        <v>42</v>
      </c>
      <c r="D75" s="6">
        <v>16</v>
      </c>
      <c r="E75" s="24" t="s">
        <v>190</v>
      </c>
      <c r="F75" s="7" t="s">
        <v>32</v>
      </c>
      <c r="G75" s="8" t="s">
        <v>16</v>
      </c>
      <c r="H75" s="9" t="s">
        <v>198</v>
      </c>
    </row>
    <row r="76" spans="2:8" ht="15.75" customHeight="1" thickBot="1" x14ac:dyDescent="0.3">
      <c r="B76" s="23" t="s">
        <v>137</v>
      </c>
      <c r="C76" s="25" t="s">
        <v>42</v>
      </c>
      <c r="D76" s="6">
        <v>16</v>
      </c>
      <c r="E76" s="24" t="s">
        <v>189</v>
      </c>
      <c r="F76" s="7" t="s">
        <v>32</v>
      </c>
      <c r="G76" s="8" t="s">
        <v>17</v>
      </c>
      <c r="H76" s="9"/>
    </row>
    <row r="77" spans="2:8" ht="15.75" customHeight="1" thickBot="1" x14ac:dyDescent="0.3">
      <c r="B77" s="23" t="s">
        <v>138</v>
      </c>
      <c r="C77" s="25" t="s">
        <v>42</v>
      </c>
      <c r="D77" s="6">
        <v>16</v>
      </c>
      <c r="E77" s="24" t="s">
        <v>190</v>
      </c>
      <c r="F77" s="7" t="s">
        <v>32</v>
      </c>
      <c r="G77" s="8" t="s">
        <v>15</v>
      </c>
      <c r="H77" s="9" t="s">
        <v>204</v>
      </c>
    </row>
    <row r="78" spans="2:8" ht="15.75" customHeight="1" thickBot="1" x14ac:dyDescent="0.3">
      <c r="B78" s="23" t="s">
        <v>139</v>
      </c>
      <c r="C78" s="25" t="s">
        <v>42</v>
      </c>
      <c r="D78" s="6">
        <v>16</v>
      </c>
      <c r="E78" s="24" t="s">
        <v>189</v>
      </c>
      <c r="F78" s="7" t="s">
        <v>32</v>
      </c>
      <c r="G78" s="8" t="s">
        <v>17</v>
      </c>
      <c r="H78" s="9"/>
    </row>
    <row r="79" spans="2:8" ht="15.75" customHeight="1" thickBot="1" x14ac:dyDescent="0.3">
      <c r="B79" s="23" t="s">
        <v>140</v>
      </c>
      <c r="C79" s="25" t="s">
        <v>42</v>
      </c>
      <c r="D79" s="6">
        <v>16</v>
      </c>
      <c r="E79" s="24" t="s">
        <v>190</v>
      </c>
      <c r="F79" s="7" t="s">
        <v>32</v>
      </c>
      <c r="G79" s="8" t="s">
        <v>15</v>
      </c>
      <c r="H79" s="9" t="s">
        <v>204</v>
      </c>
    </row>
    <row r="80" spans="2:8" ht="15.75" customHeight="1" thickBot="1" x14ac:dyDescent="0.3">
      <c r="B80" s="23" t="s">
        <v>141</v>
      </c>
      <c r="C80" s="25" t="s">
        <v>42</v>
      </c>
      <c r="D80" s="6">
        <v>16</v>
      </c>
      <c r="E80" s="24" t="s">
        <v>189</v>
      </c>
      <c r="F80" s="7" t="s">
        <v>32</v>
      </c>
      <c r="G80" s="8" t="s">
        <v>17</v>
      </c>
      <c r="H80" s="9"/>
    </row>
    <row r="81" spans="2:8" ht="15.75" customHeight="1" thickBot="1" x14ac:dyDescent="0.3">
      <c r="B81" s="23" t="s">
        <v>142</v>
      </c>
      <c r="C81" s="25" t="s">
        <v>42</v>
      </c>
      <c r="D81" s="6">
        <v>16</v>
      </c>
      <c r="E81" s="24" t="s">
        <v>190</v>
      </c>
      <c r="F81" s="7" t="s">
        <v>32</v>
      </c>
      <c r="G81" s="8" t="s">
        <v>17</v>
      </c>
      <c r="H81" s="9"/>
    </row>
    <row r="82" spans="2:8" ht="15.75" customHeight="1" thickBot="1" x14ac:dyDescent="0.3">
      <c r="B82" s="23" t="s">
        <v>143</v>
      </c>
      <c r="C82" s="25" t="s">
        <v>42</v>
      </c>
      <c r="D82" s="6">
        <v>16</v>
      </c>
      <c r="E82" s="24" t="s">
        <v>189</v>
      </c>
      <c r="F82" s="7" t="s">
        <v>32</v>
      </c>
      <c r="G82" s="8" t="s">
        <v>17</v>
      </c>
      <c r="H82" s="9"/>
    </row>
    <row r="83" spans="2:8" ht="15.75" customHeight="1" thickBot="1" x14ac:dyDescent="0.3">
      <c r="B83" s="23" t="s">
        <v>144</v>
      </c>
      <c r="C83" s="25" t="s">
        <v>42</v>
      </c>
      <c r="D83" s="6">
        <v>16</v>
      </c>
      <c r="E83" s="24" t="s">
        <v>190</v>
      </c>
      <c r="F83" s="7" t="s">
        <v>32</v>
      </c>
      <c r="G83" s="8" t="s">
        <v>17</v>
      </c>
      <c r="H83" s="9"/>
    </row>
    <row r="84" spans="2:8" ht="15.75" customHeight="1" thickBot="1" x14ac:dyDescent="0.3">
      <c r="B84" s="23" t="s">
        <v>145</v>
      </c>
      <c r="C84" s="25" t="s">
        <v>42</v>
      </c>
      <c r="D84" s="6">
        <v>16</v>
      </c>
      <c r="E84" s="24" t="s">
        <v>189</v>
      </c>
      <c r="F84" s="7" t="s">
        <v>32</v>
      </c>
      <c r="G84" s="8" t="s">
        <v>17</v>
      </c>
      <c r="H84" s="9"/>
    </row>
    <row r="85" spans="2:8" ht="15.75" customHeight="1" thickBot="1" x14ac:dyDescent="0.3">
      <c r="B85" s="23" t="s">
        <v>146</v>
      </c>
      <c r="C85" s="25" t="s">
        <v>42</v>
      </c>
      <c r="D85" s="6">
        <v>16</v>
      </c>
      <c r="E85" s="24" t="s">
        <v>190</v>
      </c>
      <c r="F85" s="7" t="s">
        <v>32</v>
      </c>
      <c r="G85" s="8" t="s">
        <v>15</v>
      </c>
      <c r="H85" s="9" t="s">
        <v>204</v>
      </c>
    </row>
    <row r="86" spans="2:8" ht="15.75" customHeight="1" thickBot="1" x14ac:dyDescent="0.3">
      <c r="B86" s="23" t="s">
        <v>147</v>
      </c>
      <c r="C86" s="25" t="s">
        <v>42</v>
      </c>
      <c r="D86" s="6">
        <v>16</v>
      </c>
      <c r="E86" s="24" t="s">
        <v>189</v>
      </c>
      <c r="F86" s="7" t="s">
        <v>32</v>
      </c>
      <c r="G86" s="8" t="s">
        <v>16</v>
      </c>
      <c r="H86" s="9" t="s">
        <v>198</v>
      </c>
    </row>
    <row r="87" spans="2:8" ht="15.75" customHeight="1" thickBot="1" x14ac:dyDescent="0.3">
      <c r="B87" s="23" t="s">
        <v>148</v>
      </c>
      <c r="C87" s="25" t="s">
        <v>42</v>
      </c>
      <c r="D87" s="6">
        <v>16</v>
      </c>
      <c r="E87" s="24" t="s">
        <v>190</v>
      </c>
      <c r="F87" s="7" t="s">
        <v>32</v>
      </c>
      <c r="G87" s="8" t="s">
        <v>16</v>
      </c>
      <c r="H87" s="9" t="s">
        <v>198</v>
      </c>
    </row>
    <row r="88" spans="2:8" ht="15.75" customHeight="1" thickBot="1" x14ac:dyDescent="0.3">
      <c r="B88" s="23" t="s">
        <v>149</v>
      </c>
      <c r="C88" s="25" t="s">
        <v>42</v>
      </c>
      <c r="D88" s="6">
        <v>16</v>
      </c>
      <c r="E88" s="24" t="s">
        <v>189</v>
      </c>
      <c r="F88" s="7" t="s">
        <v>32</v>
      </c>
      <c r="G88" s="8" t="s">
        <v>17</v>
      </c>
      <c r="H88" s="9"/>
    </row>
    <row r="89" spans="2:8" ht="15.75" customHeight="1" thickBot="1" x14ac:dyDescent="0.3">
      <c r="B89" s="23" t="s">
        <v>150</v>
      </c>
      <c r="C89" s="25" t="s">
        <v>42</v>
      </c>
      <c r="D89" s="6">
        <v>16</v>
      </c>
      <c r="E89" s="24" t="s">
        <v>190</v>
      </c>
      <c r="F89" s="7" t="s">
        <v>32</v>
      </c>
      <c r="G89" s="8" t="s">
        <v>15</v>
      </c>
      <c r="H89" s="9" t="s">
        <v>204</v>
      </c>
    </row>
    <row r="90" spans="2:8" ht="15.75" customHeight="1" thickBot="1" x14ac:dyDescent="0.3">
      <c r="B90" s="23" t="s">
        <v>151</v>
      </c>
      <c r="C90" s="25" t="s">
        <v>42</v>
      </c>
      <c r="D90" s="6">
        <v>16</v>
      </c>
      <c r="E90" s="24" t="s">
        <v>189</v>
      </c>
      <c r="F90" s="7" t="s">
        <v>32</v>
      </c>
      <c r="G90" s="8" t="s">
        <v>17</v>
      </c>
      <c r="H90" s="9"/>
    </row>
    <row r="91" spans="2:8" ht="15.75" customHeight="1" thickBot="1" x14ac:dyDescent="0.3">
      <c r="B91" s="23" t="s">
        <v>152</v>
      </c>
      <c r="C91" s="25" t="s">
        <v>42</v>
      </c>
      <c r="D91" s="6">
        <v>16</v>
      </c>
      <c r="E91" s="24" t="s">
        <v>190</v>
      </c>
      <c r="F91" s="7" t="s">
        <v>32</v>
      </c>
      <c r="G91" s="8" t="s">
        <v>15</v>
      </c>
      <c r="H91" s="9" t="s">
        <v>204</v>
      </c>
    </row>
    <row r="92" spans="2:8" ht="15.75" customHeight="1" thickBot="1" x14ac:dyDescent="0.3">
      <c r="B92" s="23" t="s">
        <v>153</v>
      </c>
      <c r="C92" s="25" t="s">
        <v>42</v>
      </c>
      <c r="D92" s="6">
        <v>16</v>
      </c>
      <c r="E92" s="24" t="s">
        <v>189</v>
      </c>
      <c r="F92" s="7" t="s">
        <v>32</v>
      </c>
      <c r="G92" s="8" t="s">
        <v>17</v>
      </c>
      <c r="H92" s="9"/>
    </row>
    <row r="93" spans="2:8" ht="15.75" customHeight="1" thickBot="1" x14ac:dyDescent="0.3">
      <c r="B93" s="23" t="s">
        <v>154</v>
      </c>
      <c r="C93" s="25" t="s">
        <v>42</v>
      </c>
      <c r="D93" s="6">
        <v>16</v>
      </c>
      <c r="E93" s="24" t="s">
        <v>190</v>
      </c>
      <c r="F93" s="7" t="s">
        <v>32</v>
      </c>
      <c r="G93" s="8" t="s">
        <v>17</v>
      </c>
      <c r="H93" s="9"/>
    </row>
    <row r="94" spans="2:8" ht="15.75" customHeight="1" thickBot="1" x14ac:dyDescent="0.3">
      <c r="B94" s="23" t="s">
        <v>155</v>
      </c>
      <c r="C94" s="25" t="s">
        <v>42</v>
      </c>
      <c r="D94" s="6">
        <v>16</v>
      </c>
      <c r="E94" s="24" t="s">
        <v>189</v>
      </c>
      <c r="F94" s="7" t="s">
        <v>32</v>
      </c>
      <c r="G94" s="8" t="s">
        <v>17</v>
      </c>
      <c r="H94" s="9"/>
    </row>
    <row r="95" spans="2:8" ht="15.75" customHeight="1" thickBot="1" x14ac:dyDescent="0.3">
      <c r="B95" s="23" t="s">
        <v>156</v>
      </c>
      <c r="C95" s="25" t="s">
        <v>42</v>
      </c>
      <c r="D95" s="6">
        <v>16</v>
      </c>
      <c r="E95" s="24" t="s">
        <v>190</v>
      </c>
      <c r="F95" s="7" t="s">
        <v>32</v>
      </c>
      <c r="G95" s="8" t="s">
        <v>17</v>
      </c>
      <c r="H95" s="9"/>
    </row>
    <row r="96" spans="2:8" ht="15.75" customHeight="1" thickBot="1" x14ac:dyDescent="0.3">
      <c r="B96" s="23" t="s">
        <v>157</v>
      </c>
      <c r="C96" s="25" t="s">
        <v>42</v>
      </c>
      <c r="D96" s="6">
        <v>16</v>
      </c>
      <c r="E96" s="24" t="s">
        <v>189</v>
      </c>
      <c r="F96" s="7" t="s">
        <v>32</v>
      </c>
      <c r="G96" s="8" t="s">
        <v>17</v>
      </c>
      <c r="H96" s="9"/>
    </row>
    <row r="97" spans="2:8" ht="15.75" customHeight="1" thickBot="1" x14ac:dyDescent="0.3">
      <c r="B97" s="23" t="s">
        <v>158</v>
      </c>
      <c r="C97" s="25" t="s">
        <v>42</v>
      </c>
      <c r="D97" s="6">
        <v>16</v>
      </c>
      <c r="E97" s="24" t="s">
        <v>190</v>
      </c>
      <c r="F97" s="7" t="s">
        <v>32</v>
      </c>
      <c r="G97" s="8" t="s">
        <v>15</v>
      </c>
      <c r="H97" s="9" t="s">
        <v>204</v>
      </c>
    </row>
    <row r="98" spans="2:8" ht="15.75" customHeight="1" thickBot="1" x14ac:dyDescent="0.3">
      <c r="B98" s="23" t="s">
        <v>159</v>
      </c>
      <c r="C98" s="25" t="s">
        <v>42</v>
      </c>
      <c r="D98" s="6">
        <v>16</v>
      </c>
      <c r="E98" s="24" t="s">
        <v>189</v>
      </c>
      <c r="F98" s="7" t="s">
        <v>32</v>
      </c>
      <c r="G98" s="8" t="s">
        <v>17</v>
      </c>
      <c r="H98" s="9"/>
    </row>
    <row r="99" spans="2:8" ht="15.75" customHeight="1" thickBot="1" x14ac:dyDescent="0.3">
      <c r="B99" s="23" t="s">
        <v>160</v>
      </c>
      <c r="C99" s="25" t="s">
        <v>42</v>
      </c>
      <c r="D99" s="6">
        <v>16</v>
      </c>
      <c r="E99" s="24" t="s">
        <v>190</v>
      </c>
      <c r="F99" s="7" t="s">
        <v>32</v>
      </c>
      <c r="G99" s="8" t="s">
        <v>17</v>
      </c>
      <c r="H99" s="9"/>
    </row>
    <row r="100" spans="2:8" ht="15.75" customHeight="1" thickBot="1" x14ac:dyDescent="0.3">
      <c r="B100" s="23" t="s">
        <v>161</v>
      </c>
      <c r="C100" s="25" t="s">
        <v>42</v>
      </c>
      <c r="D100" s="6">
        <v>16</v>
      </c>
      <c r="E100" s="24" t="s">
        <v>189</v>
      </c>
      <c r="F100" s="7" t="s">
        <v>32</v>
      </c>
      <c r="G100" s="8" t="s">
        <v>17</v>
      </c>
      <c r="H100" s="9"/>
    </row>
    <row r="101" spans="2:8" ht="15.75" customHeight="1" thickBot="1" x14ac:dyDescent="0.3">
      <c r="B101" s="23" t="s">
        <v>162</v>
      </c>
      <c r="C101" s="25" t="s">
        <v>42</v>
      </c>
      <c r="D101" s="6">
        <v>16</v>
      </c>
      <c r="E101" s="24" t="s">
        <v>190</v>
      </c>
      <c r="F101" s="7" t="s">
        <v>32</v>
      </c>
      <c r="G101" s="8" t="s">
        <v>17</v>
      </c>
      <c r="H101" s="9"/>
    </row>
    <row r="102" spans="2:8" ht="15.75" customHeight="1" thickBot="1" x14ac:dyDescent="0.3">
      <c r="B102" s="23" t="s">
        <v>163</v>
      </c>
      <c r="C102" s="25" t="s">
        <v>42</v>
      </c>
      <c r="D102" s="6">
        <v>16</v>
      </c>
      <c r="E102" s="24" t="s">
        <v>189</v>
      </c>
      <c r="F102" s="7" t="s">
        <v>32</v>
      </c>
      <c r="G102" s="8" t="s">
        <v>17</v>
      </c>
      <c r="H102" s="9"/>
    </row>
    <row r="103" spans="2:8" ht="15.75" customHeight="1" thickBot="1" x14ac:dyDescent="0.3">
      <c r="B103" s="23" t="s">
        <v>164</v>
      </c>
      <c r="C103" s="25" t="s">
        <v>42</v>
      </c>
      <c r="D103" s="6">
        <v>16</v>
      </c>
      <c r="E103" s="24" t="s">
        <v>190</v>
      </c>
      <c r="F103" s="7" t="s">
        <v>32</v>
      </c>
      <c r="G103" s="8" t="s">
        <v>17</v>
      </c>
      <c r="H103" s="9"/>
    </row>
    <row r="104" spans="2:8" ht="15.75" customHeight="1" thickBot="1" x14ac:dyDescent="0.3">
      <c r="B104" s="23" t="s">
        <v>165</v>
      </c>
      <c r="C104" s="25" t="s">
        <v>42</v>
      </c>
      <c r="D104" s="6">
        <v>16</v>
      </c>
      <c r="E104" s="24" t="s">
        <v>189</v>
      </c>
      <c r="F104" s="7" t="s">
        <v>32</v>
      </c>
      <c r="G104" s="8" t="s">
        <v>17</v>
      </c>
      <c r="H104" s="9"/>
    </row>
    <row r="105" spans="2:8" ht="15.75" customHeight="1" thickBot="1" x14ac:dyDescent="0.3">
      <c r="B105" s="23" t="s">
        <v>166</v>
      </c>
      <c r="C105" s="25" t="s">
        <v>42</v>
      </c>
      <c r="D105" s="6">
        <v>16</v>
      </c>
      <c r="E105" s="24" t="s">
        <v>190</v>
      </c>
      <c r="F105" s="7" t="s">
        <v>32</v>
      </c>
      <c r="G105" s="8" t="s">
        <v>17</v>
      </c>
      <c r="H105" s="9"/>
    </row>
    <row r="106" spans="2:8" ht="15.75" customHeight="1" thickBot="1" x14ac:dyDescent="0.3">
      <c r="B106" s="23" t="s">
        <v>167</v>
      </c>
      <c r="C106" s="25" t="s">
        <v>42</v>
      </c>
      <c r="D106" s="6">
        <v>16</v>
      </c>
      <c r="E106" s="24" t="s">
        <v>189</v>
      </c>
      <c r="F106" s="7" t="s">
        <v>32</v>
      </c>
      <c r="G106" s="8" t="s">
        <v>17</v>
      </c>
      <c r="H106" s="9"/>
    </row>
    <row r="107" spans="2:8" ht="15.75" customHeight="1" thickBot="1" x14ac:dyDescent="0.3">
      <c r="B107" s="23" t="s">
        <v>168</v>
      </c>
      <c r="C107" s="25" t="s">
        <v>42</v>
      </c>
      <c r="D107" s="6">
        <v>16</v>
      </c>
      <c r="E107" s="24" t="s">
        <v>190</v>
      </c>
      <c r="F107" s="7" t="s">
        <v>32</v>
      </c>
      <c r="G107" s="8" t="s">
        <v>15</v>
      </c>
      <c r="H107" s="9" t="s">
        <v>204</v>
      </c>
    </row>
    <row r="108" spans="2:8" ht="15.75" customHeight="1" thickBot="1" x14ac:dyDescent="0.3">
      <c r="B108" s="23" t="s">
        <v>169</v>
      </c>
      <c r="C108" s="25" t="s">
        <v>42</v>
      </c>
      <c r="D108" s="6">
        <v>16</v>
      </c>
      <c r="E108" s="24" t="s">
        <v>189</v>
      </c>
      <c r="F108" s="7" t="s">
        <v>32</v>
      </c>
      <c r="G108" s="8" t="s">
        <v>17</v>
      </c>
      <c r="H108" s="9"/>
    </row>
    <row r="109" spans="2:8" ht="15.75" customHeight="1" thickBot="1" x14ac:dyDescent="0.3">
      <c r="B109" s="23" t="s">
        <v>170</v>
      </c>
      <c r="C109" s="25" t="s">
        <v>42</v>
      </c>
      <c r="D109" s="6">
        <v>16</v>
      </c>
      <c r="E109" s="24" t="s">
        <v>190</v>
      </c>
      <c r="F109" s="7" t="s">
        <v>32</v>
      </c>
      <c r="G109" s="8" t="s">
        <v>17</v>
      </c>
      <c r="H109" s="9"/>
    </row>
    <row r="110" spans="2:8" ht="15.75" customHeight="1" thickBot="1" x14ac:dyDescent="0.3">
      <c r="B110" s="23" t="s">
        <v>171</v>
      </c>
      <c r="C110" s="25" t="s">
        <v>42</v>
      </c>
      <c r="D110" s="6">
        <v>16</v>
      </c>
      <c r="E110" s="24" t="s">
        <v>189</v>
      </c>
      <c r="F110" s="7" t="s">
        <v>32</v>
      </c>
      <c r="G110" s="8" t="s">
        <v>17</v>
      </c>
      <c r="H110" s="9"/>
    </row>
    <row r="111" spans="2:8" ht="15.75" customHeight="1" thickBot="1" x14ac:dyDescent="0.3">
      <c r="B111" s="23" t="s">
        <v>172</v>
      </c>
      <c r="C111" s="25" t="s">
        <v>42</v>
      </c>
      <c r="D111" s="6">
        <v>16</v>
      </c>
      <c r="E111" s="24" t="s">
        <v>190</v>
      </c>
      <c r="F111" s="7" t="s">
        <v>32</v>
      </c>
      <c r="G111" s="8" t="s">
        <v>17</v>
      </c>
      <c r="H111" s="9"/>
    </row>
    <row r="112" spans="2:8" ht="15.75" customHeight="1" thickBot="1" x14ac:dyDescent="0.3">
      <c r="B112" s="23" t="s">
        <v>173</v>
      </c>
      <c r="C112" s="25" t="s">
        <v>42</v>
      </c>
      <c r="D112" s="6">
        <v>16</v>
      </c>
      <c r="E112" s="24" t="s">
        <v>189</v>
      </c>
      <c r="F112" s="7" t="s">
        <v>32</v>
      </c>
      <c r="G112" s="8" t="s">
        <v>17</v>
      </c>
      <c r="H112" s="9"/>
    </row>
    <row r="113" spans="2:8" ht="15.75" customHeight="1" thickBot="1" x14ac:dyDescent="0.3">
      <c r="B113" s="23" t="s">
        <v>174</v>
      </c>
      <c r="C113" s="25" t="s">
        <v>42</v>
      </c>
      <c r="D113" s="6">
        <v>16</v>
      </c>
      <c r="E113" s="24" t="s">
        <v>190</v>
      </c>
      <c r="F113" s="7" t="s">
        <v>32</v>
      </c>
      <c r="G113" s="8" t="s">
        <v>17</v>
      </c>
      <c r="H113" s="9"/>
    </row>
    <row r="114" spans="2:8" ht="15.75" customHeight="1" thickBot="1" x14ac:dyDescent="0.3">
      <c r="B114" s="23" t="s">
        <v>175</v>
      </c>
      <c r="C114" s="25" t="s">
        <v>42</v>
      </c>
      <c r="D114" s="6">
        <v>16</v>
      </c>
      <c r="E114" s="24" t="s">
        <v>190</v>
      </c>
      <c r="F114" s="7" t="s">
        <v>32</v>
      </c>
      <c r="G114" s="8" t="s">
        <v>17</v>
      </c>
      <c r="H114" s="9"/>
    </row>
    <row r="115" spans="2:8" ht="15.75" customHeight="1" thickBot="1" x14ac:dyDescent="0.3">
      <c r="B115" s="23" t="s">
        <v>176</v>
      </c>
      <c r="C115" s="25" t="s">
        <v>42</v>
      </c>
      <c r="D115" s="6">
        <v>16</v>
      </c>
      <c r="E115" s="24" t="s">
        <v>190</v>
      </c>
      <c r="F115" s="7" t="s">
        <v>32</v>
      </c>
      <c r="G115" s="8" t="s">
        <v>17</v>
      </c>
      <c r="H115" s="9"/>
    </row>
    <row r="116" spans="2:8" ht="15.75" customHeight="1" thickBot="1" x14ac:dyDescent="0.3">
      <c r="B116" s="23" t="s">
        <v>177</v>
      </c>
      <c r="C116" s="25" t="s">
        <v>42</v>
      </c>
      <c r="D116" s="6">
        <v>16</v>
      </c>
      <c r="E116" s="24" t="s">
        <v>196</v>
      </c>
      <c r="F116" s="7" t="s">
        <v>32</v>
      </c>
      <c r="G116" s="8" t="s">
        <v>17</v>
      </c>
      <c r="H116" s="9"/>
    </row>
    <row r="117" spans="2:8" ht="15.75" customHeight="1" thickBot="1" x14ac:dyDescent="0.3">
      <c r="B117" s="23" t="s">
        <v>178</v>
      </c>
      <c r="C117" s="25" t="s">
        <v>42</v>
      </c>
      <c r="D117" s="6">
        <v>16</v>
      </c>
      <c r="E117" s="24" t="s">
        <v>196</v>
      </c>
      <c r="F117" s="7" t="s">
        <v>32</v>
      </c>
      <c r="G117" s="8" t="s">
        <v>17</v>
      </c>
      <c r="H117" s="9"/>
    </row>
    <row r="118" spans="2:8" ht="15.75" customHeight="1" thickBot="1" x14ac:dyDescent="0.3">
      <c r="B118" s="23" t="s">
        <v>179</v>
      </c>
      <c r="C118" s="25" t="s">
        <v>42</v>
      </c>
      <c r="D118" s="6">
        <v>16</v>
      </c>
      <c r="E118" s="24" t="s">
        <v>196</v>
      </c>
      <c r="F118" s="7" t="s">
        <v>32</v>
      </c>
      <c r="G118" s="8" t="s">
        <v>17</v>
      </c>
      <c r="H118" s="9"/>
    </row>
    <row r="119" spans="2:8" ht="15.75" customHeight="1" thickBot="1" x14ac:dyDescent="0.3">
      <c r="B119" s="23" t="s">
        <v>180</v>
      </c>
      <c r="C119" s="25" t="s">
        <v>42</v>
      </c>
      <c r="D119" s="6">
        <v>16</v>
      </c>
      <c r="E119" s="24" t="s">
        <v>196</v>
      </c>
      <c r="F119" s="7" t="s">
        <v>32</v>
      </c>
      <c r="G119" s="8" t="s">
        <v>17</v>
      </c>
      <c r="H119" s="9"/>
    </row>
    <row r="120" spans="2:8" ht="15.75" customHeight="1" thickBot="1" x14ac:dyDescent="0.3">
      <c r="B120" s="23" t="s">
        <v>181</v>
      </c>
      <c r="C120" s="25" t="s">
        <v>42</v>
      </c>
      <c r="D120" s="6">
        <v>16</v>
      </c>
      <c r="E120" s="24" t="s">
        <v>196</v>
      </c>
      <c r="F120" s="7" t="s">
        <v>32</v>
      </c>
      <c r="G120" s="8" t="s">
        <v>17</v>
      </c>
      <c r="H120" s="9"/>
    </row>
    <row r="121" spans="2:8" ht="15.75" customHeight="1" thickBot="1" x14ac:dyDescent="0.3">
      <c r="B121" s="23" t="s">
        <v>182</v>
      </c>
      <c r="C121" s="25" t="s">
        <v>42</v>
      </c>
      <c r="D121" s="6">
        <v>16</v>
      </c>
      <c r="E121" s="24" t="s">
        <v>195</v>
      </c>
      <c r="F121" s="7" t="s">
        <v>32</v>
      </c>
      <c r="G121" s="8" t="s">
        <v>17</v>
      </c>
      <c r="H121" s="9"/>
    </row>
    <row r="122" spans="2:8" ht="15.75" customHeight="1" thickBot="1" x14ac:dyDescent="0.3">
      <c r="B122" s="23" t="s">
        <v>183</v>
      </c>
      <c r="C122" s="25" t="s">
        <v>42</v>
      </c>
      <c r="D122" s="6">
        <v>16</v>
      </c>
      <c r="E122" s="24" t="s">
        <v>194</v>
      </c>
      <c r="F122" s="7" t="s">
        <v>32</v>
      </c>
      <c r="G122" s="8" t="s">
        <v>17</v>
      </c>
      <c r="H122" s="9"/>
    </row>
    <row r="123" spans="2:8" ht="15.75" customHeight="1" thickBot="1" x14ac:dyDescent="0.3">
      <c r="B123" s="23" t="s">
        <v>184</v>
      </c>
      <c r="C123" s="25" t="s">
        <v>42</v>
      </c>
      <c r="D123" s="6">
        <v>16</v>
      </c>
      <c r="E123" s="24" t="s">
        <v>194</v>
      </c>
      <c r="F123" s="7" t="s">
        <v>32</v>
      </c>
      <c r="G123" s="8" t="s">
        <v>17</v>
      </c>
      <c r="H123" s="9"/>
    </row>
    <row r="124" spans="2:8" ht="15.75" customHeight="1" thickBot="1" x14ac:dyDescent="0.3">
      <c r="B124" s="23" t="s">
        <v>185</v>
      </c>
      <c r="C124" s="25" t="s">
        <v>42</v>
      </c>
      <c r="D124" s="6">
        <v>16</v>
      </c>
      <c r="E124" s="24" t="s">
        <v>193</v>
      </c>
      <c r="F124" s="7" t="s">
        <v>32</v>
      </c>
      <c r="G124" s="8" t="s">
        <v>17</v>
      </c>
      <c r="H124" s="9"/>
    </row>
    <row r="125" spans="2:8" ht="15.75" customHeight="1" thickBot="1" x14ac:dyDescent="0.3">
      <c r="B125" s="23" t="s">
        <v>186</v>
      </c>
      <c r="C125" s="25" t="s">
        <v>42</v>
      </c>
      <c r="D125" s="6">
        <v>16</v>
      </c>
      <c r="E125" s="24" t="s">
        <v>193</v>
      </c>
      <c r="F125" s="7" t="s">
        <v>32</v>
      </c>
      <c r="G125" s="8" t="s">
        <v>17</v>
      </c>
      <c r="H125" s="9"/>
    </row>
    <row r="126" spans="2:8" ht="15.75" customHeight="1" thickBot="1" x14ac:dyDescent="0.3">
      <c r="B126" s="23" t="s">
        <v>187</v>
      </c>
      <c r="C126" s="25" t="s">
        <v>42</v>
      </c>
      <c r="D126" s="6">
        <v>16</v>
      </c>
      <c r="E126" s="24" t="s">
        <v>192</v>
      </c>
      <c r="F126" s="7" t="s">
        <v>32</v>
      </c>
      <c r="G126" s="8" t="s">
        <v>17</v>
      </c>
      <c r="H126" s="9"/>
    </row>
    <row r="127" spans="2:8" ht="15.75" customHeight="1" thickBot="1" x14ac:dyDescent="0.3">
      <c r="B127" s="23" t="s">
        <v>188</v>
      </c>
      <c r="C127" s="25" t="s">
        <v>42</v>
      </c>
      <c r="D127" s="6">
        <v>16</v>
      </c>
      <c r="E127" s="24" t="s">
        <v>191</v>
      </c>
      <c r="F127" s="7" t="s">
        <v>32</v>
      </c>
      <c r="G127" s="8" t="s">
        <v>17</v>
      </c>
      <c r="H127" s="9"/>
    </row>
    <row r="128" spans="2: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13">
    <mergeCell ref="E12:F12"/>
    <mergeCell ref="E13:F13"/>
    <mergeCell ref="E3:G4"/>
    <mergeCell ref="E9:F9"/>
    <mergeCell ref="E11:F11"/>
    <mergeCell ref="E8:F8"/>
    <mergeCell ref="E10:F10"/>
    <mergeCell ref="B22:C22"/>
    <mergeCell ref="B17:C17"/>
    <mergeCell ref="B18:C18"/>
    <mergeCell ref="B19:C19"/>
    <mergeCell ref="B20:C20"/>
    <mergeCell ref="B21:C21"/>
  </mergeCells>
  <phoneticPr fontId="17" type="noConversion"/>
  <hyperlinks>
    <hyperlink ref="B26" location="'01'!A1" display="CP01" xr:uid="{74AC7D28-E3A7-4D5B-8AA0-604A0511FEA9}"/>
    <hyperlink ref="B27" location="'02'!A1" display="CP02" xr:uid="{6F3F921E-E321-461D-B32E-74F3BAE2DDBE}"/>
    <hyperlink ref="B27:B34" location="'2.1'!A1" display="CP2.1" xr:uid="{19611196-C70F-4E85-8D0A-701A7464B943}"/>
    <hyperlink ref="B28" location="'01'!A1" display="CP01" xr:uid="{ED95B36C-5D3C-47F5-8683-9648A4CE2101}"/>
    <hyperlink ref="B30" location="'01'!A1" display="CP01" xr:uid="{E0CCE081-8178-4590-A44F-1FD2C7685B39}"/>
    <hyperlink ref="B32" location="'01'!A1" display="CP01" xr:uid="{687DA915-6058-4DA9-91E0-3EFC226777C1}"/>
    <hyperlink ref="B34" location="'01'!A1" display="CP01" xr:uid="{40B65D03-F5B4-40D9-8EA9-3FA198CC201B}"/>
    <hyperlink ref="B36" location="'01'!A1" display="CP01" xr:uid="{3E28C17D-A4C3-47A4-A761-213FF84C49F4}"/>
    <hyperlink ref="B38" location="'01'!A1" display="CP01" xr:uid="{4AE14C9C-F071-4532-846C-75D4E4B6ADC7}"/>
    <hyperlink ref="B40" location="'01'!A1" display="CP01" xr:uid="{EE7C2333-FAAD-475F-AC34-5141D2E37F5F}"/>
    <hyperlink ref="B42" location="'01'!A1" display="CP01" xr:uid="{10ACA529-6E6C-4629-9857-BB4A11C251E3}"/>
    <hyperlink ref="B44" location="'01'!A1" display="CP01" xr:uid="{A092D923-8523-479F-BFF6-56A35417D38A}"/>
    <hyperlink ref="B46" location="'01'!A1" display="CP01" xr:uid="{8BA05A68-5BE2-4EE6-A358-6515027C5717}"/>
    <hyperlink ref="B48" location="'01'!A1" display="CP01" xr:uid="{89F71BAB-E1E4-4B46-9705-B7A94433A7FB}"/>
    <hyperlink ref="B50" location="'01'!A1" display="CP01" xr:uid="{682AFBF1-D4A1-4D65-B5B5-BEACA9A59108}"/>
    <hyperlink ref="B52" location="'01'!A1" display="CP01" xr:uid="{04AD3BE4-DF0A-4A97-92CE-3AC1E6CA753A}"/>
    <hyperlink ref="B54" location="'01'!A1" display="CP01" xr:uid="{096E6D66-BABA-4C5A-88B8-B96F5EEF2327}"/>
    <hyperlink ref="B56" location="'01'!A1" display="CP01" xr:uid="{9F6B8F7E-8533-4798-AA91-F651FBD5DBC3}"/>
    <hyperlink ref="B58" location="'01'!A1" display="CP01" xr:uid="{6A1AEEE2-FAA1-4415-B1A3-8BAB4128F9A3}"/>
    <hyperlink ref="B60" location="'01'!A1" display="CP01" xr:uid="{1E1267FD-8D06-4B09-8B51-E1C2789CF699}"/>
    <hyperlink ref="B62" location="'01'!A1" display="CP01" xr:uid="{F82D9F30-4750-45E3-AE89-9187D1DD4685}"/>
    <hyperlink ref="B64" location="'01'!A1" display="CP01" xr:uid="{8B1A8F56-60A2-4673-8CAD-F89A8FCF3857}"/>
    <hyperlink ref="B66" location="'01'!A1" display="CP01" xr:uid="{E08F6F63-16DC-4CC0-A6F7-4B6142F573D1}"/>
    <hyperlink ref="B68" location="'01'!A1" display="CP01" xr:uid="{33CB84F3-A0E5-4120-B2AF-187695298E86}"/>
    <hyperlink ref="B70" location="'01'!A1" display="CP01" xr:uid="{3F110C30-8FE3-406D-88E6-B025ADAC3201}"/>
    <hyperlink ref="B72" location="'01'!A1" display="CP01" xr:uid="{7FF44A05-A38E-4571-A3A8-769A37E8B4B8}"/>
    <hyperlink ref="B74" location="'01'!A1" display="CP01" xr:uid="{A38FA2F7-CB61-454E-9318-B691823CA7C4}"/>
    <hyperlink ref="B76" location="'01'!A1" display="CP01" xr:uid="{07257970-A83F-4B8C-80F0-FC43027334DC}"/>
    <hyperlink ref="B78" location="'01'!A1" display="CP01" xr:uid="{AF9D8E94-2EDF-48ED-9986-FD22AE561BFA}"/>
    <hyperlink ref="B80" location="'01'!A1" display="CP01" xr:uid="{8FF01C1C-29C8-48FC-B07A-2996894DFB7F}"/>
    <hyperlink ref="B82" location="'01'!A1" display="CP01" xr:uid="{F95427E2-F48F-482D-B368-5B2F63D33339}"/>
    <hyperlink ref="B84" location="'01'!A1" display="CP01" xr:uid="{C56D46EF-C15B-4FE7-9E3F-4A62E208A7ED}"/>
    <hyperlink ref="B86" location="'01'!A1" display="CP01" xr:uid="{4A0584F2-E7CF-4072-8775-BB77F4E69504}"/>
    <hyperlink ref="B88" location="'01'!A1" display="CP01" xr:uid="{D5EF0146-D59F-419E-B229-56ED8BF994D2}"/>
    <hyperlink ref="B90" location="'01'!A1" display="CP01" xr:uid="{8764186F-2C04-4D36-B0DD-1A441C1BCEE8}"/>
    <hyperlink ref="B92" location="'01'!A1" display="CP01" xr:uid="{C85E42E4-D875-4127-96B1-2A535F837A14}"/>
    <hyperlink ref="B94" location="'01'!A1" display="CP01" xr:uid="{A1811933-226A-4D42-85EC-6D749C987D0E}"/>
    <hyperlink ref="B96" location="'01'!A1" display="CP01" xr:uid="{D7A85653-92D4-415E-9849-F7C37F993F12}"/>
    <hyperlink ref="B98" location="'01'!A1" display="CP01" xr:uid="{5BD775CE-AF64-4AFD-A865-D7B89D3DE13E}"/>
    <hyperlink ref="B100" location="'01'!A1" display="CP01" xr:uid="{4F98BC19-55E4-4AF3-9817-443F10C0288F}"/>
    <hyperlink ref="B102" location="'01'!A1" display="CP01" xr:uid="{80676D1B-71BD-4B17-9816-6AC13C479100}"/>
    <hyperlink ref="B104" location="'01'!A1" display="CP01" xr:uid="{1F597207-0505-4A54-AAB1-E340A66DCC86}"/>
    <hyperlink ref="B106" location="'01'!A1" display="CP01" xr:uid="{64E197AD-7871-4CD2-A245-EBFCE23F5E12}"/>
    <hyperlink ref="B108" location="'01'!A1" display="CP01" xr:uid="{1449C56B-FE75-4FFE-86EA-54AEF1789048}"/>
    <hyperlink ref="B110" location="'01'!A1" display="CP01" xr:uid="{ABAA0AC4-C6BF-4565-A3FE-4121ABBD835C}"/>
    <hyperlink ref="B112" location="'01'!A1" display="CP01" xr:uid="{76834C5D-DBC5-4368-93AA-DE61A59FF501}"/>
    <hyperlink ref="B114" location="'01'!A1" display="CP01" xr:uid="{53F95D92-10E6-48DE-BED8-54C0B6B15748}"/>
    <hyperlink ref="B116" location="'01'!A1" display="CP01" xr:uid="{59F6A449-DBF5-4D52-B8A7-BEC526F2C337}"/>
    <hyperlink ref="B118" location="'01'!A1" display="CP01" xr:uid="{E0DD6803-EAA5-43F0-94F4-479F4B742AE5}"/>
    <hyperlink ref="B120" location="'01'!A1" display="CP01" xr:uid="{4D0719D0-3F98-42DD-AB8C-756F6936F974}"/>
    <hyperlink ref="B122" location="'01'!A1" display="CP01" xr:uid="{BF764DC6-E9A7-43CE-84AF-1907457AAB5C}"/>
    <hyperlink ref="B124" location="'01'!A1" display="CP01" xr:uid="{20C6A039-7075-4099-B94D-BE2303B0BBBE}"/>
    <hyperlink ref="B126" location="'01'!A1" display="CP01" xr:uid="{3B296BFA-45E0-46D4-A533-708C0D2CB0FF}"/>
    <hyperlink ref="B29" location="'2.1'!A1" display="CP2.1" xr:uid="{E67741AA-73FA-442E-9ABE-633A21B15D95}"/>
    <hyperlink ref="B31" location="'2.1'!A1" display="CP2.1" xr:uid="{B01D1F03-16B0-4BB7-A3DD-A7437543EDF2}"/>
    <hyperlink ref="B33" location="'2.1'!A1" display="CP2.1" xr:uid="{C06DC2EC-0592-4872-B791-FF3965EE40FB}"/>
    <hyperlink ref="B35" location="'2.1'!A1" display="CP2.1" xr:uid="{A4C54CAE-F8EF-4F87-AAF0-24E8D2EF37B5}"/>
    <hyperlink ref="B37" location="'2.1'!A1" display="CP2.1" xr:uid="{C7B63B95-4A03-4F3E-8716-4C74EF273EF2}"/>
    <hyperlink ref="B39" location="'2.1'!A1" display="CP2.1" xr:uid="{FC350CFD-D886-498C-B448-50CAB1920217}"/>
    <hyperlink ref="B41" location="'2.1'!A1" display="CP2.1" xr:uid="{17A214CF-1164-4AD3-96DB-F0FC77E1ED83}"/>
    <hyperlink ref="B43" location="'2.1'!A1" display="CP2.1" xr:uid="{F5E52B5F-3B22-4422-9BFA-B9954713C62F}"/>
    <hyperlink ref="B45" location="'2.1'!A1" display="CP2.1" xr:uid="{D4609B49-DCF5-489A-9E40-330007908338}"/>
    <hyperlink ref="B47" location="'2.1'!A1" display="CP2.1" xr:uid="{B1EBA1FA-D094-4693-9FBB-4F947603985A}"/>
    <hyperlink ref="B49" location="'2.1'!A1" display="CP2.1" xr:uid="{27FEFEC1-9563-4AE3-95AD-64119EDA04E5}"/>
    <hyperlink ref="B51" location="'2.1'!A1" display="CP2.1" xr:uid="{99EC8B5D-0DBF-4095-839C-F3B3B5435321}"/>
    <hyperlink ref="B53" location="'2.1'!A1" display="CP2.1" xr:uid="{315273B6-5E3D-40DB-AF8F-909F63B98BBF}"/>
    <hyperlink ref="B55" location="'2.1'!A1" display="CP2.1" xr:uid="{A943A67A-365F-4972-8ED9-E6C377608A01}"/>
    <hyperlink ref="B57" location="'2.1'!A1" display="CP2.1" xr:uid="{B32E21AC-A875-4C0F-A610-9A06A7BA4AF8}"/>
    <hyperlink ref="B59" location="'2.1'!A1" display="CP2.1" xr:uid="{A2F01F5B-9E67-46CF-9FB8-DB12A9FCF19D}"/>
    <hyperlink ref="B61" location="'2.1'!A1" display="CP2.1" xr:uid="{EF19E7BE-B90B-4994-BD97-C0A13E58F34C}"/>
    <hyperlink ref="B63" location="'2.1'!A1" display="CP2.1" xr:uid="{227A3D9B-CBE9-4CD7-BCAF-89BF83D591BC}"/>
    <hyperlink ref="B65" location="'2.1'!A1" display="CP2.1" xr:uid="{E6EAF790-49F8-45F3-BE27-D891F21A2A41}"/>
    <hyperlink ref="B67" location="'2.1'!A1" display="CP2.1" xr:uid="{E88265B1-58BC-41C3-A191-EB277E620C02}"/>
    <hyperlink ref="B69" location="'2.1'!A1" display="CP2.1" xr:uid="{F8E3923D-0DCF-4A17-B0C4-4B46B1A783B9}"/>
    <hyperlink ref="B71" location="'2.1'!A1" display="CP2.1" xr:uid="{9ED33A59-451D-48E0-B056-CFB960E176C2}"/>
    <hyperlink ref="B73" location="'2.1'!A1" display="CP2.1" xr:uid="{D41527C2-C43C-4A75-BA2A-B80E69B01555}"/>
    <hyperlink ref="B75" location="'2.1'!A1" display="CP2.1" xr:uid="{2DF9CE8A-106F-495B-A1D7-95B93B8F3E4E}"/>
    <hyperlink ref="B77" location="'2.1'!A1" display="CP2.1" xr:uid="{360F5D7E-783B-49CE-8201-76AD22DA41CC}"/>
    <hyperlink ref="B79" location="'2.1'!A1" display="CP2.1" xr:uid="{F8610913-0496-452E-A528-34F37968138B}"/>
    <hyperlink ref="B81" location="'2.1'!A1" display="CP2.1" xr:uid="{D39E6142-1557-4925-8F9D-6F9799F9181B}"/>
    <hyperlink ref="B83" location="'2.1'!A1" display="CP2.1" xr:uid="{73DEDF98-3DF5-44AC-ACFE-93E2DE8AFFF9}"/>
    <hyperlink ref="B85" location="'2.1'!A1" display="CP2.1" xr:uid="{017C9C01-E7EF-45B6-94F1-CF372C3D599D}"/>
    <hyperlink ref="B87" location="'2.1'!A1" display="CP2.1" xr:uid="{DA1311BF-81F2-416A-B366-70AADF2558F1}"/>
    <hyperlink ref="B89" location="'2.1'!A1" display="CP2.1" xr:uid="{17F4DA2F-E465-450A-B487-0B8D9EE1F159}"/>
    <hyperlink ref="B91" location="'2.1'!A1" display="CP2.1" xr:uid="{445659CE-C459-4235-8467-47A863FF6AD8}"/>
    <hyperlink ref="B93" location="'2.1'!A1" display="CP2.1" xr:uid="{9A88E0AD-EBE1-440C-B714-41FD9EAB379E}"/>
    <hyperlink ref="B95" location="'2.1'!A1" display="CP2.1" xr:uid="{468B9402-C679-468C-9E0E-DFF0019C1C0A}"/>
    <hyperlink ref="B97" location="'2.1'!A1" display="CP2.1" xr:uid="{BACD4EFF-2E0C-44F7-AEE3-2897E0F939CF}"/>
    <hyperlink ref="B99" location="'2.1'!A1" display="CP2.1" xr:uid="{AA9D407E-BA6E-431C-9126-AB070AE49FC7}"/>
    <hyperlink ref="B101" location="'2.1'!A1" display="CP2.1" xr:uid="{47F1A91D-5B7D-4552-A8B1-5C2FEEA66469}"/>
    <hyperlink ref="B103" location="'2.1'!A1" display="CP2.1" xr:uid="{51A79B36-EA4C-4CEB-8E57-CDCA3BE4F03C}"/>
    <hyperlink ref="B105" location="'2.1'!A1" display="CP2.1" xr:uid="{E0373A20-D000-4E34-9DCA-A7975163CF3A}"/>
    <hyperlink ref="B107" location="'2.1'!A1" display="CP2.1" xr:uid="{66FCF4CC-2A37-4B1C-B7C2-E295FE787E4C}"/>
    <hyperlink ref="B109" location="'2.1'!A1" display="CP2.1" xr:uid="{1B7029D4-E7D1-4FF8-84F6-0B975469BBBC}"/>
    <hyperlink ref="B111" location="'2.1'!A1" display="CP2.1" xr:uid="{BC5A555F-CB21-4432-8F0E-54063B699621}"/>
    <hyperlink ref="B113" location="'2.1'!A1" display="CP2.1" xr:uid="{62E1F3AD-4CAB-473B-BE54-B2E1E2BCD194}"/>
    <hyperlink ref="B115" location="'2.1'!A1" display="CP2.1" xr:uid="{CF4F4859-1567-48F5-9F26-C28365D94243}"/>
    <hyperlink ref="B117" location="'2.1'!A1" display="CP2.1" xr:uid="{E8860370-F14B-4554-BA01-CAF11E022D3C}"/>
    <hyperlink ref="B119" location="'2.1'!A1" display="CP2.1" xr:uid="{CF71980D-3931-4A40-A171-4FB9092C0C85}"/>
    <hyperlink ref="B121" location="'2.1'!A1" display="CP2.1" xr:uid="{D3241448-7447-4B14-AD3A-0F600979E7AC}"/>
    <hyperlink ref="B123" location="'2.1'!A1" display="CP2.1" xr:uid="{BC9CD2BA-0F46-4139-AFDA-B88E9703CCCE}"/>
    <hyperlink ref="B125" location="'2.1'!A1" display="CP2.1" xr:uid="{8217A5B4-1CE6-4F1C-8FAB-C11E748BFDD6}"/>
    <hyperlink ref="B127" location="'2.1'!A1" display="CP2.1" xr:uid="{2EA18B89-1275-4747-A0C5-A66CA6647922}"/>
    <hyperlink ref="F126:F127" r:id="rId1" display="https://landing-test.vuce.gob.pe/mr2/mr2-ui/" xr:uid="{F5EB44A2-91EB-497E-BA03-861786F44213}"/>
    <hyperlink ref="F125" r:id="rId2" xr:uid="{B8ECB4F2-D46C-49B9-92A5-80884C53B60E}"/>
    <hyperlink ref="F117:F124" r:id="rId3" display="https://landing-test.vuce.gob.pe/mr2/mr2-ui/" xr:uid="{CC0BE452-4F19-4B5E-8D45-BA0972895E1B}"/>
    <hyperlink ref="F116" r:id="rId4" xr:uid="{10501CB2-5391-4EDE-930E-163A5F6CE572}"/>
    <hyperlink ref="F108:F115" r:id="rId5" display="https://landing-test.vuce.gob.pe/mr2/mr2-ui/" xr:uid="{6ED40BA8-0AB8-4450-B517-B12CDE7453E0}"/>
    <hyperlink ref="F107" r:id="rId6" xr:uid="{413FB277-C192-4A8C-98D0-D491CAC6C1E0}"/>
    <hyperlink ref="F99:F106" r:id="rId7" display="https://landing-test.vuce.gob.pe/mr2/mr2-ui/" xr:uid="{DFE8FEA5-3255-44E9-AA93-B8C5FF024336}"/>
    <hyperlink ref="F98" r:id="rId8" xr:uid="{573B441A-8A04-4A66-8DF6-6C1E1F31AD57}"/>
    <hyperlink ref="F90:F97" r:id="rId9" display="https://landing-test.vuce.gob.pe/mr2/mr2-ui/" xr:uid="{782EC774-6E3A-4ACC-92F0-71ED6053D17F}"/>
    <hyperlink ref="F89" r:id="rId10" xr:uid="{6D4742B1-7638-408F-9CAB-92CD3B357837}"/>
    <hyperlink ref="F81:F88" r:id="rId11" display="https://landing-test.vuce.gob.pe/mr2/mr2-ui/" xr:uid="{A6464FE1-9AB5-4335-AA0E-AE1D8EE72267}"/>
    <hyperlink ref="F80" r:id="rId12" xr:uid="{20E15448-65FD-432A-9CA4-0207B33468B6}"/>
    <hyperlink ref="F72:F79" r:id="rId13" display="https://landing-test.vuce.gob.pe/mr2/mr2-ui/" xr:uid="{1285F509-87C6-43A8-A70C-5D91D506504D}"/>
    <hyperlink ref="F71" r:id="rId14" xr:uid="{05584BE4-068A-4F26-ADC7-DD018B03F3D7}"/>
    <hyperlink ref="F63:F70" r:id="rId15" display="https://landing-test.vuce.gob.pe/mr2/mr2-ui/" xr:uid="{FC03AAE5-B8A4-4F11-9169-F5630AB3BC31}"/>
    <hyperlink ref="F62" r:id="rId16" xr:uid="{2365D2A0-04B8-41C3-A5B7-26E2A8A0F9E1}"/>
    <hyperlink ref="F54:F61" r:id="rId17" display="https://landing-test.vuce.gob.pe/mr2/mr2-ui/" xr:uid="{974A95B3-5026-4181-AB5F-BFB2131D9AE9}"/>
    <hyperlink ref="F53" r:id="rId18" xr:uid="{04EC6734-FC8E-4E9A-B300-E2F9AC939DFE}"/>
    <hyperlink ref="F45:F52" r:id="rId19" display="https://landing-test.vuce.gob.pe/mr2/mr2-ui/" xr:uid="{AF134EC7-042B-47C0-931E-2A3E14B8DA69}"/>
    <hyperlink ref="F44" r:id="rId20" xr:uid="{BA172A68-96AB-4CFD-B906-7C2CD6B545D6}"/>
    <hyperlink ref="F36:F43" r:id="rId21" display="https://landing-test.vuce.gob.pe/mr2/mr2-ui/" xr:uid="{1B37C196-F566-489B-9B10-9680D14FFD62}"/>
    <hyperlink ref="F35" r:id="rId22" xr:uid="{B3B81B8A-857E-4EDC-86BA-87037685E039}"/>
    <hyperlink ref="F27:F34" r:id="rId23" display="https://landing-test.vuce.gob.pe/mr2/mr2-ui/" xr:uid="{37BD16E8-175A-4BF4-8B14-61724C3206E3}"/>
    <hyperlink ref="F26" r:id="rId24" xr:uid="{1A04F5F3-69EE-4FB0-84B1-5CF788C987EF}"/>
  </hyperlinks>
  <pageMargins left="0.7" right="0.7" top="0.75" bottom="0.75" header="0" footer="0"/>
  <pageSetup orientation="landscape" r:id="rId25"/>
  <drawing r:id="rId2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A33C00-0F61-48C7-A32A-2BC20121992A}">
          <x14:formula1>
            <xm:f>Ejemplo!$B$10:$B$13</xm:f>
          </x14:formula1>
          <xm:sqref>G26:G127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ED3F-205E-453D-8D90-DF4660957211}">
  <dimension ref="A2:V288"/>
  <sheetViews>
    <sheetView topLeftCell="A96" zoomScale="85" zoomScaleNormal="85" workbookViewId="0">
      <selection activeCell="B142" sqref="B142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98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986EEDD2-E62E-480C-89C5-BFEA9CD9D185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6D727-0AE9-4EBE-B189-0BA3F2D20928}">
  <dimension ref="A2:V288"/>
  <sheetViews>
    <sheetView topLeftCell="A116" zoomScale="85" zoomScaleNormal="85" workbookViewId="0">
      <selection activeCell="B142" sqref="B142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99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02DF554E-C402-4757-984F-E8EAE8DC8F2E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41B8-59F1-4871-AA1B-B625397D95B6}">
  <dimension ref="A2:V288"/>
  <sheetViews>
    <sheetView topLeftCell="B116" zoomScale="85" zoomScaleNormal="85" workbookViewId="0">
      <selection activeCell="B142" sqref="B142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100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A6E09E19-E42A-4227-8F71-1C92E1DFAEF1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851C-8DF8-4FF0-BA7C-AFADF324BF68}">
  <dimension ref="A2:V288"/>
  <sheetViews>
    <sheetView topLeftCell="B116" zoomScale="85" zoomScaleNormal="85" workbookViewId="0">
      <selection activeCell="B142" sqref="B142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100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D0CCA9E9-8EF5-44D6-B974-FAC60EF05C87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FF05E-1249-4CDA-A5D3-B8DB0A9AF240}">
  <dimension ref="A2:V265"/>
  <sheetViews>
    <sheetView topLeftCell="A86" zoomScale="85" zoomScaleNormal="85" workbookViewId="0">
      <selection activeCell="B142" sqref="B142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1:13" x14ac:dyDescent="0.25">
      <c r="B90" s="33" t="s">
        <v>101</v>
      </c>
    </row>
    <row r="92" spans="1:13" x14ac:dyDescent="0.25">
      <c r="A92" s="35"/>
      <c r="B92" s="35" t="s">
        <v>102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</row>
    <row r="102" spans="17:22" x14ac:dyDescent="0.25">
      <c r="Q102" s="36" t="s">
        <v>82</v>
      </c>
    </row>
    <row r="103" spans="17:22" x14ac:dyDescent="0.25">
      <c r="Q103" s="36" t="s">
        <v>83</v>
      </c>
    </row>
    <row r="104" spans="17:22" x14ac:dyDescent="0.25">
      <c r="Q104" s="36" t="s">
        <v>103</v>
      </c>
    </row>
    <row r="105" spans="17:22" x14ac:dyDescent="0.25">
      <c r="Q105" s="34" t="s">
        <v>104</v>
      </c>
    </row>
    <row r="106" spans="17:22" x14ac:dyDescent="0.25">
      <c r="Q106" s="34" t="s">
        <v>105</v>
      </c>
    </row>
    <row r="108" spans="17:22" x14ac:dyDescent="0.25">
      <c r="V108" s="35" t="s">
        <v>88</v>
      </c>
    </row>
    <row r="109" spans="17:22" x14ac:dyDescent="0.25">
      <c r="V109" s="34" t="s">
        <v>89</v>
      </c>
    </row>
    <row r="110" spans="17:22" x14ac:dyDescent="0.25">
      <c r="V110" s="34" t="s">
        <v>90</v>
      </c>
    </row>
    <row r="111" spans="17:22" x14ac:dyDescent="0.25">
      <c r="V111" s="34" t="s">
        <v>91</v>
      </c>
    </row>
    <row r="112" spans="17:22" x14ac:dyDescent="0.25">
      <c r="V112" s="34" t="s">
        <v>92</v>
      </c>
    </row>
    <row r="113" spans="2:22" x14ac:dyDescent="0.25">
      <c r="V113" s="34" t="s">
        <v>93</v>
      </c>
    </row>
    <row r="114" spans="2:22" x14ac:dyDescent="0.25">
      <c r="V114" s="34" t="s">
        <v>106</v>
      </c>
    </row>
    <row r="124" spans="2:22" x14ac:dyDescent="0.25">
      <c r="B124" s="33"/>
    </row>
    <row r="129" spans="2:2" x14ac:dyDescent="0.25">
      <c r="B129" s="22"/>
    </row>
    <row r="130" spans="2:2" x14ac:dyDescent="0.25">
      <c r="B130" s="22"/>
    </row>
    <row r="131" spans="2:2" x14ac:dyDescent="0.25">
      <c r="B131" s="22"/>
    </row>
    <row r="132" spans="2:2" x14ac:dyDescent="0.25">
      <c r="B132" s="22"/>
    </row>
    <row r="133" spans="2:2" x14ac:dyDescent="0.25">
      <c r="B133" s="22"/>
    </row>
    <row r="134" spans="2:2" x14ac:dyDescent="0.25">
      <c r="B134" s="22"/>
    </row>
    <row r="135" spans="2:2" x14ac:dyDescent="0.25">
      <c r="B135" s="22"/>
    </row>
    <row r="136" spans="2:2" x14ac:dyDescent="0.25">
      <c r="B136" s="22"/>
    </row>
    <row r="137" spans="2:2" x14ac:dyDescent="0.25">
      <c r="B137" s="22"/>
    </row>
    <row r="138" spans="2:2" x14ac:dyDescent="0.25">
      <c r="B138" s="22"/>
    </row>
    <row r="139" spans="2:2" x14ac:dyDescent="0.25">
      <c r="B139" s="22"/>
    </row>
    <row r="140" spans="2:2" x14ac:dyDescent="0.25">
      <c r="B140" s="22"/>
    </row>
    <row r="141" spans="2:2" x14ac:dyDescent="0.25">
      <c r="B141" s="22"/>
    </row>
    <row r="142" spans="2:2" x14ac:dyDescent="0.25">
      <c r="B142" s="22"/>
    </row>
    <row r="143" spans="2:2" x14ac:dyDescent="0.25">
      <c r="B143" s="22"/>
    </row>
    <row r="144" spans="2:2" x14ac:dyDescent="0.25">
      <c r="B144" s="22"/>
    </row>
    <row r="145" spans="2:2" x14ac:dyDescent="0.25">
      <c r="B145" s="22"/>
    </row>
    <row r="146" spans="2:2" x14ac:dyDescent="0.25">
      <c r="B146" s="22"/>
    </row>
    <row r="147" spans="2:2" x14ac:dyDescent="0.25">
      <c r="B147" s="22"/>
    </row>
    <row r="148" spans="2:2" x14ac:dyDescent="0.25">
      <c r="B148" s="22"/>
    </row>
    <row r="149" spans="2:2" x14ac:dyDescent="0.25">
      <c r="B149" s="22"/>
    </row>
    <row r="150" spans="2:2" x14ac:dyDescent="0.25">
      <c r="B150" s="22"/>
    </row>
    <row r="151" spans="2:2" x14ac:dyDescent="0.25">
      <c r="B151" s="22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33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22"/>
    </row>
    <row r="182" spans="2:2" x14ac:dyDescent="0.25">
      <c r="B182" s="22"/>
    </row>
    <row r="183" spans="2:2" x14ac:dyDescent="0.25">
      <c r="B183" s="22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90" spans="2:2" x14ac:dyDescent="0.25">
      <c r="B190" s="33"/>
    </row>
    <row r="191" spans="2:2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</sheetData>
  <hyperlinks>
    <hyperlink ref="B4" r:id="rId1" xr:uid="{49828895-73F2-4E23-B0D2-4C7F86165A73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DDD9-E9C0-4DA9-810F-061AE0F25AAB}">
  <dimension ref="A2:V265"/>
  <sheetViews>
    <sheetView topLeftCell="A86" zoomScale="85" zoomScaleNormal="85" workbookViewId="0">
      <selection activeCell="B142" sqref="B142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1:13" x14ac:dyDescent="0.25">
      <c r="B90" s="33" t="s">
        <v>101</v>
      </c>
    </row>
    <row r="92" spans="1:13" x14ac:dyDescent="0.25">
      <c r="A92" s="35"/>
      <c r="B92" s="35" t="s">
        <v>102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</row>
    <row r="102" spans="17:22" x14ac:dyDescent="0.25">
      <c r="Q102" s="36" t="s">
        <v>82</v>
      </c>
    </row>
    <row r="103" spans="17:22" x14ac:dyDescent="0.25">
      <c r="Q103" s="36" t="s">
        <v>83</v>
      </c>
    </row>
    <row r="104" spans="17:22" x14ac:dyDescent="0.25">
      <c r="Q104" s="36" t="s">
        <v>103</v>
      </c>
    </row>
    <row r="105" spans="17:22" x14ac:dyDescent="0.25">
      <c r="Q105" s="34" t="s">
        <v>104</v>
      </c>
    </row>
    <row r="106" spans="17:22" x14ac:dyDescent="0.25">
      <c r="Q106" s="34" t="s">
        <v>105</v>
      </c>
    </row>
    <row r="108" spans="17:22" x14ac:dyDescent="0.25">
      <c r="V108" s="35" t="s">
        <v>88</v>
      </c>
    </row>
    <row r="109" spans="17:22" x14ac:dyDescent="0.25">
      <c r="V109" s="34" t="s">
        <v>89</v>
      </c>
    </row>
    <row r="110" spans="17:22" x14ac:dyDescent="0.25">
      <c r="V110" s="34" t="s">
        <v>90</v>
      </c>
    </row>
    <row r="111" spans="17:22" x14ac:dyDescent="0.25">
      <c r="V111" s="34" t="s">
        <v>91</v>
      </c>
    </row>
    <row r="112" spans="17:22" x14ac:dyDescent="0.25">
      <c r="V112" s="34" t="s">
        <v>92</v>
      </c>
    </row>
    <row r="113" spans="2:22" x14ac:dyDescent="0.25">
      <c r="V113" s="34" t="s">
        <v>93</v>
      </c>
    </row>
    <row r="114" spans="2:22" x14ac:dyDescent="0.25">
      <c r="V114" s="34" t="s">
        <v>106</v>
      </c>
    </row>
    <row r="124" spans="2:22" x14ac:dyDescent="0.25">
      <c r="B124" s="33"/>
    </row>
    <row r="129" spans="2:2" x14ac:dyDescent="0.25">
      <c r="B129" s="22"/>
    </row>
    <row r="130" spans="2:2" x14ac:dyDescent="0.25">
      <c r="B130" s="22"/>
    </row>
    <row r="131" spans="2:2" x14ac:dyDescent="0.25">
      <c r="B131" s="22"/>
    </row>
    <row r="132" spans="2:2" x14ac:dyDescent="0.25">
      <c r="B132" s="22"/>
    </row>
    <row r="133" spans="2:2" x14ac:dyDescent="0.25">
      <c r="B133" s="22"/>
    </row>
    <row r="134" spans="2:2" x14ac:dyDescent="0.25">
      <c r="B134" s="22"/>
    </row>
    <row r="135" spans="2:2" x14ac:dyDescent="0.25">
      <c r="B135" s="22"/>
    </row>
    <row r="136" spans="2:2" x14ac:dyDescent="0.25">
      <c r="B136" s="22"/>
    </row>
    <row r="137" spans="2:2" x14ac:dyDescent="0.25">
      <c r="B137" s="22"/>
    </row>
    <row r="138" spans="2:2" x14ac:dyDescent="0.25">
      <c r="B138" s="22"/>
    </row>
    <row r="139" spans="2:2" x14ac:dyDescent="0.25">
      <c r="B139" s="22"/>
    </row>
    <row r="140" spans="2:2" x14ac:dyDescent="0.25">
      <c r="B140" s="22"/>
    </row>
    <row r="141" spans="2:2" x14ac:dyDescent="0.25">
      <c r="B141" s="22"/>
    </row>
    <row r="142" spans="2:2" x14ac:dyDescent="0.25">
      <c r="B142" s="22"/>
    </row>
    <row r="143" spans="2:2" x14ac:dyDescent="0.25">
      <c r="B143" s="22"/>
    </row>
    <row r="144" spans="2:2" x14ac:dyDescent="0.25">
      <c r="B144" s="22"/>
    </row>
    <row r="145" spans="2:2" x14ac:dyDescent="0.25">
      <c r="B145" s="22"/>
    </row>
    <row r="146" spans="2:2" x14ac:dyDescent="0.25">
      <c r="B146" s="22"/>
    </row>
    <row r="147" spans="2:2" x14ac:dyDescent="0.25">
      <c r="B147" s="22"/>
    </row>
    <row r="148" spans="2:2" x14ac:dyDescent="0.25">
      <c r="B148" s="22"/>
    </row>
    <row r="149" spans="2:2" x14ac:dyDescent="0.25">
      <c r="B149" s="22"/>
    </row>
    <row r="150" spans="2:2" x14ac:dyDescent="0.25">
      <c r="B150" s="22"/>
    </row>
    <row r="151" spans="2:2" x14ac:dyDescent="0.25">
      <c r="B151" s="22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33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22"/>
    </row>
    <row r="182" spans="2:2" x14ac:dyDescent="0.25">
      <c r="B182" s="22"/>
    </row>
    <row r="183" spans="2:2" x14ac:dyDescent="0.25">
      <c r="B183" s="22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90" spans="2:2" x14ac:dyDescent="0.25">
      <c r="B190" s="33"/>
    </row>
    <row r="191" spans="2:2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</sheetData>
  <hyperlinks>
    <hyperlink ref="B4" r:id="rId1" xr:uid="{B4C9A024-33D5-47D4-B7F0-06AA67CF2EB7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73E7A-B1FE-4214-8E9D-470AC8ED896A}">
  <dimension ref="A2:V265"/>
  <sheetViews>
    <sheetView topLeftCell="A86" zoomScale="85" zoomScaleNormal="85" workbookViewId="0">
      <selection activeCell="B142" sqref="B142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1:13" x14ac:dyDescent="0.25">
      <c r="B90" s="33" t="s">
        <v>101</v>
      </c>
    </row>
    <row r="92" spans="1:13" x14ac:dyDescent="0.25">
      <c r="A92" s="35"/>
      <c r="B92" s="35" t="s">
        <v>102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</row>
    <row r="102" spans="17:22" x14ac:dyDescent="0.25">
      <c r="Q102" s="36" t="s">
        <v>82</v>
      </c>
    </row>
    <row r="103" spans="17:22" x14ac:dyDescent="0.25">
      <c r="Q103" s="36" t="s">
        <v>83</v>
      </c>
    </row>
    <row r="104" spans="17:22" x14ac:dyDescent="0.25">
      <c r="Q104" s="36" t="s">
        <v>103</v>
      </c>
    </row>
    <row r="105" spans="17:22" x14ac:dyDescent="0.25">
      <c r="Q105" s="34" t="s">
        <v>104</v>
      </c>
    </row>
    <row r="106" spans="17:22" x14ac:dyDescent="0.25">
      <c r="Q106" s="34" t="s">
        <v>105</v>
      </c>
    </row>
    <row r="108" spans="17:22" x14ac:dyDescent="0.25">
      <c r="V108" s="35" t="s">
        <v>88</v>
      </c>
    </row>
    <row r="109" spans="17:22" x14ac:dyDescent="0.25">
      <c r="V109" s="34" t="s">
        <v>89</v>
      </c>
    </row>
    <row r="110" spans="17:22" x14ac:dyDescent="0.25">
      <c r="V110" s="34" t="s">
        <v>90</v>
      </c>
    </row>
    <row r="111" spans="17:22" x14ac:dyDescent="0.25">
      <c r="V111" s="34" t="s">
        <v>91</v>
      </c>
    </row>
    <row r="112" spans="17:22" x14ac:dyDescent="0.25">
      <c r="V112" s="34" t="s">
        <v>92</v>
      </c>
    </row>
    <row r="113" spans="2:22" x14ac:dyDescent="0.25">
      <c r="V113" s="34" t="s">
        <v>93</v>
      </c>
    </row>
    <row r="114" spans="2:22" x14ac:dyDescent="0.25">
      <c r="V114" s="34" t="s">
        <v>107</v>
      </c>
    </row>
    <row r="124" spans="2:22" x14ac:dyDescent="0.25">
      <c r="B124" s="33"/>
    </row>
    <row r="129" spans="2:2" x14ac:dyDescent="0.25">
      <c r="B129" s="22"/>
    </row>
    <row r="130" spans="2:2" x14ac:dyDescent="0.25">
      <c r="B130" s="22"/>
    </row>
    <row r="131" spans="2:2" x14ac:dyDescent="0.25">
      <c r="B131" s="22"/>
    </row>
    <row r="132" spans="2:2" x14ac:dyDescent="0.25">
      <c r="B132" s="22"/>
    </row>
    <row r="133" spans="2:2" x14ac:dyDescent="0.25">
      <c r="B133" s="22"/>
    </row>
    <row r="134" spans="2:2" x14ac:dyDescent="0.25">
      <c r="B134" s="22"/>
    </row>
    <row r="135" spans="2:2" x14ac:dyDescent="0.25">
      <c r="B135" s="22"/>
    </row>
    <row r="136" spans="2:2" x14ac:dyDescent="0.25">
      <c r="B136" s="22"/>
    </row>
    <row r="137" spans="2:2" x14ac:dyDescent="0.25">
      <c r="B137" s="22"/>
    </row>
    <row r="138" spans="2:2" x14ac:dyDescent="0.25">
      <c r="B138" s="22"/>
    </row>
    <row r="139" spans="2:2" x14ac:dyDescent="0.25">
      <c r="B139" s="22"/>
    </row>
    <row r="140" spans="2:2" x14ac:dyDescent="0.25">
      <c r="B140" s="22"/>
    </row>
    <row r="141" spans="2:2" x14ac:dyDescent="0.25">
      <c r="B141" s="22"/>
    </row>
    <row r="142" spans="2:2" x14ac:dyDescent="0.25">
      <c r="B142" s="22"/>
    </row>
    <row r="143" spans="2:2" x14ac:dyDescent="0.25">
      <c r="B143" s="22"/>
    </row>
    <row r="144" spans="2:2" x14ac:dyDescent="0.25">
      <c r="B144" s="22"/>
    </row>
    <row r="145" spans="2:2" x14ac:dyDescent="0.25">
      <c r="B145" s="22"/>
    </row>
    <row r="146" spans="2:2" x14ac:dyDescent="0.25">
      <c r="B146" s="22"/>
    </row>
    <row r="147" spans="2:2" x14ac:dyDescent="0.25">
      <c r="B147" s="22"/>
    </row>
    <row r="148" spans="2:2" x14ac:dyDescent="0.25">
      <c r="B148" s="22"/>
    </row>
    <row r="149" spans="2:2" x14ac:dyDescent="0.25">
      <c r="B149" s="22"/>
    </row>
    <row r="150" spans="2:2" x14ac:dyDescent="0.25">
      <c r="B150" s="22"/>
    </row>
    <row r="151" spans="2:2" x14ac:dyDescent="0.25">
      <c r="B151" s="22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33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22"/>
    </row>
    <row r="182" spans="2:2" x14ac:dyDescent="0.25">
      <c r="B182" s="22"/>
    </row>
    <row r="183" spans="2:2" x14ac:dyDescent="0.25">
      <c r="B183" s="22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90" spans="2:2" x14ac:dyDescent="0.25">
      <c r="B190" s="33"/>
    </row>
    <row r="191" spans="2:2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</sheetData>
  <hyperlinks>
    <hyperlink ref="B4" r:id="rId1" xr:uid="{9D16AFD6-F02C-4859-B0C1-FB47DEC33A15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8945-BACB-4AE1-9623-94297CBCAD21}">
  <dimension ref="A2:V265"/>
  <sheetViews>
    <sheetView topLeftCell="A73" zoomScale="55" zoomScaleNormal="55" workbookViewId="0">
      <selection activeCell="B142" sqref="B142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1:13" x14ac:dyDescent="0.25">
      <c r="B90" s="33" t="s">
        <v>101</v>
      </c>
    </row>
    <row r="92" spans="1:13" x14ac:dyDescent="0.25">
      <c r="A92" s="35"/>
      <c r="B92" s="35" t="s">
        <v>102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</row>
    <row r="102" spans="17:22" x14ac:dyDescent="0.25">
      <c r="Q102" s="36" t="s">
        <v>82</v>
      </c>
    </row>
    <row r="103" spans="17:22" x14ac:dyDescent="0.25">
      <c r="Q103" s="36" t="s">
        <v>83</v>
      </c>
    </row>
    <row r="104" spans="17:22" x14ac:dyDescent="0.25">
      <c r="Q104" s="36" t="s">
        <v>103</v>
      </c>
    </row>
    <row r="105" spans="17:22" x14ac:dyDescent="0.25">
      <c r="Q105" s="34" t="s">
        <v>104</v>
      </c>
    </row>
    <row r="106" spans="17:22" x14ac:dyDescent="0.25">
      <c r="Q106" s="34" t="s">
        <v>105</v>
      </c>
    </row>
    <row r="108" spans="17:22" x14ac:dyDescent="0.25">
      <c r="V108" s="35" t="s">
        <v>88</v>
      </c>
    </row>
    <row r="109" spans="17:22" x14ac:dyDescent="0.25">
      <c r="V109" s="34" t="s">
        <v>89</v>
      </c>
    </row>
    <row r="110" spans="17:22" x14ac:dyDescent="0.25">
      <c r="V110" s="34" t="s">
        <v>90</v>
      </c>
    </row>
    <row r="111" spans="17:22" x14ac:dyDescent="0.25">
      <c r="V111" s="34" t="s">
        <v>91</v>
      </c>
    </row>
    <row r="112" spans="17:22" x14ac:dyDescent="0.25">
      <c r="V112" s="34" t="s">
        <v>92</v>
      </c>
    </row>
    <row r="113" spans="2:22" x14ac:dyDescent="0.25">
      <c r="V113" s="34" t="s">
        <v>93</v>
      </c>
    </row>
    <row r="114" spans="2:22" x14ac:dyDescent="0.25">
      <c r="V114" s="34" t="s">
        <v>108</v>
      </c>
    </row>
    <row r="124" spans="2:22" x14ac:dyDescent="0.25">
      <c r="B124" s="33"/>
    </row>
    <row r="129" spans="2:2" x14ac:dyDescent="0.25">
      <c r="B129" s="22"/>
    </row>
    <row r="130" spans="2:2" x14ac:dyDescent="0.25">
      <c r="B130" s="22"/>
    </row>
    <row r="131" spans="2:2" x14ac:dyDescent="0.25">
      <c r="B131" s="22"/>
    </row>
    <row r="132" spans="2:2" x14ac:dyDescent="0.25">
      <c r="B132" s="22"/>
    </row>
    <row r="133" spans="2:2" x14ac:dyDescent="0.25">
      <c r="B133" s="22"/>
    </row>
    <row r="134" spans="2:2" x14ac:dyDescent="0.25">
      <c r="B134" s="22"/>
    </row>
    <row r="135" spans="2:2" x14ac:dyDescent="0.25">
      <c r="B135" s="22"/>
    </row>
    <row r="136" spans="2:2" x14ac:dyDescent="0.25">
      <c r="B136" s="22"/>
    </row>
    <row r="137" spans="2:2" x14ac:dyDescent="0.25">
      <c r="B137" s="22"/>
    </row>
    <row r="138" spans="2:2" x14ac:dyDescent="0.25">
      <c r="B138" s="22"/>
    </row>
    <row r="139" spans="2:2" x14ac:dyDescent="0.25">
      <c r="B139" s="22"/>
    </row>
    <row r="140" spans="2:2" x14ac:dyDescent="0.25">
      <c r="B140" s="22"/>
    </row>
    <row r="141" spans="2:2" x14ac:dyDescent="0.25">
      <c r="B141" s="22"/>
    </row>
    <row r="142" spans="2:2" x14ac:dyDescent="0.25">
      <c r="B142" s="22"/>
    </row>
    <row r="143" spans="2:2" x14ac:dyDescent="0.25">
      <c r="B143" s="22"/>
    </row>
    <row r="144" spans="2:2" x14ac:dyDescent="0.25">
      <c r="B144" s="22"/>
    </row>
    <row r="145" spans="2:2" x14ac:dyDescent="0.25">
      <c r="B145" s="22"/>
    </row>
    <row r="146" spans="2:2" x14ac:dyDescent="0.25">
      <c r="B146" s="22"/>
    </row>
    <row r="147" spans="2:2" x14ac:dyDescent="0.25">
      <c r="B147" s="22"/>
    </row>
    <row r="148" spans="2:2" x14ac:dyDescent="0.25">
      <c r="B148" s="22"/>
    </row>
    <row r="149" spans="2:2" x14ac:dyDescent="0.25">
      <c r="B149" s="22"/>
    </row>
    <row r="150" spans="2:2" x14ac:dyDescent="0.25">
      <c r="B150" s="22"/>
    </row>
    <row r="151" spans="2:2" x14ac:dyDescent="0.25">
      <c r="B151" s="22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33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22"/>
    </row>
    <row r="182" spans="2:2" x14ac:dyDescent="0.25">
      <c r="B182" s="22"/>
    </row>
    <row r="183" spans="2:2" x14ac:dyDescent="0.25">
      <c r="B183" s="22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90" spans="2:2" x14ac:dyDescent="0.25">
      <c r="B190" s="33"/>
    </row>
    <row r="191" spans="2:2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</sheetData>
  <hyperlinks>
    <hyperlink ref="B4" r:id="rId1" xr:uid="{1660ACF4-2388-42C7-9EBB-EB6E2E53C9E2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C778-A593-46A1-91CE-86364D0DCF10}">
  <sheetPr>
    <tabColor rgb="FFFF0000"/>
  </sheetPr>
  <dimension ref="B2:Q290"/>
  <sheetViews>
    <sheetView topLeftCell="A257" zoomScale="85" zoomScaleNormal="85" workbookViewId="0">
      <selection activeCell="H249" sqref="H249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3" spans="2:2" x14ac:dyDescent="0.25">
      <c r="B3" s="38" t="s">
        <v>199</v>
      </c>
    </row>
    <row r="4" spans="2:2" x14ac:dyDescent="0.25">
      <c r="B4" s="22" t="s">
        <v>32</v>
      </c>
    </row>
    <row r="36" spans="2:2" x14ac:dyDescent="0.25">
      <c r="B36" s="33" t="s">
        <v>197</v>
      </c>
    </row>
    <row r="37" spans="2:2" x14ac:dyDescent="0.25">
      <c r="B37" s="38" t="s">
        <v>200</v>
      </c>
    </row>
    <row r="96" spans="2:2" x14ac:dyDescent="0.25">
      <c r="B96" s="33" t="s">
        <v>77</v>
      </c>
    </row>
    <row r="97" spans="2:2" x14ac:dyDescent="0.25">
      <c r="B97" s="38" t="s">
        <v>201</v>
      </c>
    </row>
    <row r="125" spans="2:2" x14ac:dyDescent="0.25">
      <c r="B125" s="33" t="s">
        <v>80</v>
      </c>
    </row>
    <row r="126" spans="2:2" x14ac:dyDescent="0.25">
      <c r="B126" s="38" t="s">
        <v>202</v>
      </c>
    </row>
    <row r="127" spans="2:2" x14ac:dyDescent="0.25">
      <c r="B127" s="38"/>
    </row>
    <row r="153" spans="2:2" x14ac:dyDescent="0.25">
      <c r="B153" s="33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17" x14ac:dyDescent="0.25">
      <c r="B177" s="22"/>
    </row>
    <row r="178" spans="2:17" x14ac:dyDescent="0.25">
      <c r="B178" s="22"/>
    </row>
    <row r="179" spans="2:17" x14ac:dyDescent="0.25">
      <c r="B179" s="22"/>
    </row>
    <row r="180" spans="2:17" x14ac:dyDescent="0.25">
      <c r="B180" s="22"/>
    </row>
    <row r="181" spans="2:17" x14ac:dyDescent="0.25">
      <c r="B181" s="22"/>
    </row>
    <row r="182" spans="2:17" x14ac:dyDescent="0.25">
      <c r="B182" s="22"/>
    </row>
    <row r="183" spans="2:17" x14ac:dyDescent="0.25">
      <c r="B183" s="22"/>
    </row>
    <row r="184" spans="2:17" x14ac:dyDescent="0.25">
      <c r="B184" s="22"/>
    </row>
    <row r="185" spans="2:17" x14ac:dyDescent="0.25">
      <c r="B185" s="33" t="s">
        <v>111</v>
      </c>
    </row>
    <row r="186" spans="2:17" x14ac:dyDescent="0.25">
      <c r="B186" s="38" t="s">
        <v>203</v>
      </c>
    </row>
    <row r="187" spans="2:17" x14ac:dyDescent="0.25">
      <c r="B187" s="33"/>
    </row>
    <row r="190" spans="2:17" x14ac:dyDescent="0.25">
      <c r="B190" s="22"/>
      <c r="Q190" s="37"/>
    </row>
    <row r="191" spans="2:17" x14ac:dyDescent="0.25">
      <c r="B191" s="22"/>
    </row>
    <row r="192" spans="2:17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11" x14ac:dyDescent="0.25">
      <c r="B209" s="22"/>
    </row>
    <row r="210" spans="2:11" x14ac:dyDescent="0.25">
      <c r="B210" s="22"/>
    </row>
    <row r="211" spans="2:11" x14ac:dyDescent="0.25">
      <c r="B211" s="22"/>
    </row>
    <row r="214" spans="2:11" x14ac:dyDescent="0.25">
      <c r="B214" s="39" t="s">
        <v>112</v>
      </c>
    </row>
    <row r="216" spans="2:11" x14ac:dyDescent="0.25">
      <c r="K216" s="37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5" spans="2:2" x14ac:dyDescent="0.25">
      <c r="B245" s="40" t="s">
        <v>114</v>
      </c>
    </row>
    <row r="246" spans="2:2" x14ac:dyDescent="0.25">
      <c r="B246" s="33"/>
    </row>
    <row r="247" spans="2:2" x14ac:dyDescent="0.25">
      <c r="B247" s="39" t="s">
        <v>115</v>
      </c>
    </row>
    <row r="248" spans="2:2" x14ac:dyDescent="0.25">
      <c r="B248" s="34" t="s">
        <v>91</v>
      </c>
    </row>
    <row r="249" spans="2:2" x14ac:dyDescent="0.25">
      <c r="B249" s="34" t="s">
        <v>92</v>
      </c>
    </row>
    <row r="250" spans="2:2" x14ac:dyDescent="0.25">
      <c r="B250" s="34" t="s">
        <v>93</v>
      </c>
    </row>
    <row r="251" spans="2:2" x14ac:dyDescent="0.25">
      <c r="B251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  <row r="289" spans="2:2" x14ac:dyDescent="0.25">
      <c r="B289" s="33"/>
    </row>
    <row r="290" spans="2:2" x14ac:dyDescent="0.25">
      <c r="B290" s="33"/>
    </row>
  </sheetData>
  <hyperlinks>
    <hyperlink ref="B4" r:id="rId1" xr:uid="{FA73D71C-6B52-47B1-AE6A-E330C285D8A7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F920-162D-4EC0-9AC5-B5C3DB82EE2B}">
  <sheetPr>
    <tabColor theme="0"/>
  </sheetPr>
  <dimension ref="A2:V288"/>
  <sheetViews>
    <sheetView zoomScale="85" zoomScaleNormal="8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94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2B5FDA52-3762-4D57-8FD8-DEB5811364DF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2012-4793-4B11-827A-6DC957EECD81}">
  <sheetPr>
    <tabColor theme="0"/>
  </sheetPr>
  <dimension ref="A2:V288"/>
  <sheetViews>
    <sheetView zoomScale="85" zoomScaleNormal="8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95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319CD9E0-88FB-405E-A13C-1285427DFC46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4362-53F1-44F6-9A64-F68F41A89C7D}">
  <sheetPr>
    <tabColor theme="0"/>
  </sheetPr>
  <dimension ref="A2:V288"/>
  <sheetViews>
    <sheetView topLeftCell="A161" zoomScale="115" zoomScaleNormal="11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96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B2B4D2C7-8F27-4864-936D-6DE7F13A2387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3519-65B2-4452-AB93-230E3DE5CB05}">
  <sheetPr>
    <tabColor theme="0"/>
  </sheetPr>
  <dimension ref="A2:V288"/>
  <sheetViews>
    <sheetView topLeftCell="A167" zoomScale="115" zoomScaleNormal="11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97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244271FD-89B3-43E8-9CF0-5BC56C5383EF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13273-C156-47B5-94AF-C322E65A9132}">
  <sheetPr>
    <tabColor theme="0"/>
  </sheetPr>
  <dimension ref="A2:V288"/>
  <sheetViews>
    <sheetView topLeftCell="A134" zoomScale="115" zoomScaleNormal="11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98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DF29B0AE-84B7-4E4E-B005-00DFA12A2BE2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B0724-6701-4B5C-9CFE-A8997001D12A}">
  <sheetPr>
    <tabColor theme="0"/>
  </sheetPr>
  <dimension ref="A2:V288"/>
  <sheetViews>
    <sheetView topLeftCell="A182" zoomScale="115" zoomScaleNormal="11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99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9CC61E29-B550-48D5-B8EB-F9FA4AB4106A}"/>
  </hyperlinks>
  <pageMargins left="0.7" right="0.7" top="0.75" bottom="0.75" header="0.3" footer="0.3"/>
  <pageSetup paperSize="9" orientation="portrait" horizontalDpi="0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99892-D045-4787-9EDB-20EA2EC41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5534D7-8520-4EE0-9159-31E6ABCE19FF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customXml/itemProps3.xml><?xml version="1.0" encoding="utf-8"?>
<ds:datastoreItem xmlns:ds="http://schemas.openxmlformats.org/officeDocument/2006/customXml" ds:itemID="{9215699A-FD2A-4345-A19D-0C964345EF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Ejemplo</vt:lpstr>
      <vt:lpstr>DATOS</vt:lpstr>
      <vt:lpstr>04</vt:lpstr>
      <vt:lpstr>07</vt:lpstr>
      <vt:lpstr>08</vt:lpstr>
      <vt:lpstr>19</vt:lpstr>
      <vt:lpstr>20</vt:lpstr>
      <vt:lpstr>31</vt:lpstr>
      <vt:lpstr>32</vt:lpstr>
      <vt:lpstr>43</vt:lpstr>
      <vt:lpstr>44</vt:lpstr>
      <vt:lpstr>55</vt:lpstr>
      <vt:lpstr>56</vt:lpstr>
      <vt:lpstr>67</vt:lpstr>
      <vt:lpstr>68</vt:lpstr>
      <vt:lpstr>05</vt:lpstr>
      <vt:lpstr>06</vt:lpstr>
      <vt:lpstr>17</vt:lpstr>
      <vt:lpstr>18</vt:lpstr>
      <vt:lpstr>29</vt:lpstr>
      <vt:lpstr>30</vt:lpstr>
      <vt:lpstr>41</vt:lpstr>
      <vt:lpstr>42</vt:lpstr>
      <vt:lpstr>53</vt:lpstr>
      <vt:lpstr>54</vt:lpstr>
      <vt:lpstr>65</vt:lpstr>
      <vt:lpstr>66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David Surichaqui Pizarro</dc:creator>
  <cp:keywords/>
  <dc:description/>
  <cp:lastModifiedBy>Jorge Cisneros</cp:lastModifiedBy>
  <cp:revision/>
  <dcterms:created xsi:type="dcterms:W3CDTF">2018-07-04T17:22:42Z</dcterms:created>
  <dcterms:modified xsi:type="dcterms:W3CDTF">2024-10-03T06:37:43Z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