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D:\Documentacion VUCE\DocumentoVuce\PROYECTO CP\RNF\"/>
    </mc:Choice>
  </mc:AlternateContent>
  <xr:revisionPtr revIDLastSave="0" documentId="13_ncr:1_{C0B93F49-224D-44AE-AA0E-509100F4CBC9}" xr6:coauthVersionLast="47" xr6:coauthVersionMax="47" xr10:uidLastSave="{00000000-0000-0000-0000-000000000000}"/>
  <bookViews>
    <workbookView xWindow="-120" yWindow="-120" windowWidth="29040" windowHeight="1584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1" i="11" l="1"/>
  <c r="X52" i="11" s="1"/>
  <c r="Y51" i="11"/>
  <c r="Y52" i="11" s="1"/>
  <c r="W51" i="11"/>
  <c r="W52" i="11" s="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2"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5"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6"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7"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8"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9"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10"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1" authorId="0" shapeId="0" xr:uid="{2332E401-C86F-47F8-BFAE-5CB2B9C2D9A3}">
      <text>
        <r>
          <rPr>
            <b/>
            <sz val="9"/>
            <color indexed="81"/>
            <rFont val="Tahoma"/>
            <family val="2"/>
          </rPr>
          <t>path:</t>
        </r>
        <r>
          <rPr>
            <sz val="9"/>
            <color indexed="81"/>
            <rFont val="Tahoma"/>
            <family val="2"/>
          </rPr>
          <t xml:space="preserve"> entidad/{entidadId}/
</t>
        </r>
      </text>
    </comment>
    <comment ref="O12"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3"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4"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6"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7"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8"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9"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0"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1"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2"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4"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5"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6"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7"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8"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9"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0"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2"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3"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4"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5"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6"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7"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8" authorId="0" shapeId="0" xr:uid="{866E88DF-0771-43BB-B904-880D78B653B6}">
      <text>
        <r>
          <rPr>
            <b/>
            <sz val="9"/>
            <color indexed="81"/>
            <rFont val="Tahoma"/>
            <family val="2"/>
          </rPr>
          <t>path:</t>
        </r>
        <r>
          <rPr>
            <sz val="9"/>
            <color indexed="81"/>
            <rFont val="Tahoma"/>
            <family val="2"/>
          </rPr>
          <t xml:space="preserve"> entidad/{entidadId}/
</t>
        </r>
      </text>
    </comment>
    <comment ref="O39"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40"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1" authorId="0" shapeId="0" xr:uid="{B7B57802-5076-4FC6-8A32-980ECC902B0A}">
      <text>
        <r>
          <rPr>
            <b/>
            <sz val="9"/>
            <color indexed="81"/>
            <rFont val="Tahoma"/>
            <family val="2"/>
          </rPr>
          <t>params:</t>
        </r>
        <r>
          <rPr>
            <sz val="9"/>
            <color indexed="81"/>
            <rFont val="Tahoma"/>
            <family val="2"/>
          </rPr>
          <t xml:space="preserve">
fechaDesde=? &amp; fechaHasta=? 
</t>
        </r>
      </text>
    </comment>
    <comment ref="O42" authorId="0" shapeId="0" xr:uid="{EED9D04D-414E-4CA3-B731-1479A424EEFD}">
      <text>
        <r>
          <rPr>
            <b/>
            <sz val="9"/>
            <color indexed="81"/>
            <rFont val="Tahoma"/>
            <family val="2"/>
          </rPr>
          <t>path:</t>
        </r>
        <r>
          <rPr>
            <sz val="9"/>
            <color indexed="81"/>
            <rFont val="Tahoma"/>
            <family val="2"/>
          </rPr>
          <t xml:space="preserve">
/liquidaciones/{liquidacionId}</t>
        </r>
      </text>
    </comment>
    <comment ref="O43"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4" authorId="0" shapeId="0" xr:uid="{9C336DF0-55FC-465D-8232-AE8641616671}">
      <text>
        <r>
          <rPr>
            <b/>
            <sz val="9"/>
            <color indexed="81"/>
            <rFont val="Tahoma"/>
            <family val="2"/>
          </rPr>
          <t>params:</t>
        </r>
        <r>
          <rPr>
            <sz val="9"/>
            <color indexed="81"/>
            <rFont val="Tahoma"/>
            <family val="2"/>
          </rPr>
          <t xml:space="preserve">
fechaDesde=? &amp; fechaHasta=?
</t>
        </r>
      </text>
    </comment>
    <comment ref="O45" authorId="0" shapeId="0" xr:uid="{344A9E8A-3EC5-485C-B867-78E5F0D8E793}">
      <text>
        <r>
          <rPr>
            <sz val="9"/>
            <color indexed="81"/>
            <rFont val="Tahoma"/>
            <family val="2"/>
          </rPr>
          <t xml:space="preserve">liquidacionId
</t>
        </r>
      </text>
    </comment>
    <comment ref="O46" authorId="0" shapeId="0" xr:uid="{0241E105-BAA3-4F64-8A8A-12E6C0B058FE}">
      <text>
        <r>
          <rPr>
            <sz val="9"/>
            <color indexed="81"/>
            <rFont val="Tahoma"/>
            <family val="2"/>
          </rPr>
          <t xml:space="preserve">liquidacionId &amp; entidadId
</t>
        </r>
      </text>
    </comment>
    <comment ref="O47"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8" authorId="0" shapeId="0" xr:uid="{C8984193-FC96-4298-B0CE-385EFFEDEB42}">
      <text>
        <r>
          <rPr>
            <b/>
            <sz val="9"/>
            <color indexed="81"/>
            <rFont val="Tahoma"/>
            <family val="2"/>
          </rPr>
          <t>path:</t>
        </r>
        <r>
          <rPr>
            <sz val="9"/>
            <color indexed="81"/>
            <rFont val="Tahoma"/>
            <family val="2"/>
          </rPr>
          <t xml:space="preserve">
/{orderPagoId}/archivo
</t>
        </r>
      </text>
    </comment>
    <comment ref="O49" authorId="0" shapeId="0" xr:uid="{68E5C61F-B8BF-4303-BC8C-7B0FC2FB3806}">
      <text>
        <r>
          <rPr>
            <b/>
            <sz val="9"/>
            <color indexed="81"/>
            <rFont val="Tahoma"/>
            <family val="2"/>
          </rPr>
          <t>params:</t>
        </r>
        <r>
          <rPr>
            <sz val="9"/>
            <color indexed="81"/>
            <rFont val="Tahoma"/>
            <family val="2"/>
          </rPr>
          <t xml:space="preserve">
canalId=? &amp; entidadId=?
</t>
        </r>
      </text>
    </comment>
    <comment ref="O50"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<sst xmlns="http://schemas.openxmlformats.org/spreadsheetml/2006/main" count="7823" uniqueCount="771">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</sst>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00"/>
    <numFmt numFmtId="166" formatCode="0.0"/>
  </numFmts>
  <fonts count="65" x14ac:knownFonts="1">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43" fontId="53" fillId="0" borderId="0" applyFont="0" applyFill="0" applyBorder="0" applyAlignment="0" applyProtection="0"/>
    <xf numFmtId="0" fontId="3" fillId="0" borderId="0" applyNumberFormat="0" applyFill="0" applyBorder="0" applyAlignment="0" applyProtection="0"/>
  </cellStyleXfs>
  <cellXfs count="421">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4"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4"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5"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8" fillId="0" borderId="27" xfId="0" applyFont="1" applyBorder="1" applyAlignment="1">
      <alignment horizontal="left" vertical="center" wrapText="1"/>
    </xf>
    <xf numFmtId="0" fontId="59" fillId="0" borderId="27" xfId="0" quotePrefix="1" applyFont="1" applyBorder="1" applyAlignment="1">
      <alignment horizontal="center" vertical="center" wrapText="1"/>
    </xf>
    <xf numFmtId="0" fontId="61" fillId="0" borderId="27" xfId="1" applyFont="1" applyFill="1" applyBorder="1" applyAlignment="1">
      <alignment horizontal="left" vertical="center" wrapText="1"/>
    </xf>
    <xf numFmtId="0" fontId="58" fillId="0" borderId="27" xfId="0" applyFont="1" applyBorder="1" applyAlignment="1">
      <alignment horizontal="center" vertical="center"/>
    </xf>
    <xf numFmtId="0" fontId="58" fillId="0" borderId="27" xfId="0" applyFont="1" applyBorder="1" applyAlignment="1">
      <alignment horizontal="left" vertical="center"/>
    </xf>
    <xf numFmtId="0" fontId="58" fillId="0" borderId="27"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27" xfId="0" applyFont="1" applyBorder="1" applyAlignment="1">
      <alignment vertical="center"/>
    </xf>
    <xf numFmtId="0" fontId="58" fillId="0" borderId="28" xfId="0" applyFont="1" applyBorder="1"/>
    <xf numFmtId="0" fontId="2" fillId="0" borderId="1" xfId="0" applyFont="1" applyBorder="1" applyAlignment="1">
      <alignment vertical="center" wrapText="1"/>
    </xf>
    <xf numFmtId="164" fontId="58" fillId="0" borderId="26" xfId="2" applyNumberFormat="1" applyFont="1" applyFill="1" applyBorder="1" applyAlignment="1">
      <alignment horizontal="center" vertical="center" wrapText="1"/>
    </xf>
    <xf numFmtId="164" fontId="58" fillId="0" borderId="1" xfId="2" applyNumberFormat="1" applyFont="1" applyFill="1" applyBorder="1" applyAlignment="1">
      <alignment horizontal="center" vertical="center" wrapText="1"/>
    </xf>
    <xf numFmtId="164" fontId="58" fillId="0" borderId="27"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27"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27" xfId="0" applyFont="1" applyFill="1" applyBorder="1" applyAlignment="1">
      <alignment horizontal="center" vertical="center" wrapText="1"/>
    </xf>
    <xf numFmtId="0" fontId="2" fillId="8" borderId="26" xfId="0" applyFont="1" applyFill="1" applyBorder="1" applyAlignment="1">
      <alignment wrapText="1"/>
    </xf>
    <xf numFmtId="164"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4"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27" xfId="0" applyFont="1" applyFill="1" applyBorder="1" applyAlignment="1">
      <alignment horizontal="left" vertical="center" wrapText="1"/>
    </xf>
    <xf numFmtId="0" fontId="59" fillId="8" borderId="27" xfId="0" quotePrefix="1" applyFont="1" applyFill="1" applyBorder="1" applyAlignment="1">
      <alignment horizontal="center" vertical="center" wrapText="1"/>
    </xf>
    <xf numFmtId="0" fontId="60" fillId="8" borderId="27" xfId="0" applyFont="1" applyFill="1" applyBorder="1" applyAlignment="1">
      <alignment vertical="center"/>
    </xf>
    <xf numFmtId="0" fontId="61" fillId="8" borderId="27" xfId="1" applyFont="1" applyFill="1" applyBorder="1" applyAlignment="1">
      <alignment horizontal="left" vertical="center" wrapText="1"/>
    </xf>
    <xf numFmtId="0" fontId="58" fillId="8" borderId="27" xfId="0" applyFont="1" applyFill="1" applyBorder="1" applyAlignment="1">
      <alignment horizontal="center" vertical="center"/>
    </xf>
    <xf numFmtId="0" fontId="58" fillId="8" borderId="27" xfId="0" applyFont="1" applyFill="1" applyBorder="1" applyAlignment="1">
      <alignment horizontal="left" vertical="center"/>
    </xf>
    <xf numFmtId="164" fontId="58" fillId="8" borderId="27" xfId="2" applyNumberFormat="1" applyFont="1" applyFill="1" applyBorder="1" applyAlignment="1">
      <alignment horizontal="center" vertical="center" wrapText="1"/>
    </xf>
    <xf numFmtId="0" fontId="58" fillId="8" borderId="28"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27" xfId="0" applyFont="1" applyBorder="1" applyAlignment="1">
      <alignment horizontal="left" vertical="center" wrapText="1"/>
    </xf>
    <xf numFmtId="9" fontId="58" fillId="0" borderId="27" xfId="0" applyNumberFormat="1" applyFont="1" applyBorder="1" applyAlignment="1">
      <alignment horizontal="center" vertical="center"/>
    </xf>
    <xf numFmtId="9" fontId="58" fillId="0" borderId="27"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6"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58"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58" fillId="0" borderId="16" xfId="0" applyFont="1" applyFill="1" applyBorder="1" applyAlignment="1">
      <alignment horizontal="left" vertical="center"/>
    </xf>
    <xf numFmtId="0" fontId="2" fillId="14" borderId="1" xfId="0" applyFont="1" applyFill="1" applyBorder="1" applyAlignment="1">
      <alignment vertical="center" wrapText="1"/>
    </xf>
    <xf numFmtId="0" fontId="2" fillId="14" borderId="1" xfId="0" applyFont="1" applyFill="1" applyBorder="1" applyAlignment="1">
      <alignment wrapText="1"/>
    </xf>
    <xf numFmtId="0" fontId="61" fillId="6" borderId="1" xfId="1" applyFont="1" applyFill="1" applyBorder="1" applyAlignment="1">
      <alignment horizontal="left" vertical="center" wrapText="1"/>
    </xf>
    <xf numFmtId="0" fontId="61" fillId="5" borderId="1" xfId="1" applyFont="1" applyFill="1" applyBorder="1" applyAlignment="1">
      <alignment horizontal="left" vertical="center" wrapText="1"/>
    </xf>
    <xf numFmtId="0" fontId="61" fillId="5" borderId="16" xfId="1" applyFont="1" applyFill="1" applyBorder="1" applyAlignment="1">
      <alignment horizontal="left" vertical="center" wrapText="1"/>
    </xf>
    <xf numFmtId="0" fontId="58" fillId="6" borderId="1" xfId="0" applyFont="1" applyFill="1" applyBorder="1" applyAlignment="1">
      <alignment horizontal="left" vertical="center" wrapText="1"/>
    </xf>
    <xf numFmtId="0" fontId="59" fillId="6" borderId="1" xfId="0" quotePrefix="1" applyFont="1" applyFill="1" applyBorder="1" applyAlignment="1">
      <alignment horizontal="center" vertical="center" wrapText="1"/>
    </xf>
    <xf numFmtId="0" fontId="60" fillId="6" borderId="1" xfId="0" applyFont="1" applyFill="1" applyBorder="1" applyAlignment="1">
      <alignment vertical="center"/>
    </xf>
    <xf numFmtId="0" fontId="58" fillId="6" borderId="1" xfId="0" applyFont="1" applyFill="1" applyBorder="1" applyAlignment="1">
      <alignment horizontal="center" vertical="center"/>
    </xf>
    <xf numFmtId="0" fontId="58" fillId="6" borderId="1" xfId="0" applyFont="1" applyFill="1" applyBorder="1" applyAlignment="1">
      <alignment horizontal="left" vertical="center"/>
    </xf>
    <xf numFmtId="0" fontId="58"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9" fontId="58" fillId="6" borderId="1" xfId="0" applyNumberFormat="1" applyFont="1" applyFill="1" applyBorder="1" applyAlignment="1">
      <alignment horizontal="center" vertical="center"/>
    </xf>
    <xf numFmtId="0" fontId="58" fillId="6" borderId="0" xfId="0" applyFont="1" applyFill="1"/>
    <xf numFmtId="0" fontId="59" fillId="0" borderId="1" xfId="0" quotePrefix="1" applyFont="1" applyFill="1" applyBorder="1" applyAlignment="1">
      <alignment horizontal="center" vertical="center" wrapText="1"/>
    </xf>
    <xf numFmtId="0" fontId="60" fillId="0" borderId="1" xfId="0" applyFont="1" applyFill="1" applyBorder="1" applyAlignment="1">
      <alignment vertical="center"/>
    </xf>
    <xf numFmtId="0" fontId="58" fillId="6" borderId="1" xfId="0" applyFont="1" applyFill="1" applyBorder="1" applyAlignment="1">
      <alignment vertical="top" wrapText="1"/>
    </xf>
    <xf numFmtId="0" fontId="58" fillId="6" borderId="16" xfId="0" applyFont="1" applyFill="1" applyBorder="1" applyAlignment="1">
      <alignment horizontal="left" vertical="center"/>
    </xf>
    <xf numFmtId="0" fontId="2" fillId="6" borderId="1" xfId="0" applyFont="1" applyFill="1" applyBorder="1" applyAlignment="1">
      <alignment vertical="center" wrapText="1"/>
    </xf>
    <xf numFmtId="9" fontId="58" fillId="6" borderId="1" xfId="0" applyNumberFormat="1" applyFont="1" applyFill="1" applyBorder="1" applyAlignment="1">
      <alignment horizontal="center" vertical="center" wrapText="1"/>
    </xf>
    <xf numFmtId="0" fontId="58" fillId="6" borderId="0" xfId="0" applyFont="1" applyFill="1" applyAlignment="1">
      <alignment vertical="top"/>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xf numFmtId="0" fontId="9" fillId="0" borderId="12" xfId="0" applyFont="1" applyBorder="1" applyAlignment="1">
      <alignment horizontal="center" wrapText="1"/>
    </xf>
    <xf numFmtId="0" fontId="9" fillId="0" borderId="12" xfId="0" applyFont="1" applyBorder="1" applyAlignment="1">
      <alignment vertical="center" wrapText="1"/>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xf>
    <xf numFmtId="0" fontId="9" fillId="6" borderId="12" xfId="0" applyFont="1" applyFill="1" applyBorder="1" applyAlignment="1">
      <alignment horizontal="center" wrapText="1"/>
    </xf>
    <xf numFmtId="0" fontId="9" fillId="0" borderId="12" xfId="0" applyFont="1" applyBorder="1" applyAlignment="1">
      <alignment horizontal="center" vertical="center" wrapText="1"/>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1</xdr:row>
      <xdr:rowOff>438855</xdr:rowOff>
    </xdr:from>
    <xdr:to>
      <xdr:col>29</xdr:col>
      <xdr:colOff>1417180</xdr:colOff>
      <xdr:row>9</xdr:row>
      <xdr:rowOff>188421</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20</xdr:row>
      <xdr:rowOff>100965</xdr:rowOff>
    </xdr:from>
    <xdr:to>
      <xdr:col>29</xdr:col>
      <xdr:colOff>1435504</xdr:colOff>
      <xdr:row>31</xdr:row>
      <xdr:rowOff>42580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x14ac:dyDescent="0.25"/>
  <sheetData>
    <row r="2" spans="1:8" s="15" customFormat="1" ht="21" x14ac:dyDescent="0.35">
      <c r="A2" s="14" t="s">
        <v>0</v>
      </c>
      <c r="H2" s="16" t="s">
        <v>1</v>
      </c>
    </row>
    <row r="87" spans="1:1" s="14" customFormat="1" ht="21" x14ac:dyDescent="0.35">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row>
    <row r="2" spans="1:22" ht="38.25" hidden="1" x14ac:dyDescent="0.35">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x14ac:dyDescent="0.35">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x14ac:dyDescent="0.35">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x14ac:dyDescent="0.35">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x14ac:dyDescent="0.35">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x14ac:dyDescent="0.3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x14ac:dyDescent="0.35">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x14ac:dyDescent="0.35">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x14ac:dyDescent="0.35">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x14ac:dyDescent="0.35">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x14ac:dyDescent="0.35">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x14ac:dyDescent="0.3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x14ac:dyDescent="0.35">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x14ac:dyDescent="0.35">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x14ac:dyDescent="0.35">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x14ac:dyDescent="0.35">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x14ac:dyDescent="0.35">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x14ac:dyDescent="0.3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x14ac:dyDescent="0.35">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x14ac:dyDescent="0.35">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x14ac:dyDescent="0.35">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x14ac:dyDescent="0.35">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x14ac:dyDescent="0.35">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x14ac:dyDescent="0.3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x14ac:dyDescent="0.35">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x14ac:dyDescent="0.35">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x14ac:dyDescent="0.35">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x14ac:dyDescent="0.35">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x14ac:dyDescent="0.35">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x14ac:dyDescent="0.3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x14ac:dyDescent="0.35">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x14ac:dyDescent="0.35">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x14ac:dyDescent="0.35">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x14ac:dyDescent="0.35">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x14ac:dyDescent="0.35">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x14ac:dyDescent="0.3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x14ac:dyDescent="0.35">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x14ac:dyDescent="0.35">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x14ac:dyDescent="0.35">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x14ac:dyDescent="0.35">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x14ac:dyDescent="0.35">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x14ac:dyDescent="0.3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x14ac:dyDescent="0.2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x14ac:dyDescent="0.25">
      <c r="A1" s="140" t="s">
        <v>73</v>
      </c>
      <c r="B1" s="140" t="s">
        <v>3</v>
      </c>
      <c r="C1" s="140" t="s">
        <v>74</v>
      </c>
      <c r="D1" s="140" t="s">
        <v>547</v>
      </c>
      <c r="E1" s="140" t="s">
        <v>4</v>
      </c>
      <c r="F1" s="141" t="s">
        <v>5</v>
      </c>
      <c r="G1" s="142" t="s">
        <v>6</v>
      </c>
      <c r="H1" s="142" t="s">
        <v>548</v>
      </c>
      <c r="I1" s="405" t="s">
        <v>8</v>
      </c>
      <c r="J1" s="405"/>
      <c r="K1" s="405"/>
      <c r="L1" s="405"/>
      <c r="M1" s="405"/>
      <c r="N1" s="405"/>
      <c r="O1" s="144" t="s">
        <v>9</v>
      </c>
      <c r="P1" s="141" t="s">
        <v>10</v>
      </c>
      <c r="Q1" s="140" t="s">
        <v>11</v>
      </c>
      <c r="R1" s="143" t="s">
        <v>549</v>
      </c>
      <c r="S1" s="143" t="s">
        <v>12</v>
      </c>
      <c r="T1" s="143" t="s">
        <v>13</v>
      </c>
      <c r="U1" s="145" t="s">
        <v>578</v>
      </c>
    </row>
    <row r="2" spans="1:21" ht="21.75" hidden="1" customHeight="1" x14ac:dyDescent="0.25">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x14ac:dyDescent="0.25">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x14ac:dyDescent="0.25">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x14ac:dyDescent="0.25">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x14ac:dyDescent="0.25">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x14ac:dyDescent="0.25">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x14ac:dyDescent="0.25">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x14ac:dyDescent="0.25">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x14ac:dyDescent="0.25">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x14ac:dyDescent="0.25">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x14ac:dyDescent="0.25">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x14ac:dyDescent="0.25">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x14ac:dyDescent="0.25">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x14ac:dyDescent="0.25">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x14ac:dyDescent="0.25">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x14ac:dyDescent="0.25">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x14ac:dyDescent="0.25">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x14ac:dyDescent="0.25">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x14ac:dyDescent="0.25">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x14ac:dyDescent="0.25">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x14ac:dyDescent="0.25">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x14ac:dyDescent="0.25">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x14ac:dyDescent="0.25">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x14ac:dyDescent="0.25">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x14ac:dyDescent="0.25">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x14ac:dyDescent="0.25">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x14ac:dyDescent="0.25">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x14ac:dyDescent="0.25">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x14ac:dyDescent="0.25">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x14ac:dyDescent="0.2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x14ac:dyDescent="0.25">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x14ac:dyDescent="0.25">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x14ac:dyDescent="0.25">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x14ac:dyDescent="0.25">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x14ac:dyDescent="0.25">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x14ac:dyDescent="0.2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x14ac:dyDescent="0.25">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x14ac:dyDescent="0.25">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x14ac:dyDescent="0.25">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x14ac:dyDescent="0.25">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x14ac:dyDescent="0.25">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x14ac:dyDescent="0.2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x14ac:dyDescent="0.25">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x14ac:dyDescent="0.25">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x14ac:dyDescent="0.25">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x14ac:dyDescent="0.25">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x14ac:dyDescent="0.25">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x14ac:dyDescent="0.25">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row>
    <row r="2" spans="1:21" ht="37.5" hidden="1" x14ac:dyDescent="0.25">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x14ac:dyDescent="0.25">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x14ac:dyDescent="0.25">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x14ac:dyDescent="0.25">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x14ac:dyDescent="0.25">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x14ac:dyDescent="0.2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x14ac:dyDescent="0.25">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x14ac:dyDescent="0.25">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x14ac:dyDescent="0.25">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x14ac:dyDescent="0.25">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x14ac:dyDescent="0.25">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x14ac:dyDescent="0.2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x14ac:dyDescent="0.25">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x14ac:dyDescent="0.25">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x14ac:dyDescent="0.25">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x14ac:dyDescent="0.25">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x14ac:dyDescent="0.25">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x14ac:dyDescent="0.25">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x14ac:dyDescent="0.25">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x14ac:dyDescent="0.25">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x14ac:dyDescent="0.25">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x14ac:dyDescent="0.25">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x14ac:dyDescent="0.25">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x14ac:dyDescent="0.25">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x14ac:dyDescent="0.25">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x14ac:dyDescent="0.25">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x14ac:dyDescent="0.25">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x14ac:dyDescent="0.25">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x14ac:dyDescent="0.25">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x14ac:dyDescent="0.2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x14ac:dyDescent="0.25">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x14ac:dyDescent="0.25">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x14ac:dyDescent="0.25">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x14ac:dyDescent="0.25">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x14ac:dyDescent="0.25">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x14ac:dyDescent="0.2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x14ac:dyDescent="0.25">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x14ac:dyDescent="0.25">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x14ac:dyDescent="0.25">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x14ac:dyDescent="0.25">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x14ac:dyDescent="0.25">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x14ac:dyDescent="0.2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x14ac:dyDescent="0.25">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x14ac:dyDescent="0.25">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x14ac:dyDescent="0.25">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x14ac:dyDescent="0.25">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x14ac:dyDescent="0.25">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x14ac:dyDescent="0.2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x14ac:dyDescent="0.25">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x14ac:dyDescent="0.25">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x14ac:dyDescent="0.25">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x14ac:dyDescent="0.25">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x14ac:dyDescent="0.25">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x14ac:dyDescent="0.2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row>
    <row r="2" spans="1:21" ht="37.5" hidden="1" x14ac:dyDescent="0.25">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x14ac:dyDescent="0.25">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x14ac:dyDescent="0.25">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x14ac:dyDescent="0.25">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x14ac:dyDescent="0.25">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x14ac:dyDescent="0.2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x14ac:dyDescent="0.25">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x14ac:dyDescent="0.25">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x14ac:dyDescent="0.25">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x14ac:dyDescent="0.25">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x14ac:dyDescent="0.25">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x14ac:dyDescent="0.2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x14ac:dyDescent="0.25">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x14ac:dyDescent="0.25">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x14ac:dyDescent="0.25">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x14ac:dyDescent="0.25">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x14ac:dyDescent="0.25">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x14ac:dyDescent="0.25">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x14ac:dyDescent="0.25">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x14ac:dyDescent="0.25">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x14ac:dyDescent="0.25">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x14ac:dyDescent="0.25">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x14ac:dyDescent="0.25">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x14ac:dyDescent="0.25">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x14ac:dyDescent="0.25">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x14ac:dyDescent="0.25">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x14ac:dyDescent="0.25">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x14ac:dyDescent="0.25">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x14ac:dyDescent="0.25">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x14ac:dyDescent="0.25">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x14ac:dyDescent="0.25">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x14ac:dyDescent="0.25">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x14ac:dyDescent="0.25">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x14ac:dyDescent="0.25">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x14ac:dyDescent="0.25">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x14ac:dyDescent="0.25">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x14ac:dyDescent="0.25">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x14ac:dyDescent="0.25">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x14ac:dyDescent="0.25">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x14ac:dyDescent="0.25">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x14ac:dyDescent="0.25">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x14ac:dyDescent="0.2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x14ac:dyDescent="0.25">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x14ac:dyDescent="0.25">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x14ac:dyDescent="0.25">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x14ac:dyDescent="0.25">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x14ac:dyDescent="0.25">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x14ac:dyDescent="0.25">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x14ac:dyDescent="0.25">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x14ac:dyDescent="0.25">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x14ac:dyDescent="0.25">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x14ac:dyDescent="0.25">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x14ac:dyDescent="0.25">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x14ac:dyDescent="0.2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c r="V1" s="222" t="s">
        <v>594</v>
      </c>
    </row>
    <row r="2" spans="1:22" s="194" customFormat="1" ht="37.5" hidden="1" x14ac:dyDescent="0.25">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x14ac:dyDescent="0.25">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x14ac:dyDescent="0.25">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x14ac:dyDescent="0.25">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x14ac:dyDescent="0.25">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x14ac:dyDescent="0.2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x14ac:dyDescent="0.25">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x14ac:dyDescent="0.25">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x14ac:dyDescent="0.25">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x14ac:dyDescent="0.25">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x14ac:dyDescent="0.25">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x14ac:dyDescent="0.2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x14ac:dyDescent="0.25">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x14ac:dyDescent="0.25">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x14ac:dyDescent="0.25">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x14ac:dyDescent="0.25">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x14ac:dyDescent="0.25">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x14ac:dyDescent="0.2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x14ac:dyDescent="0.25">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x14ac:dyDescent="0.25">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x14ac:dyDescent="0.25">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x14ac:dyDescent="0.25">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x14ac:dyDescent="0.25">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x14ac:dyDescent="0.2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x14ac:dyDescent="0.25">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x14ac:dyDescent="0.25">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x14ac:dyDescent="0.25">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x14ac:dyDescent="0.25">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x14ac:dyDescent="0.25">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x14ac:dyDescent="0.2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x14ac:dyDescent="0.25">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x14ac:dyDescent="0.25">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x14ac:dyDescent="0.25">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x14ac:dyDescent="0.25">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x14ac:dyDescent="0.25">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x14ac:dyDescent="0.2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x14ac:dyDescent="0.25">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x14ac:dyDescent="0.25">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x14ac:dyDescent="0.25">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x14ac:dyDescent="0.25">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x14ac:dyDescent="0.25">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x14ac:dyDescent="0.2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x14ac:dyDescent="0.25">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x14ac:dyDescent="0.25">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x14ac:dyDescent="0.25">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x14ac:dyDescent="0.25">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x14ac:dyDescent="0.25">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x14ac:dyDescent="0.2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x14ac:dyDescent="0.2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x14ac:dyDescent="0.25">
      <c r="B2" s="158" t="s">
        <v>635</v>
      </c>
      <c r="C2" s="158"/>
      <c r="D2" s="158"/>
      <c r="E2" s="158"/>
      <c r="F2" s="158"/>
      <c r="G2" s="158"/>
      <c r="H2" s="158"/>
      <c r="I2" s="158"/>
      <c r="J2" s="158"/>
    </row>
    <row r="3" spans="2:11" x14ac:dyDescent="0.25">
      <c r="B3" s="158"/>
      <c r="C3" s="159" t="s">
        <v>636</v>
      </c>
      <c r="D3" s="160" t="s">
        <v>637</v>
      </c>
      <c r="E3" s="160" t="s">
        <v>638</v>
      </c>
      <c r="F3" s="160" t="s">
        <v>639</v>
      </c>
      <c r="G3" s="158"/>
      <c r="H3" s="158"/>
      <c r="I3" s="158"/>
      <c r="J3" s="158"/>
      <c r="K3" t="s">
        <v>640</v>
      </c>
    </row>
    <row r="4" spans="2:11" x14ac:dyDescent="0.25">
      <c r="B4" s="161"/>
      <c r="C4" s="162"/>
      <c r="D4" s="164"/>
      <c r="E4" s="163"/>
      <c r="F4" s="165"/>
      <c r="G4" s="158"/>
      <c r="H4" s="158"/>
      <c r="I4" s="166" t="s">
        <v>641</v>
      </c>
      <c r="J4" s="158"/>
    </row>
    <row r="5" spans="2:11" x14ac:dyDescent="0.25">
      <c r="B5" s="158"/>
      <c r="C5" s="167"/>
      <c r="D5" s="169"/>
      <c r="E5" s="168"/>
      <c r="F5" s="170"/>
      <c r="G5" s="158"/>
      <c r="H5" s="158"/>
      <c r="I5" s="171" t="s">
        <v>642</v>
      </c>
      <c r="J5" s="158"/>
    </row>
    <row r="6" spans="2:11" x14ac:dyDescent="0.25">
      <c r="B6" s="158"/>
      <c r="C6" s="167"/>
      <c r="D6" s="169"/>
      <c r="E6" s="168"/>
      <c r="F6" s="170"/>
      <c r="G6" s="172"/>
      <c r="H6" s="158"/>
      <c r="I6" s="171" t="s">
        <v>643</v>
      </c>
      <c r="J6" s="158"/>
    </row>
    <row r="7" spans="2:11" x14ac:dyDescent="0.25">
      <c r="B7" s="158"/>
      <c r="C7" s="158"/>
      <c r="D7" s="158"/>
      <c r="E7" s="158"/>
      <c r="F7" s="158"/>
      <c r="G7" s="158"/>
      <c r="H7" s="158"/>
      <c r="I7" s="158"/>
      <c r="J7" s="158"/>
    </row>
    <row r="8" spans="2:11" x14ac:dyDescent="0.25">
      <c r="C8" s="216"/>
    </row>
    <row r="9" spans="2:11" x14ac:dyDescent="0.25">
      <c r="C9" s="216"/>
      <c r="F9" s="215"/>
    </row>
    <row r="10" spans="2:11" x14ac:dyDescent="0.25">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x14ac:dyDescent="0.25"/>
  <cols>
    <col min="3" max="3" width="21.140625" bestFit="1" customWidth="1"/>
  </cols>
  <sheetData>
    <row r="1" spans="1:4" x14ac:dyDescent="0.25">
      <c r="A1">
        <v>11</v>
      </c>
      <c r="B1" t="s">
        <v>689</v>
      </c>
      <c r="C1" t="s">
        <v>713</v>
      </c>
      <c r="D1" t="s">
        <v>721</v>
      </c>
    </row>
    <row r="2" spans="1:4" x14ac:dyDescent="0.25">
      <c r="A2">
        <v>14</v>
      </c>
      <c r="B2" t="s">
        <v>690</v>
      </c>
      <c r="C2" t="s">
        <v>712</v>
      </c>
      <c r="D2" t="s">
        <v>723</v>
      </c>
    </row>
    <row r="3" spans="1:4" x14ac:dyDescent="0.25">
      <c r="A3">
        <v>1</v>
      </c>
      <c r="B3" t="s">
        <v>698</v>
      </c>
      <c r="C3" t="s">
        <v>699</v>
      </c>
      <c r="D3" t="s">
        <v>720</v>
      </c>
    </row>
    <row r="4" spans="1:4" x14ac:dyDescent="0.25">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2"/>
  <sheetViews>
    <sheetView tabSelected="1" zoomScaleNormal="100" zoomScaleSheetLayoutView="90" workbookViewId="0"/>
  </sheetViews>
  <sheetFormatPr baseColWidth="10" defaultColWidth="23.140625" defaultRowHeight="54" customHeight="1" x14ac:dyDescent="0.25"/>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ht="75" x14ac:dyDescent="0.3">
      <c r="B1" s="412" t="s">
        <v>3</v>
      </c>
      <c r="C1" s="412" t="s">
        <v>74</v>
      </c>
      <c r="D1" s="412" t="s">
        <v>547</v>
      </c>
      <c r="E1" s="413" t="s">
        <v>4</v>
      </c>
      <c r="F1" s="414" t="s">
        <v>5</v>
      </c>
      <c r="G1" s="415" t="s">
        <v>6</v>
      </c>
      <c r="H1" s="415" t="s">
        <v>548</v>
      </c>
      <c r="I1" s="416" t="s">
        <v>8</v>
      </c>
      <c r="J1" s="416"/>
      <c r="K1" s="416"/>
      <c r="L1" s="416"/>
      <c r="M1" s="416"/>
      <c r="N1" s="416"/>
      <c r="O1" s="417" t="s">
        <v>9</v>
      </c>
      <c r="P1" s="414" t="s">
        <v>10</v>
      </c>
      <c r="Q1" s="418" t="s">
        <v>11</v>
      </c>
      <c r="R1" s="419" t="s">
        <v>549</v>
      </c>
      <c r="S1" s="419" t="s">
        <v>12</v>
      </c>
      <c r="T1" s="419" t="s">
        <v>13</v>
      </c>
      <c r="U1" s="420" t="s">
        <v>578</v>
      </c>
      <c r="V1"/>
    </row>
    <row r="2" spans="1:25" s="260" customFormat="1" ht="36" x14ac:dyDescent="0.2">
      <c r="A2" s="261" t="s">
        <v>687</v>
      </c>
      <c r="B2" s="262" t="s">
        <v>688</v>
      </c>
      <c r="C2" s="262"/>
      <c r="D2" s="262" t="s">
        <v>78</v>
      </c>
      <c r="E2" s="263" t="s">
        <v>25</v>
      </c>
      <c r="F2" s="264" t="s">
        <v>749</v>
      </c>
      <c r="G2" s="261" t="s">
        <v>700</v>
      </c>
      <c r="H2" s="265"/>
      <c r="I2" s="265">
        <v>60</v>
      </c>
      <c r="J2" s="261" t="s">
        <v>18</v>
      </c>
      <c r="K2" s="265">
        <v>60</v>
      </c>
      <c r="L2" s="261" t="s">
        <v>19</v>
      </c>
      <c r="M2" s="265">
        <v>10</v>
      </c>
      <c r="N2" s="266" t="s">
        <v>20</v>
      </c>
      <c r="O2" s="288" t="s">
        <v>9</v>
      </c>
      <c r="P2" s="288" t="s">
        <v>595</v>
      </c>
      <c r="Q2" s="265" t="s">
        <v>23</v>
      </c>
      <c r="R2" s="303" t="s">
        <v>735</v>
      </c>
      <c r="S2" s="267">
        <v>0.95</v>
      </c>
      <c r="T2" s="267">
        <v>0.99980000000000002</v>
      </c>
      <c r="U2" s="300" t="s">
        <v>734</v>
      </c>
      <c r="V2" s="287" t="s">
        <v>726</v>
      </c>
      <c r="W2" s="260">
        <v>10</v>
      </c>
      <c r="X2" s="260">
        <v>13</v>
      </c>
      <c r="Y2" s="260">
        <v>8</v>
      </c>
    </row>
    <row r="3" spans="1:25" s="260" customFormat="1" ht="24" x14ac:dyDescent="0.2">
      <c r="A3" s="261" t="s">
        <v>687</v>
      </c>
      <c r="B3" s="262" t="s">
        <v>688</v>
      </c>
      <c r="C3" s="262"/>
      <c r="D3" s="262" t="s">
        <v>78</v>
      </c>
      <c r="E3" s="263" t="s">
        <v>90</v>
      </c>
      <c r="F3" s="264" t="s">
        <v>750</v>
      </c>
      <c r="G3" s="261" t="s">
        <v>692</v>
      </c>
      <c r="H3" s="265"/>
      <c r="I3" s="265">
        <v>60</v>
      </c>
      <c r="J3" s="261" t="s">
        <v>18</v>
      </c>
      <c r="K3" s="265">
        <v>60</v>
      </c>
      <c r="L3" s="261" t="s">
        <v>19</v>
      </c>
      <c r="M3" s="265">
        <v>10</v>
      </c>
      <c r="N3" s="266" t="s">
        <v>20</v>
      </c>
      <c r="O3" s="288" t="s">
        <v>39</v>
      </c>
      <c r="P3" s="288" t="s">
        <v>595</v>
      </c>
      <c r="Q3" s="265" t="s">
        <v>691</v>
      </c>
      <c r="R3" s="373" t="s">
        <v>735</v>
      </c>
      <c r="S3" s="267">
        <v>0.95</v>
      </c>
      <c r="T3" s="267">
        <v>0.99980000000000002</v>
      </c>
      <c r="U3" s="300" t="s">
        <v>734</v>
      </c>
      <c r="W3" s="260">
        <v>10</v>
      </c>
      <c r="X3" s="260">
        <v>13</v>
      </c>
      <c r="Y3" s="260">
        <v>8</v>
      </c>
    </row>
    <row r="4" spans="1:25" s="260" customFormat="1" ht="24" x14ac:dyDescent="0.2">
      <c r="A4" s="261" t="s">
        <v>687</v>
      </c>
      <c r="B4" s="262" t="s">
        <v>688</v>
      </c>
      <c r="C4" s="262"/>
      <c r="D4" s="262" t="s">
        <v>78</v>
      </c>
      <c r="E4" s="263" t="s">
        <v>90</v>
      </c>
      <c r="F4" s="264" t="s">
        <v>751</v>
      </c>
      <c r="G4" s="261" t="s">
        <v>693</v>
      </c>
      <c r="H4" s="265"/>
      <c r="I4" s="369">
        <v>60</v>
      </c>
      <c r="J4" s="370" t="s">
        <v>18</v>
      </c>
      <c r="K4" s="369">
        <v>60</v>
      </c>
      <c r="L4" s="370" t="s">
        <v>19</v>
      </c>
      <c r="M4" s="369">
        <v>10</v>
      </c>
      <c r="N4" s="371" t="s">
        <v>20</v>
      </c>
      <c r="O4" s="288" t="s">
        <v>691</v>
      </c>
      <c r="P4" s="288" t="s">
        <v>595</v>
      </c>
      <c r="Q4" s="265" t="s">
        <v>691</v>
      </c>
      <c r="R4" s="303" t="s">
        <v>735</v>
      </c>
      <c r="S4" s="267">
        <v>0.95</v>
      </c>
      <c r="T4" s="267">
        <v>0.99980000000000002</v>
      </c>
      <c r="U4" s="300" t="s">
        <v>734</v>
      </c>
      <c r="W4" s="260">
        <v>10</v>
      </c>
      <c r="X4" s="260">
        <v>13</v>
      </c>
      <c r="Y4" s="260">
        <v>8</v>
      </c>
    </row>
    <row r="5" spans="1:25" ht="36" x14ac:dyDescent="0.2">
      <c r="A5" s="261" t="s">
        <v>687</v>
      </c>
      <c r="B5" s="262" t="s">
        <v>688</v>
      </c>
      <c r="C5" s="262"/>
      <c r="D5" s="262" t="s">
        <v>78</v>
      </c>
      <c r="E5" s="263" t="s">
        <v>25</v>
      </c>
      <c r="F5" s="270" t="s">
        <v>752</v>
      </c>
      <c r="G5" s="271" t="s">
        <v>701</v>
      </c>
      <c r="H5" s="272"/>
      <c r="I5" s="369">
        <v>60</v>
      </c>
      <c r="J5" s="370" t="s">
        <v>18</v>
      </c>
      <c r="K5" s="369">
        <v>60</v>
      </c>
      <c r="L5" s="370" t="s">
        <v>19</v>
      </c>
      <c r="M5" s="369">
        <v>10</v>
      </c>
      <c r="N5" s="372" t="s">
        <v>20</v>
      </c>
      <c r="O5" s="289" t="s">
        <v>9</v>
      </c>
      <c r="P5" s="288" t="s">
        <v>595</v>
      </c>
      <c r="Q5" s="272" t="s">
        <v>23</v>
      </c>
      <c r="R5" s="303" t="s">
        <v>735</v>
      </c>
      <c r="S5" s="267">
        <v>0.95</v>
      </c>
      <c r="T5" s="267">
        <v>0.99980000000000002</v>
      </c>
      <c r="U5" s="300" t="s">
        <v>734</v>
      </c>
      <c r="V5" s="260"/>
      <c r="W5" s="260">
        <v>10</v>
      </c>
      <c r="X5" s="260">
        <v>13</v>
      </c>
      <c r="Y5" s="260">
        <v>8</v>
      </c>
    </row>
    <row r="6" spans="1:25" ht="24" x14ac:dyDescent="0.2">
      <c r="A6" s="261" t="s">
        <v>687</v>
      </c>
      <c r="B6" s="262" t="s">
        <v>688</v>
      </c>
      <c r="C6" s="262"/>
      <c r="D6" s="262" t="s">
        <v>78</v>
      </c>
      <c r="E6" s="263" t="s">
        <v>90</v>
      </c>
      <c r="F6" s="264" t="s">
        <v>753</v>
      </c>
      <c r="G6" s="268" t="s">
        <v>718</v>
      </c>
      <c r="H6" s="265"/>
      <c r="I6" s="369">
        <v>60</v>
      </c>
      <c r="J6" s="370" t="s">
        <v>18</v>
      </c>
      <c r="K6" s="369">
        <v>60</v>
      </c>
      <c r="L6" s="370" t="s">
        <v>19</v>
      </c>
      <c r="M6" s="369">
        <v>10</v>
      </c>
      <c r="N6" s="372" t="s">
        <v>20</v>
      </c>
      <c r="O6" s="288" t="s">
        <v>711</v>
      </c>
      <c r="P6" s="288" t="s">
        <v>595</v>
      </c>
      <c r="Q6" s="265" t="s">
        <v>23</v>
      </c>
      <c r="R6" s="303" t="s">
        <v>735</v>
      </c>
      <c r="S6" s="267">
        <v>0.95</v>
      </c>
      <c r="T6" s="267">
        <v>0.99980000000000002</v>
      </c>
      <c r="U6" s="300" t="s">
        <v>734</v>
      </c>
      <c r="V6" s="260"/>
      <c r="W6" s="260">
        <v>10</v>
      </c>
      <c r="X6" s="260">
        <v>13</v>
      </c>
      <c r="Y6" s="260">
        <v>8</v>
      </c>
    </row>
    <row r="7" spans="1:25" ht="24" x14ac:dyDescent="0.2">
      <c r="A7" s="261" t="s">
        <v>687</v>
      </c>
      <c r="B7" s="262" t="s">
        <v>688</v>
      </c>
      <c r="C7" s="262"/>
      <c r="D7" s="262" t="s">
        <v>78</v>
      </c>
      <c r="E7" s="263" t="s">
        <v>90</v>
      </c>
      <c r="F7" s="376" t="s">
        <v>754</v>
      </c>
      <c r="G7" s="268" t="s">
        <v>717</v>
      </c>
      <c r="H7" s="265"/>
      <c r="I7" s="265">
        <v>60</v>
      </c>
      <c r="J7" s="261" t="s">
        <v>18</v>
      </c>
      <c r="K7" s="265">
        <v>60</v>
      </c>
      <c r="L7" s="261" t="s">
        <v>19</v>
      </c>
      <c r="M7" s="265">
        <v>10</v>
      </c>
      <c r="N7" s="274" t="s">
        <v>20</v>
      </c>
      <c r="O7" s="288" t="s">
        <v>711</v>
      </c>
      <c r="P7" s="288" t="s">
        <v>595</v>
      </c>
      <c r="Q7" s="265" t="s">
        <v>23</v>
      </c>
      <c r="R7" s="303" t="s">
        <v>735</v>
      </c>
      <c r="S7" s="267">
        <v>0.95</v>
      </c>
      <c r="T7" s="267">
        <v>0.99980000000000002</v>
      </c>
      <c r="U7" s="300" t="s">
        <v>734</v>
      </c>
      <c r="V7" s="260"/>
      <c r="W7" s="260">
        <v>10</v>
      </c>
      <c r="X7" s="260">
        <v>13</v>
      </c>
      <c r="Y7" s="260">
        <v>8</v>
      </c>
    </row>
    <row r="8" spans="1:25" ht="24" x14ac:dyDescent="0.2">
      <c r="A8" s="273" t="s">
        <v>687</v>
      </c>
      <c r="B8" s="277" t="s">
        <v>688</v>
      </c>
      <c r="C8" s="277"/>
      <c r="D8" s="277" t="s">
        <v>78</v>
      </c>
      <c r="E8" s="278" t="s">
        <v>90</v>
      </c>
      <c r="F8" s="377" t="s">
        <v>755</v>
      </c>
      <c r="G8" s="279" t="s">
        <v>716</v>
      </c>
      <c r="H8" s="272"/>
      <c r="I8" s="272">
        <v>60</v>
      </c>
      <c r="J8" s="273" t="s">
        <v>18</v>
      </c>
      <c r="K8" s="272">
        <v>60</v>
      </c>
      <c r="L8" s="273" t="s">
        <v>19</v>
      </c>
      <c r="M8" s="272">
        <v>10</v>
      </c>
      <c r="N8" s="274" t="s">
        <v>20</v>
      </c>
      <c r="O8" s="289" t="s">
        <v>711</v>
      </c>
      <c r="P8" s="289" t="s">
        <v>595</v>
      </c>
      <c r="Q8" s="272" t="s">
        <v>23</v>
      </c>
      <c r="R8" s="307" t="s">
        <v>735</v>
      </c>
      <c r="S8" s="308">
        <v>0.95</v>
      </c>
      <c r="T8" s="308">
        <v>0.99980000000000002</v>
      </c>
      <c r="U8" s="309" t="s">
        <v>734</v>
      </c>
      <c r="V8" s="260"/>
      <c r="W8" s="260">
        <v>10</v>
      </c>
      <c r="X8" s="260">
        <v>13</v>
      </c>
      <c r="Y8" s="260">
        <v>8</v>
      </c>
    </row>
    <row r="9" spans="1:25" s="275" customFormat="1" ht="24" x14ac:dyDescent="0.2">
      <c r="A9" s="261" t="s">
        <v>687</v>
      </c>
      <c r="B9" s="262" t="s">
        <v>688</v>
      </c>
      <c r="C9" s="262"/>
      <c r="D9" s="387" t="s">
        <v>78</v>
      </c>
      <c r="E9" s="388" t="s">
        <v>90</v>
      </c>
      <c r="F9" s="264" t="s">
        <v>756</v>
      </c>
      <c r="G9" s="268" t="s">
        <v>715</v>
      </c>
      <c r="H9" s="265"/>
      <c r="I9" s="265">
        <v>60</v>
      </c>
      <c r="J9" s="261" t="s">
        <v>18</v>
      </c>
      <c r="K9" s="265">
        <v>60</v>
      </c>
      <c r="L9" s="261" t="s">
        <v>19</v>
      </c>
      <c r="M9" s="265">
        <v>10</v>
      </c>
      <c r="N9" s="266" t="s">
        <v>20</v>
      </c>
      <c r="O9" s="288" t="s">
        <v>711</v>
      </c>
      <c r="P9" s="288" t="s">
        <v>595</v>
      </c>
      <c r="Q9" s="265" t="s">
        <v>23</v>
      </c>
      <c r="R9" s="303" t="s">
        <v>735</v>
      </c>
      <c r="S9" s="267">
        <v>0.95</v>
      </c>
      <c r="T9" s="267">
        <v>0.99980000000000002</v>
      </c>
      <c r="U9" s="300" t="s">
        <v>734</v>
      </c>
      <c r="V9" s="310"/>
      <c r="W9" s="260">
        <v>10</v>
      </c>
      <c r="X9" s="260">
        <v>13</v>
      </c>
      <c r="Y9" s="260">
        <v>8</v>
      </c>
    </row>
    <row r="10" spans="1:25" ht="24" x14ac:dyDescent="0.2">
      <c r="A10" s="261" t="s">
        <v>687</v>
      </c>
      <c r="B10" s="262" t="s">
        <v>688</v>
      </c>
      <c r="C10" s="262"/>
      <c r="D10" s="262" t="s">
        <v>83</v>
      </c>
      <c r="E10" s="263" t="s">
        <v>25</v>
      </c>
      <c r="F10" s="264" t="s">
        <v>757</v>
      </c>
      <c r="G10" s="268" t="s">
        <v>710</v>
      </c>
      <c r="H10" s="265"/>
      <c r="I10" s="265">
        <v>1</v>
      </c>
      <c r="J10" s="261" t="s">
        <v>18</v>
      </c>
      <c r="K10" s="265">
        <v>60</v>
      </c>
      <c r="L10" s="261" t="s">
        <v>19</v>
      </c>
      <c r="M10" s="265">
        <v>1</v>
      </c>
      <c r="N10" s="266" t="s">
        <v>20</v>
      </c>
      <c r="O10" s="288" t="s">
        <v>9</v>
      </c>
      <c r="P10" s="288" t="s">
        <v>595</v>
      </c>
      <c r="Q10" s="265" t="s">
        <v>23</v>
      </c>
      <c r="R10" s="303" t="s">
        <v>735</v>
      </c>
      <c r="S10" s="267">
        <v>0.95</v>
      </c>
      <c r="T10" s="267">
        <v>0.99980000000000002</v>
      </c>
      <c r="U10" s="305" t="s">
        <v>745</v>
      </c>
      <c r="V10" s="260"/>
      <c r="W10" s="260">
        <v>10</v>
      </c>
      <c r="X10" s="269">
        <v>6</v>
      </c>
      <c r="Y10" s="260">
        <v>8</v>
      </c>
    </row>
    <row r="11" spans="1:25" ht="24" x14ac:dyDescent="0.2">
      <c r="A11" s="261" t="s">
        <v>687</v>
      </c>
      <c r="B11" s="262" t="s">
        <v>688</v>
      </c>
      <c r="C11" s="262"/>
      <c r="D11" s="262" t="s">
        <v>83</v>
      </c>
      <c r="E11" s="263" t="s">
        <v>25</v>
      </c>
      <c r="F11" s="264" t="s">
        <v>758</v>
      </c>
      <c r="G11" s="268" t="s">
        <v>730</v>
      </c>
      <c r="H11" s="275"/>
      <c r="I11" s="265">
        <v>1</v>
      </c>
      <c r="J11" s="261" t="s">
        <v>18</v>
      </c>
      <c r="K11" s="265">
        <v>60</v>
      </c>
      <c r="L11" s="261" t="s">
        <v>19</v>
      </c>
      <c r="M11" s="265">
        <v>1</v>
      </c>
      <c r="N11" s="266" t="s">
        <v>20</v>
      </c>
      <c r="O11" s="276" t="s">
        <v>39</v>
      </c>
      <c r="P11" s="288" t="s">
        <v>595</v>
      </c>
      <c r="Q11" s="265" t="s">
        <v>691</v>
      </c>
      <c r="R11" s="303" t="s">
        <v>735</v>
      </c>
      <c r="S11" s="267">
        <v>0.95</v>
      </c>
      <c r="T11" s="267">
        <v>0.99980000000000002</v>
      </c>
      <c r="U11" s="288" t="s">
        <v>744</v>
      </c>
      <c r="W11" s="260">
        <v>10</v>
      </c>
      <c r="X11" s="269">
        <v>6</v>
      </c>
      <c r="Y11" s="260">
        <v>8</v>
      </c>
    </row>
    <row r="12" spans="1:25" s="302" customFormat="1" ht="108.75" thickBot="1" x14ac:dyDescent="0.25">
      <c r="A12" s="292" t="s">
        <v>687</v>
      </c>
      <c r="B12" s="293" t="s">
        <v>688</v>
      </c>
      <c r="C12" s="293"/>
      <c r="D12" s="293" t="s">
        <v>83</v>
      </c>
      <c r="E12" s="301" t="s">
        <v>25</v>
      </c>
      <c r="F12" s="294" t="s">
        <v>759</v>
      </c>
      <c r="G12" s="292" t="s">
        <v>729</v>
      </c>
      <c r="H12" s="295"/>
      <c r="I12" s="295">
        <v>1</v>
      </c>
      <c r="J12" s="292" t="s">
        <v>18</v>
      </c>
      <c r="K12" s="295">
        <v>60</v>
      </c>
      <c r="L12" s="292" t="s">
        <v>19</v>
      </c>
      <c r="M12" s="295">
        <v>1</v>
      </c>
      <c r="N12" s="296" t="s">
        <v>20</v>
      </c>
      <c r="O12" s="297" t="s">
        <v>39</v>
      </c>
      <c r="P12" s="297" t="s">
        <v>595</v>
      </c>
      <c r="Q12" s="295" t="s">
        <v>691</v>
      </c>
      <c r="R12" s="311" t="s">
        <v>735</v>
      </c>
      <c r="S12" s="267">
        <v>0.95</v>
      </c>
      <c r="T12" s="267">
        <v>0.99980000000000002</v>
      </c>
      <c r="U12" s="306" t="s">
        <v>744</v>
      </c>
      <c r="W12" s="260">
        <v>10</v>
      </c>
      <c r="X12" s="302">
        <v>6</v>
      </c>
      <c r="Y12" s="260">
        <v>8</v>
      </c>
    </row>
    <row r="13" spans="1:25" s="323" customFormat="1" ht="72.75" thickTop="1" x14ac:dyDescent="0.2">
      <c r="A13" s="312" t="s">
        <v>687</v>
      </c>
      <c r="B13" s="313" t="s">
        <v>724</v>
      </c>
      <c r="C13" s="313"/>
      <c r="D13" s="313" t="s">
        <v>78</v>
      </c>
      <c r="E13" s="314" t="s">
        <v>25</v>
      </c>
      <c r="F13" s="315" t="s">
        <v>749</v>
      </c>
      <c r="G13" s="312" t="s">
        <v>700</v>
      </c>
      <c r="H13" s="316"/>
      <c r="I13" s="316">
        <v>60</v>
      </c>
      <c r="J13" s="312" t="s">
        <v>18</v>
      </c>
      <c r="K13" s="316">
        <v>60</v>
      </c>
      <c r="L13" s="312" t="s">
        <v>19</v>
      </c>
      <c r="M13" s="316">
        <v>10</v>
      </c>
      <c r="N13" s="317" t="s">
        <v>20</v>
      </c>
      <c r="O13" s="316" t="s">
        <v>9</v>
      </c>
      <c r="P13" s="318" t="s">
        <v>595</v>
      </c>
      <c r="Q13" s="316" t="s">
        <v>23</v>
      </c>
      <c r="R13" s="319" t="s">
        <v>736</v>
      </c>
      <c r="S13" s="320">
        <v>1</v>
      </c>
      <c r="T13" s="320">
        <v>0.99980000000000002</v>
      </c>
      <c r="U13" s="321" t="s">
        <v>734</v>
      </c>
      <c r="V13" s="322" t="s">
        <v>725</v>
      </c>
      <c r="W13" s="323">
        <v>10</v>
      </c>
      <c r="X13" s="323">
        <v>13</v>
      </c>
      <c r="Y13" s="323">
        <v>8</v>
      </c>
    </row>
    <row r="14" spans="1:25" s="334" customFormat="1" ht="30" customHeight="1" x14ac:dyDescent="0.2">
      <c r="A14" s="324" t="s">
        <v>687</v>
      </c>
      <c r="B14" s="325" t="s">
        <v>724</v>
      </c>
      <c r="C14" s="325"/>
      <c r="D14" s="325" t="s">
        <v>78</v>
      </c>
      <c r="E14" s="326" t="s">
        <v>90</v>
      </c>
      <c r="F14" s="327" t="s">
        <v>750</v>
      </c>
      <c r="G14" s="324" t="s">
        <v>692</v>
      </c>
      <c r="H14" s="328"/>
      <c r="I14" s="328">
        <v>60</v>
      </c>
      <c r="J14" s="324" t="s">
        <v>18</v>
      </c>
      <c r="K14" s="328">
        <v>60</v>
      </c>
      <c r="L14" s="324" t="s">
        <v>19</v>
      </c>
      <c r="M14" s="328">
        <v>10</v>
      </c>
      <c r="N14" s="329" t="s">
        <v>20</v>
      </c>
      <c r="O14" s="330" t="s">
        <v>39</v>
      </c>
      <c r="P14" s="330" t="s">
        <v>595</v>
      </c>
      <c r="Q14" s="328" t="s">
        <v>691</v>
      </c>
      <c r="R14" s="373" t="s">
        <v>736</v>
      </c>
      <c r="S14" s="332">
        <v>1</v>
      </c>
      <c r="T14" s="332">
        <v>0.99980000000000002</v>
      </c>
      <c r="U14" s="333" t="s">
        <v>734</v>
      </c>
      <c r="W14" s="334">
        <v>10</v>
      </c>
      <c r="X14" s="334">
        <v>13</v>
      </c>
      <c r="Y14" s="334">
        <v>8</v>
      </c>
    </row>
    <row r="15" spans="1:25" s="334" customFormat="1" ht="30" customHeight="1" x14ac:dyDescent="0.2">
      <c r="A15" s="324" t="s">
        <v>687</v>
      </c>
      <c r="B15" s="325" t="s">
        <v>724</v>
      </c>
      <c r="C15" s="325"/>
      <c r="D15" s="325" t="s">
        <v>78</v>
      </c>
      <c r="E15" s="326" t="s">
        <v>90</v>
      </c>
      <c r="F15" s="327" t="s">
        <v>751</v>
      </c>
      <c r="G15" s="324" t="s">
        <v>693</v>
      </c>
      <c r="H15" s="328"/>
      <c r="I15" s="328">
        <v>60</v>
      </c>
      <c r="J15" s="324" t="s">
        <v>18</v>
      </c>
      <c r="K15" s="328">
        <v>60</v>
      </c>
      <c r="L15" s="324" t="s">
        <v>19</v>
      </c>
      <c r="M15" s="328">
        <v>10</v>
      </c>
      <c r="N15" s="329" t="s">
        <v>20</v>
      </c>
      <c r="O15" s="330" t="s">
        <v>691</v>
      </c>
      <c r="P15" s="330" t="s">
        <v>595</v>
      </c>
      <c r="Q15" s="328" t="s">
        <v>691</v>
      </c>
      <c r="R15" s="331" t="s">
        <v>736</v>
      </c>
      <c r="S15" s="332">
        <v>1</v>
      </c>
      <c r="T15" s="332">
        <v>0.99980000000000002</v>
      </c>
      <c r="U15" s="333" t="s">
        <v>734</v>
      </c>
      <c r="W15" s="334">
        <v>10</v>
      </c>
      <c r="X15" s="334">
        <v>13</v>
      </c>
      <c r="Y15" s="334">
        <v>8</v>
      </c>
    </row>
    <row r="16" spans="1:25" s="340" customFormat="1" ht="30" customHeight="1" x14ac:dyDescent="0.2">
      <c r="A16" s="324" t="s">
        <v>687</v>
      </c>
      <c r="B16" s="325" t="s">
        <v>724</v>
      </c>
      <c r="C16" s="325"/>
      <c r="D16" s="325" t="s">
        <v>78</v>
      </c>
      <c r="E16" s="326" t="s">
        <v>25</v>
      </c>
      <c r="F16" s="335" t="s">
        <v>752</v>
      </c>
      <c r="G16" s="336" t="s">
        <v>701</v>
      </c>
      <c r="H16" s="337"/>
      <c r="I16" s="328">
        <v>60</v>
      </c>
      <c r="J16" s="324" t="s">
        <v>18</v>
      </c>
      <c r="K16" s="328">
        <v>60</v>
      </c>
      <c r="L16" s="324" t="s">
        <v>19</v>
      </c>
      <c r="M16" s="328">
        <v>10</v>
      </c>
      <c r="N16" s="338" t="s">
        <v>20</v>
      </c>
      <c r="O16" s="339" t="s">
        <v>9</v>
      </c>
      <c r="P16" s="330" t="s">
        <v>595</v>
      </c>
      <c r="Q16" s="337" t="s">
        <v>23</v>
      </c>
      <c r="R16" s="331" t="s">
        <v>736</v>
      </c>
      <c r="S16" s="332">
        <v>1</v>
      </c>
      <c r="T16" s="332">
        <v>0.99980000000000002</v>
      </c>
      <c r="U16" s="333" t="s">
        <v>734</v>
      </c>
      <c r="V16" s="334"/>
      <c r="W16" s="340">
        <v>10</v>
      </c>
      <c r="X16" s="340">
        <v>13</v>
      </c>
      <c r="Y16" s="340">
        <v>8</v>
      </c>
    </row>
    <row r="17" spans="1:25" s="340" customFormat="1" ht="30" customHeight="1" x14ac:dyDescent="0.2">
      <c r="A17" s="324" t="s">
        <v>687</v>
      </c>
      <c r="B17" s="325" t="s">
        <v>724</v>
      </c>
      <c r="C17" s="325"/>
      <c r="D17" s="325" t="s">
        <v>78</v>
      </c>
      <c r="E17" s="326" t="s">
        <v>90</v>
      </c>
      <c r="F17" s="327" t="s">
        <v>753</v>
      </c>
      <c r="G17" s="341" t="s">
        <v>718</v>
      </c>
      <c r="H17" s="328"/>
      <c r="I17" s="328">
        <v>60</v>
      </c>
      <c r="J17" s="324" t="s">
        <v>18</v>
      </c>
      <c r="K17" s="328">
        <v>60</v>
      </c>
      <c r="L17" s="324" t="s">
        <v>19</v>
      </c>
      <c r="M17" s="328">
        <v>10</v>
      </c>
      <c r="N17" s="338" t="s">
        <v>20</v>
      </c>
      <c r="O17" s="330" t="s">
        <v>711</v>
      </c>
      <c r="P17" s="330" t="s">
        <v>595</v>
      </c>
      <c r="Q17" s="328" t="s">
        <v>23</v>
      </c>
      <c r="R17" s="331" t="s">
        <v>736</v>
      </c>
      <c r="S17" s="332">
        <v>1</v>
      </c>
      <c r="T17" s="332">
        <v>0.99980000000000002</v>
      </c>
      <c r="U17" s="333" t="s">
        <v>734</v>
      </c>
      <c r="V17" s="334"/>
      <c r="W17" s="340">
        <v>10</v>
      </c>
      <c r="X17" s="340">
        <v>13</v>
      </c>
      <c r="Y17" s="340">
        <v>8</v>
      </c>
    </row>
    <row r="18" spans="1:25" s="340" customFormat="1" ht="30" customHeight="1" x14ac:dyDescent="0.2">
      <c r="A18" s="324" t="s">
        <v>687</v>
      </c>
      <c r="B18" s="325" t="s">
        <v>724</v>
      </c>
      <c r="C18" s="325"/>
      <c r="D18" s="325" t="s">
        <v>78</v>
      </c>
      <c r="E18" s="326" t="s">
        <v>90</v>
      </c>
      <c r="F18" s="327" t="s">
        <v>754</v>
      </c>
      <c r="G18" s="341" t="s">
        <v>717</v>
      </c>
      <c r="H18" s="328"/>
      <c r="I18" s="328">
        <v>60</v>
      </c>
      <c r="J18" s="324" t="s">
        <v>18</v>
      </c>
      <c r="K18" s="328">
        <v>60</v>
      </c>
      <c r="L18" s="324" t="s">
        <v>19</v>
      </c>
      <c r="M18" s="328">
        <v>10</v>
      </c>
      <c r="N18" s="338" t="s">
        <v>20</v>
      </c>
      <c r="O18" s="330" t="s">
        <v>711</v>
      </c>
      <c r="P18" s="330" t="s">
        <v>595</v>
      </c>
      <c r="Q18" s="328" t="s">
        <v>23</v>
      </c>
      <c r="R18" s="331" t="s">
        <v>736</v>
      </c>
      <c r="S18" s="332">
        <v>1</v>
      </c>
      <c r="T18" s="332">
        <v>0.99980000000000002</v>
      </c>
      <c r="U18" s="333" t="s">
        <v>734</v>
      </c>
      <c r="V18" s="334"/>
      <c r="W18" s="340">
        <v>10</v>
      </c>
      <c r="X18" s="340">
        <v>13</v>
      </c>
      <c r="Y18" s="340">
        <v>8</v>
      </c>
    </row>
    <row r="19" spans="1:25" s="340" customFormat="1" ht="30" customHeight="1" x14ac:dyDescent="0.2">
      <c r="A19" s="324" t="s">
        <v>687</v>
      </c>
      <c r="B19" s="325" t="s">
        <v>724</v>
      </c>
      <c r="C19" s="325"/>
      <c r="D19" s="325" t="s">
        <v>78</v>
      </c>
      <c r="E19" s="326" t="s">
        <v>90</v>
      </c>
      <c r="F19" s="327" t="s">
        <v>755</v>
      </c>
      <c r="G19" s="341" t="s">
        <v>716</v>
      </c>
      <c r="H19" s="328"/>
      <c r="I19" s="328">
        <v>60</v>
      </c>
      <c r="J19" s="324" t="s">
        <v>18</v>
      </c>
      <c r="K19" s="328">
        <v>60</v>
      </c>
      <c r="L19" s="342" t="s">
        <v>19</v>
      </c>
      <c r="M19" s="337">
        <v>10</v>
      </c>
      <c r="N19" s="338" t="s">
        <v>20</v>
      </c>
      <c r="O19" s="330" t="s">
        <v>711</v>
      </c>
      <c r="P19" s="330" t="s">
        <v>595</v>
      </c>
      <c r="Q19" s="328" t="s">
        <v>23</v>
      </c>
      <c r="R19" s="331" t="s">
        <v>736</v>
      </c>
      <c r="S19" s="332">
        <v>1</v>
      </c>
      <c r="T19" s="332">
        <v>0.99980000000000002</v>
      </c>
      <c r="U19" s="333" t="s">
        <v>734</v>
      </c>
      <c r="V19" s="334"/>
      <c r="W19" s="340">
        <v>10</v>
      </c>
      <c r="X19" s="340">
        <v>13</v>
      </c>
      <c r="Y19" s="340">
        <v>8</v>
      </c>
    </row>
    <row r="20" spans="1:25" s="340" customFormat="1" ht="30" customHeight="1" thickBot="1" x14ac:dyDescent="0.25">
      <c r="A20" s="324" t="s">
        <v>687</v>
      </c>
      <c r="B20" s="325" t="s">
        <v>724</v>
      </c>
      <c r="C20" s="325"/>
      <c r="D20" s="325" t="s">
        <v>78</v>
      </c>
      <c r="E20" s="326" t="s">
        <v>90</v>
      </c>
      <c r="F20" s="327" t="s">
        <v>756</v>
      </c>
      <c r="G20" s="341" t="s">
        <v>715</v>
      </c>
      <c r="H20" s="328"/>
      <c r="I20" s="328">
        <v>60</v>
      </c>
      <c r="J20" s="324" t="s">
        <v>18</v>
      </c>
      <c r="K20" s="328">
        <v>60</v>
      </c>
      <c r="L20" s="324" t="s">
        <v>19</v>
      </c>
      <c r="M20" s="328">
        <v>10</v>
      </c>
      <c r="N20" s="329" t="s">
        <v>20</v>
      </c>
      <c r="O20" s="343" t="s">
        <v>711</v>
      </c>
      <c r="P20" s="330" t="s">
        <v>595</v>
      </c>
      <c r="Q20" s="328" t="s">
        <v>23</v>
      </c>
      <c r="R20" s="331" t="s">
        <v>736</v>
      </c>
      <c r="S20" s="332">
        <v>1</v>
      </c>
      <c r="T20" s="332">
        <v>0.99980000000000002</v>
      </c>
      <c r="U20" s="333" t="s">
        <v>734</v>
      </c>
      <c r="V20" s="334"/>
      <c r="W20" s="340">
        <v>10</v>
      </c>
      <c r="X20" s="340">
        <v>13</v>
      </c>
      <c r="Y20" s="340">
        <v>8</v>
      </c>
    </row>
    <row r="21" spans="1:25" ht="72.75" thickTop="1" x14ac:dyDescent="0.2">
      <c r="A21" s="280" t="s">
        <v>687</v>
      </c>
      <c r="B21" s="281" t="s">
        <v>555</v>
      </c>
      <c r="C21" s="281"/>
      <c r="D21" s="281" t="s">
        <v>78</v>
      </c>
      <c r="E21" s="282" t="s">
        <v>25</v>
      </c>
      <c r="F21" s="283" t="s">
        <v>749</v>
      </c>
      <c r="G21" s="280" t="s">
        <v>700</v>
      </c>
      <c r="H21" s="284"/>
      <c r="I21" s="284">
        <v>75</v>
      </c>
      <c r="J21" s="280" t="s">
        <v>18</v>
      </c>
      <c r="K21" s="284">
        <v>40</v>
      </c>
      <c r="L21" s="280" t="s">
        <v>19</v>
      </c>
      <c r="M21" s="284">
        <v>10</v>
      </c>
      <c r="N21" s="285" t="s">
        <v>20</v>
      </c>
      <c r="O21" s="290" t="s">
        <v>9</v>
      </c>
      <c r="P21" s="290" t="s">
        <v>595</v>
      </c>
      <c r="Q21" s="284" t="s">
        <v>23</v>
      </c>
      <c r="R21" s="298" t="s">
        <v>732</v>
      </c>
      <c r="S21" s="286">
        <v>0.95</v>
      </c>
      <c r="T21" s="286">
        <v>0.99980000000000002</v>
      </c>
      <c r="U21" s="299" t="s">
        <v>734</v>
      </c>
      <c r="V21" s="287" t="s">
        <v>737</v>
      </c>
      <c r="W21" s="269">
        <v>10</v>
      </c>
      <c r="X21" s="269">
        <v>13</v>
      </c>
      <c r="Y21" s="269">
        <v>8</v>
      </c>
    </row>
    <row r="22" spans="1:25" ht="24" x14ac:dyDescent="0.2">
      <c r="A22" s="261" t="s">
        <v>687</v>
      </c>
      <c r="B22" s="262" t="s">
        <v>555</v>
      </c>
      <c r="C22" s="262"/>
      <c r="D22" s="262" t="s">
        <v>78</v>
      </c>
      <c r="E22" s="263" t="s">
        <v>90</v>
      </c>
      <c r="F22" s="264" t="s">
        <v>750</v>
      </c>
      <c r="G22" s="261" t="s">
        <v>692</v>
      </c>
      <c r="H22" s="265"/>
      <c r="I22" s="265">
        <v>75</v>
      </c>
      <c r="J22" s="261" t="s">
        <v>18</v>
      </c>
      <c r="K22" s="265">
        <v>40</v>
      </c>
      <c r="L22" s="261" t="s">
        <v>19</v>
      </c>
      <c r="M22" s="265">
        <v>10</v>
      </c>
      <c r="N22" s="266" t="s">
        <v>20</v>
      </c>
      <c r="O22" s="288" t="s">
        <v>39</v>
      </c>
      <c r="P22" s="288" t="s">
        <v>595</v>
      </c>
      <c r="Q22" s="265" t="s">
        <v>691</v>
      </c>
      <c r="R22" s="303" t="s">
        <v>732</v>
      </c>
      <c r="S22" s="267">
        <v>0.95</v>
      </c>
      <c r="T22" s="267">
        <v>0.99980000000000002</v>
      </c>
      <c r="U22" s="300" t="s">
        <v>734</v>
      </c>
      <c r="V22" s="260"/>
      <c r="W22" s="269">
        <v>10</v>
      </c>
      <c r="X22" s="269">
        <v>13</v>
      </c>
      <c r="Y22" s="269">
        <v>8</v>
      </c>
    </row>
    <row r="23" spans="1:25" ht="24" x14ac:dyDescent="0.2">
      <c r="A23" s="261" t="s">
        <v>687</v>
      </c>
      <c r="B23" s="262" t="s">
        <v>555</v>
      </c>
      <c r="C23" s="262"/>
      <c r="D23" s="262" t="s">
        <v>78</v>
      </c>
      <c r="E23" s="263" t="s">
        <v>90</v>
      </c>
      <c r="F23" s="264" t="s">
        <v>751</v>
      </c>
      <c r="G23" s="261" t="s">
        <v>693</v>
      </c>
      <c r="H23" s="265"/>
      <c r="I23" s="265">
        <v>75</v>
      </c>
      <c r="J23" s="261" t="s">
        <v>18</v>
      </c>
      <c r="K23" s="265">
        <v>40</v>
      </c>
      <c r="L23" s="261" t="s">
        <v>19</v>
      </c>
      <c r="M23" s="265">
        <v>10</v>
      </c>
      <c r="N23" s="266" t="s">
        <v>20</v>
      </c>
      <c r="O23" s="288" t="s">
        <v>691</v>
      </c>
      <c r="P23" s="288" t="s">
        <v>595</v>
      </c>
      <c r="Q23" s="265" t="s">
        <v>691</v>
      </c>
      <c r="R23" s="303" t="s">
        <v>732</v>
      </c>
      <c r="S23" s="267">
        <v>0.95</v>
      </c>
      <c r="T23" s="267">
        <v>0.99980000000000002</v>
      </c>
      <c r="U23" s="300" t="s">
        <v>734</v>
      </c>
      <c r="V23" s="260"/>
      <c r="W23" s="269">
        <v>10</v>
      </c>
      <c r="X23" s="269">
        <v>13</v>
      </c>
      <c r="Y23" s="269">
        <v>8</v>
      </c>
    </row>
    <row r="24" spans="1:25" ht="36" x14ac:dyDescent="0.2">
      <c r="A24" s="261" t="s">
        <v>687</v>
      </c>
      <c r="B24" s="262" t="s">
        <v>555</v>
      </c>
      <c r="C24" s="262"/>
      <c r="D24" s="262" t="s">
        <v>78</v>
      </c>
      <c r="E24" s="263" t="s">
        <v>25</v>
      </c>
      <c r="F24" s="270" t="s">
        <v>752</v>
      </c>
      <c r="G24" s="271" t="s">
        <v>701</v>
      </c>
      <c r="H24" s="272"/>
      <c r="I24" s="265">
        <v>75</v>
      </c>
      <c r="J24" s="261" t="s">
        <v>18</v>
      </c>
      <c r="K24" s="265">
        <v>40</v>
      </c>
      <c r="L24" s="261" t="s">
        <v>19</v>
      </c>
      <c r="M24" s="265">
        <v>10</v>
      </c>
      <c r="N24" s="274" t="s">
        <v>20</v>
      </c>
      <c r="O24" s="289" t="s">
        <v>9</v>
      </c>
      <c r="P24" s="288" t="s">
        <v>595</v>
      </c>
      <c r="Q24" s="272" t="s">
        <v>23</v>
      </c>
      <c r="R24" s="303" t="s">
        <v>732</v>
      </c>
      <c r="S24" s="267">
        <v>0.95</v>
      </c>
      <c r="T24" s="267">
        <v>0.99980000000000002</v>
      </c>
      <c r="U24" s="300" t="s">
        <v>734</v>
      </c>
      <c r="V24" s="260"/>
      <c r="W24" s="269">
        <v>10</v>
      </c>
      <c r="X24" s="269">
        <v>13</v>
      </c>
      <c r="Y24" s="269">
        <v>8</v>
      </c>
    </row>
    <row r="25" spans="1:25" ht="24" x14ac:dyDescent="0.2">
      <c r="A25" s="261" t="s">
        <v>687</v>
      </c>
      <c r="B25" s="262" t="s">
        <v>555</v>
      </c>
      <c r="C25" s="262"/>
      <c r="D25" s="262" t="s">
        <v>78</v>
      </c>
      <c r="E25" s="263" t="s">
        <v>90</v>
      </c>
      <c r="F25" s="264" t="s">
        <v>753</v>
      </c>
      <c r="G25" s="268" t="s">
        <v>718</v>
      </c>
      <c r="H25" s="265"/>
      <c r="I25" s="265">
        <v>75</v>
      </c>
      <c r="J25" s="261" t="s">
        <v>18</v>
      </c>
      <c r="K25" s="265">
        <v>40</v>
      </c>
      <c r="L25" s="261" t="s">
        <v>19</v>
      </c>
      <c r="M25" s="265">
        <v>10</v>
      </c>
      <c r="N25" s="274" t="s">
        <v>20</v>
      </c>
      <c r="O25" s="368" t="s">
        <v>711</v>
      </c>
      <c r="P25" s="288" t="s">
        <v>595</v>
      </c>
      <c r="Q25" s="265" t="s">
        <v>23</v>
      </c>
      <c r="R25" s="303" t="s">
        <v>732</v>
      </c>
      <c r="S25" s="267">
        <v>0.95</v>
      </c>
      <c r="T25" s="267">
        <v>0.99980000000000002</v>
      </c>
      <c r="U25" s="300" t="s">
        <v>734</v>
      </c>
      <c r="V25" s="260"/>
      <c r="W25" s="269">
        <v>10</v>
      </c>
      <c r="X25" s="269">
        <v>13</v>
      </c>
      <c r="Y25" s="269">
        <v>8</v>
      </c>
    </row>
    <row r="26" spans="1:25" s="393" customFormat="1" ht="24" x14ac:dyDescent="0.2">
      <c r="A26" s="378" t="s">
        <v>687</v>
      </c>
      <c r="B26" s="379" t="s">
        <v>555</v>
      </c>
      <c r="C26" s="379"/>
      <c r="D26" s="379" t="s">
        <v>78</v>
      </c>
      <c r="E26" s="380" t="s">
        <v>90</v>
      </c>
      <c r="F26" s="375" t="s">
        <v>754</v>
      </c>
      <c r="G26" s="389" t="s">
        <v>717</v>
      </c>
      <c r="H26" s="381"/>
      <c r="I26" s="381">
        <v>75</v>
      </c>
      <c r="J26" s="378" t="s">
        <v>18</v>
      </c>
      <c r="K26" s="381">
        <v>40</v>
      </c>
      <c r="L26" s="378" t="s">
        <v>19</v>
      </c>
      <c r="M26" s="381">
        <v>10</v>
      </c>
      <c r="N26" s="390" t="s">
        <v>20</v>
      </c>
      <c r="O26" s="383" t="s">
        <v>711</v>
      </c>
      <c r="P26" s="383" t="s">
        <v>595</v>
      </c>
      <c r="Q26" s="381" t="s">
        <v>23</v>
      </c>
      <c r="R26" s="391" t="s">
        <v>732</v>
      </c>
      <c r="S26" s="385">
        <v>0.95</v>
      </c>
      <c r="T26" s="385">
        <v>0.99980000000000002</v>
      </c>
      <c r="U26" s="392" t="s">
        <v>734</v>
      </c>
      <c r="V26" s="386"/>
      <c r="W26" s="393">
        <v>10</v>
      </c>
      <c r="X26" s="393">
        <v>13</v>
      </c>
      <c r="Y26" s="393">
        <v>8</v>
      </c>
    </row>
    <row r="27" spans="1:25" ht="24" x14ac:dyDescent="0.2">
      <c r="A27" s="261" t="s">
        <v>687</v>
      </c>
      <c r="B27" s="262" t="s">
        <v>555</v>
      </c>
      <c r="C27" s="262"/>
      <c r="D27" s="262" t="s">
        <v>78</v>
      </c>
      <c r="E27" s="263" t="s">
        <v>90</v>
      </c>
      <c r="F27" s="264" t="s">
        <v>755</v>
      </c>
      <c r="G27" s="268" t="s">
        <v>716</v>
      </c>
      <c r="H27" s="265"/>
      <c r="I27" s="265">
        <v>75</v>
      </c>
      <c r="J27" s="261" t="s">
        <v>18</v>
      </c>
      <c r="K27" s="265">
        <v>40</v>
      </c>
      <c r="L27" s="261" t="s">
        <v>19</v>
      </c>
      <c r="M27" s="265">
        <v>10</v>
      </c>
      <c r="N27" s="274" t="s">
        <v>20</v>
      </c>
      <c r="O27" s="288" t="s">
        <v>711</v>
      </c>
      <c r="P27" s="288" t="s">
        <v>595</v>
      </c>
      <c r="Q27" s="265" t="s">
        <v>23</v>
      </c>
      <c r="R27" s="303" t="s">
        <v>732</v>
      </c>
      <c r="S27" s="267">
        <v>0.95</v>
      </c>
      <c r="T27" s="267">
        <v>0.99980000000000002</v>
      </c>
      <c r="U27" s="300" t="s">
        <v>734</v>
      </c>
      <c r="V27" s="260"/>
      <c r="W27" s="269">
        <v>10</v>
      </c>
      <c r="X27" s="269">
        <v>13</v>
      </c>
      <c r="Y27" s="269">
        <v>8</v>
      </c>
    </row>
    <row r="28" spans="1:25" ht="24.75" thickBot="1" x14ac:dyDescent="0.25">
      <c r="A28" s="261" t="s">
        <v>687</v>
      </c>
      <c r="B28" s="262" t="s">
        <v>555</v>
      </c>
      <c r="C28" s="262"/>
      <c r="D28" s="262" t="s">
        <v>78</v>
      </c>
      <c r="E28" s="263" t="s">
        <v>90</v>
      </c>
      <c r="F28" s="264" t="s">
        <v>756</v>
      </c>
      <c r="G28" s="268" t="s">
        <v>715</v>
      </c>
      <c r="H28" s="265"/>
      <c r="I28" s="265">
        <v>75</v>
      </c>
      <c r="J28" s="261" t="s">
        <v>18</v>
      </c>
      <c r="K28" s="265">
        <v>40</v>
      </c>
      <c r="L28" s="261" t="s">
        <v>19</v>
      </c>
      <c r="M28" s="265">
        <v>10</v>
      </c>
      <c r="N28" s="266" t="s">
        <v>20</v>
      </c>
      <c r="O28" s="297" t="s">
        <v>711</v>
      </c>
      <c r="P28" s="288" t="s">
        <v>595</v>
      </c>
      <c r="Q28" s="265" t="s">
        <v>23</v>
      </c>
      <c r="R28" s="303" t="s">
        <v>732</v>
      </c>
      <c r="S28" s="267">
        <v>0.95</v>
      </c>
      <c r="T28" s="267">
        <v>0.99980000000000002</v>
      </c>
      <c r="U28" s="300" t="s">
        <v>734</v>
      </c>
      <c r="V28" s="260"/>
      <c r="W28" s="269">
        <v>10</v>
      </c>
      <c r="X28" s="269">
        <v>13</v>
      </c>
      <c r="Y28" s="269">
        <v>8</v>
      </c>
    </row>
    <row r="29" spans="1:25" s="323" customFormat="1" ht="60.75" thickTop="1" x14ac:dyDescent="0.2">
      <c r="A29" s="312" t="s">
        <v>687</v>
      </c>
      <c r="B29" s="313" t="s">
        <v>562</v>
      </c>
      <c r="C29" s="313"/>
      <c r="D29" s="313" t="s">
        <v>78</v>
      </c>
      <c r="E29" s="314" t="s">
        <v>25</v>
      </c>
      <c r="F29" s="315" t="s">
        <v>749</v>
      </c>
      <c r="G29" s="312" t="s">
        <v>700</v>
      </c>
      <c r="H29" s="316"/>
      <c r="I29" s="316">
        <v>60</v>
      </c>
      <c r="J29" s="312" t="s">
        <v>18</v>
      </c>
      <c r="K29" s="316">
        <v>60</v>
      </c>
      <c r="L29" s="312" t="s">
        <v>19</v>
      </c>
      <c r="M29" s="316">
        <v>10</v>
      </c>
      <c r="N29" s="317" t="s">
        <v>20</v>
      </c>
      <c r="O29" s="318" t="s">
        <v>9</v>
      </c>
      <c r="P29" s="318" t="s">
        <v>595</v>
      </c>
      <c r="Q29" s="316" t="s">
        <v>23</v>
      </c>
      <c r="R29" s="344" t="s">
        <v>563</v>
      </c>
      <c r="S29" s="316" t="s">
        <v>727</v>
      </c>
      <c r="T29" s="316" t="s">
        <v>733</v>
      </c>
      <c r="U29" s="345" t="s">
        <v>734</v>
      </c>
      <c r="V29" s="322" t="s">
        <v>728</v>
      </c>
      <c r="W29" s="323">
        <v>10</v>
      </c>
      <c r="X29" s="323">
        <v>13</v>
      </c>
      <c r="Y29" s="323">
        <v>8</v>
      </c>
    </row>
    <row r="30" spans="1:25" s="334" customFormat="1" ht="33.75" x14ac:dyDescent="0.2">
      <c r="A30" s="324" t="s">
        <v>687</v>
      </c>
      <c r="B30" s="325" t="s">
        <v>562</v>
      </c>
      <c r="C30" s="325"/>
      <c r="D30" s="325" t="s">
        <v>78</v>
      </c>
      <c r="E30" s="326" t="s">
        <v>90</v>
      </c>
      <c r="F30" s="327" t="s">
        <v>750</v>
      </c>
      <c r="G30" s="324" t="s">
        <v>692</v>
      </c>
      <c r="H30" s="328"/>
      <c r="I30" s="328">
        <v>60</v>
      </c>
      <c r="J30" s="324" t="s">
        <v>18</v>
      </c>
      <c r="K30" s="328">
        <v>60</v>
      </c>
      <c r="L30" s="324" t="s">
        <v>19</v>
      </c>
      <c r="M30" s="328">
        <v>10</v>
      </c>
      <c r="N30" s="329" t="s">
        <v>20</v>
      </c>
      <c r="O30" s="330" t="s">
        <v>39</v>
      </c>
      <c r="P30" s="330" t="s">
        <v>595</v>
      </c>
      <c r="Q30" s="328" t="s">
        <v>691</v>
      </c>
      <c r="R30" s="374" t="s">
        <v>563</v>
      </c>
      <c r="S30" s="328" t="s">
        <v>727</v>
      </c>
      <c r="T30" s="328" t="s">
        <v>733</v>
      </c>
      <c r="U30" s="333" t="s">
        <v>734</v>
      </c>
      <c r="W30" s="334">
        <v>10</v>
      </c>
      <c r="X30" s="334">
        <v>13</v>
      </c>
      <c r="Y30" s="334">
        <v>8</v>
      </c>
    </row>
    <row r="31" spans="1:25" s="334" customFormat="1" ht="33.75" x14ac:dyDescent="0.2">
      <c r="A31" s="324" t="s">
        <v>687</v>
      </c>
      <c r="B31" s="325" t="s">
        <v>562</v>
      </c>
      <c r="C31" s="325"/>
      <c r="D31" s="325" t="s">
        <v>78</v>
      </c>
      <c r="E31" s="326" t="s">
        <v>90</v>
      </c>
      <c r="F31" s="327" t="s">
        <v>751</v>
      </c>
      <c r="G31" s="324" t="s">
        <v>693</v>
      </c>
      <c r="H31" s="328"/>
      <c r="I31" s="328">
        <v>60</v>
      </c>
      <c r="J31" s="324" t="s">
        <v>18</v>
      </c>
      <c r="K31" s="328">
        <v>60</v>
      </c>
      <c r="L31" s="324" t="s">
        <v>19</v>
      </c>
      <c r="M31" s="328">
        <v>10</v>
      </c>
      <c r="N31" s="329" t="s">
        <v>20</v>
      </c>
      <c r="O31" s="330" t="s">
        <v>691</v>
      </c>
      <c r="P31" s="330" t="s">
        <v>595</v>
      </c>
      <c r="Q31" s="328" t="s">
        <v>691</v>
      </c>
      <c r="R31" s="346" t="s">
        <v>563</v>
      </c>
      <c r="S31" s="328" t="s">
        <v>727</v>
      </c>
      <c r="T31" s="328" t="s">
        <v>733</v>
      </c>
      <c r="U31" s="333" t="s">
        <v>734</v>
      </c>
      <c r="W31" s="334">
        <v>10</v>
      </c>
      <c r="X31" s="334">
        <v>13</v>
      </c>
      <c r="Y31" s="334">
        <v>8</v>
      </c>
    </row>
    <row r="32" spans="1:25" s="340" customFormat="1" ht="36" x14ac:dyDescent="0.2">
      <c r="A32" s="324" t="s">
        <v>687</v>
      </c>
      <c r="B32" s="325" t="s">
        <v>562</v>
      </c>
      <c r="C32" s="325"/>
      <c r="D32" s="325" t="s">
        <v>78</v>
      </c>
      <c r="E32" s="326" t="s">
        <v>25</v>
      </c>
      <c r="F32" s="335" t="s">
        <v>752</v>
      </c>
      <c r="G32" s="336" t="s">
        <v>701</v>
      </c>
      <c r="H32" s="337"/>
      <c r="I32" s="328">
        <v>60</v>
      </c>
      <c r="J32" s="324" t="s">
        <v>18</v>
      </c>
      <c r="K32" s="328">
        <v>60</v>
      </c>
      <c r="L32" s="324" t="s">
        <v>19</v>
      </c>
      <c r="M32" s="328">
        <v>10</v>
      </c>
      <c r="N32" s="338" t="s">
        <v>20</v>
      </c>
      <c r="O32" s="339" t="s">
        <v>9</v>
      </c>
      <c r="P32" s="330" t="s">
        <v>595</v>
      </c>
      <c r="Q32" s="337" t="s">
        <v>23</v>
      </c>
      <c r="R32" s="346" t="s">
        <v>563</v>
      </c>
      <c r="S32" s="328" t="s">
        <v>727</v>
      </c>
      <c r="T32" s="328" t="s">
        <v>733</v>
      </c>
      <c r="U32" s="333" t="s">
        <v>734</v>
      </c>
      <c r="V32" s="334"/>
      <c r="W32" s="340">
        <v>10</v>
      </c>
      <c r="X32" s="340">
        <v>13</v>
      </c>
      <c r="Y32" s="340">
        <v>8</v>
      </c>
    </row>
    <row r="33" spans="1:25" s="340" customFormat="1" ht="33.75" x14ac:dyDescent="0.2">
      <c r="A33" s="324" t="s">
        <v>687</v>
      </c>
      <c r="B33" s="325" t="s">
        <v>562</v>
      </c>
      <c r="C33" s="325"/>
      <c r="D33" s="325" t="s">
        <v>78</v>
      </c>
      <c r="E33" s="326" t="s">
        <v>90</v>
      </c>
      <c r="F33" s="327" t="s">
        <v>753</v>
      </c>
      <c r="G33" s="341" t="s">
        <v>718</v>
      </c>
      <c r="H33" s="328"/>
      <c r="I33" s="328">
        <v>60</v>
      </c>
      <c r="J33" s="324" t="s">
        <v>18</v>
      </c>
      <c r="K33" s="328">
        <v>60</v>
      </c>
      <c r="L33" s="324" t="s">
        <v>19</v>
      </c>
      <c r="M33" s="328">
        <v>10</v>
      </c>
      <c r="N33" s="338" t="s">
        <v>20</v>
      </c>
      <c r="O33" s="330" t="s">
        <v>711</v>
      </c>
      <c r="P33" s="330" t="s">
        <v>595</v>
      </c>
      <c r="Q33" s="328" t="s">
        <v>23</v>
      </c>
      <c r="R33" s="346" t="s">
        <v>563</v>
      </c>
      <c r="S33" s="328" t="s">
        <v>727</v>
      </c>
      <c r="T33" s="328" t="s">
        <v>733</v>
      </c>
      <c r="U33" s="333" t="s">
        <v>734</v>
      </c>
      <c r="V33" s="334"/>
      <c r="W33" s="334">
        <v>10</v>
      </c>
      <c r="X33" s="340">
        <v>13</v>
      </c>
      <c r="Y33" s="340">
        <v>8</v>
      </c>
    </row>
    <row r="34" spans="1:25" s="340" customFormat="1" ht="33.75" x14ac:dyDescent="0.2">
      <c r="A34" s="324" t="s">
        <v>687</v>
      </c>
      <c r="B34" s="325" t="s">
        <v>562</v>
      </c>
      <c r="C34" s="325"/>
      <c r="D34" s="325" t="s">
        <v>78</v>
      </c>
      <c r="E34" s="326" t="s">
        <v>90</v>
      </c>
      <c r="F34" s="327" t="s">
        <v>754</v>
      </c>
      <c r="G34" s="341" t="s">
        <v>717</v>
      </c>
      <c r="H34" s="328"/>
      <c r="I34" s="328">
        <v>60</v>
      </c>
      <c r="J34" s="324" t="s">
        <v>18</v>
      </c>
      <c r="K34" s="328">
        <v>60</v>
      </c>
      <c r="L34" s="324" t="s">
        <v>19</v>
      </c>
      <c r="M34" s="328">
        <v>10</v>
      </c>
      <c r="N34" s="338" t="s">
        <v>20</v>
      </c>
      <c r="O34" s="330" t="s">
        <v>711</v>
      </c>
      <c r="P34" s="330" t="s">
        <v>595</v>
      </c>
      <c r="Q34" s="328" t="s">
        <v>23</v>
      </c>
      <c r="R34" s="346" t="s">
        <v>563</v>
      </c>
      <c r="S34" s="328" t="s">
        <v>727</v>
      </c>
      <c r="T34" s="328" t="s">
        <v>733</v>
      </c>
      <c r="U34" s="333" t="s">
        <v>734</v>
      </c>
      <c r="V34" s="334"/>
      <c r="W34" s="340">
        <v>10</v>
      </c>
      <c r="X34" s="340">
        <v>13</v>
      </c>
      <c r="Y34" s="340">
        <v>8</v>
      </c>
    </row>
    <row r="35" spans="1:25" s="340" customFormat="1" ht="33.75" x14ac:dyDescent="0.2">
      <c r="A35" s="324" t="s">
        <v>687</v>
      </c>
      <c r="B35" s="325" t="s">
        <v>562</v>
      </c>
      <c r="C35" s="325"/>
      <c r="D35" s="325" t="s">
        <v>78</v>
      </c>
      <c r="E35" s="326" t="s">
        <v>90</v>
      </c>
      <c r="F35" s="327" t="s">
        <v>755</v>
      </c>
      <c r="G35" s="341" t="s">
        <v>716</v>
      </c>
      <c r="H35" s="328"/>
      <c r="I35" s="328">
        <v>60</v>
      </c>
      <c r="J35" s="324" t="s">
        <v>18</v>
      </c>
      <c r="K35" s="328">
        <v>60</v>
      </c>
      <c r="L35" s="324" t="s">
        <v>19</v>
      </c>
      <c r="M35" s="328">
        <v>10</v>
      </c>
      <c r="N35" s="338" t="s">
        <v>20</v>
      </c>
      <c r="O35" s="330" t="s">
        <v>711</v>
      </c>
      <c r="P35" s="330" t="s">
        <v>595</v>
      </c>
      <c r="Q35" s="328" t="s">
        <v>23</v>
      </c>
      <c r="R35" s="346" t="s">
        <v>563</v>
      </c>
      <c r="S35" s="328" t="s">
        <v>727</v>
      </c>
      <c r="T35" s="328" t="s">
        <v>733</v>
      </c>
      <c r="U35" s="333" t="s">
        <v>734</v>
      </c>
      <c r="V35" s="334"/>
      <c r="W35" s="334">
        <v>10</v>
      </c>
      <c r="X35" s="340">
        <v>13</v>
      </c>
      <c r="Y35" s="340">
        <v>8</v>
      </c>
    </row>
    <row r="36" spans="1:25" s="340" customFormat="1" ht="33.75" x14ac:dyDescent="0.2">
      <c r="A36" s="324" t="s">
        <v>687</v>
      </c>
      <c r="B36" s="325" t="s">
        <v>562</v>
      </c>
      <c r="C36" s="325"/>
      <c r="D36" s="325" t="s">
        <v>78</v>
      </c>
      <c r="E36" s="326" t="s">
        <v>90</v>
      </c>
      <c r="F36" s="327" t="s">
        <v>756</v>
      </c>
      <c r="G36" s="341" t="s">
        <v>715</v>
      </c>
      <c r="H36" s="328"/>
      <c r="I36" s="328">
        <v>60</v>
      </c>
      <c r="J36" s="324" t="s">
        <v>18</v>
      </c>
      <c r="K36" s="328">
        <v>60</v>
      </c>
      <c r="L36" s="324" t="s">
        <v>19</v>
      </c>
      <c r="M36" s="328">
        <v>10</v>
      </c>
      <c r="N36" s="329" t="s">
        <v>20</v>
      </c>
      <c r="O36" s="330" t="s">
        <v>711</v>
      </c>
      <c r="P36" s="330" t="s">
        <v>595</v>
      </c>
      <c r="Q36" s="328" t="s">
        <v>23</v>
      </c>
      <c r="R36" s="346" t="s">
        <v>563</v>
      </c>
      <c r="S36" s="328" t="s">
        <v>727</v>
      </c>
      <c r="T36" s="328" t="s">
        <v>733</v>
      </c>
      <c r="U36" s="333" t="s">
        <v>734</v>
      </c>
      <c r="V36" s="334"/>
      <c r="W36" s="340">
        <v>10</v>
      </c>
      <c r="X36" s="340">
        <v>13</v>
      </c>
      <c r="Y36" s="340">
        <v>8</v>
      </c>
    </row>
    <row r="37" spans="1:25" s="340" customFormat="1" ht="33.75" x14ac:dyDescent="0.2">
      <c r="A37" s="324" t="s">
        <v>687</v>
      </c>
      <c r="B37" s="325" t="s">
        <v>562</v>
      </c>
      <c r="C37" s="325"/>
      <c r="D37" s="325" t="s">
        <v>83</v>
      </c>
      <c r="E37" s="326" t="s">
        <v>25</v>
      </c>
      <c r="F37" s="327" t="s">
        <v>757</v>
      </c>
      <c r="G37" s="341" t="s">
        <v>710</v>
      </c>
      <c r="H37" s="328"/>
      <c r="I37" s="328">
        <v>1</v>
      </c>
      <c r="J37" s="324" t="s">
        <v>18</v>
      </c>
      <c r="K37" s="328">
        <v>60</v>
      </c>
      <c r="L37" s="324" t="s">
        <v>19</v>
      </c>
      <c r="M37" s="328">
        <v>1</v>
      </c>
      <c r="N37" s="329" t="s">
        <v>20</v>
      </c>
      <c r="O37" s="330" t="s">
        <v>9</v>
      </c>
      <c r="P37" s="330" t="s">
        <v>595</v>
      </c>
      <c r="Q37" s="328" t="s">
        <v>23</v>
      </c>
      <c r="R37" s="346" t="s">
        <v>563</v>
      </c>
      <c r="S37" s="328" t="s">
        <v>727</v>
      </c>
      <c r="T37" s="328" t="s">
        <v>743</v>
      </c>
      <c r="U37" s="347" t="s">
        <v>744</v>
      </c>
      <c r="V37" s="334"/>
      <c r="W37" s="334">
        <v>10</v>
      </c>
      <c r="X37" s="340">
        <v>6</v>
      </c>
      <c r="Y37" s="340">
        <v>8</v>
      </c>
    </row>
    <row r="38" spans="1:25" s="340" customFormat="1" ht="33.75" x14ac:dyDescent="0.2">
      <c r="A38" s="324" t="s">
        <v>687</v>
      </c>
      <c r="B38" s="325" t="s">
        <v>562</v>
      </c>
      <c r="C38" s="325"/>
      <c r="D38" s="325" t="s">
        <v>83</v>
      </c>
      <c r="E38" s="326" t="s">
        <v>25</v>
      </c>
      <c r="F38" s="327" t="s">
        <v>758</v>
      </c>
      <c r="G38" s="341" t="s">
        <v>730</v>
      </c>
      <c r="H38" s="348"/>
      <c r="I38" s="328">
        <v>1</v>
      </c>
      <c r="J38" s="324" t="s">
        <v>18</v>
      </c>
      <c r="K38" s="328">
        <v>60</v>
      </c>
      <c r="L38" s="324" t="s">
        <v>19</v>
      </c>
      <c r="M38" s="328">
        <v>1</v>
      </c>
      <c r="N38" s="329" t="s">
        <v>20</v>
      </c>
      <c r="O38" s="349" t="s">
        <v>39</v>
      </c>
      <c r="P38" s="330" t="s">
        <v>595</v>
      </c>
      <c r="Q38" s="328" t="s">
        <v>691</v>
      </c>
      <c r="R38" s="346" t="s">
        <v>563</v>
      </c>
      <c r="S38" s="328" t="s">
        <v>727</v>
      </c>
      <c r="T38" s="328" t="s">
        <v>743</v>
      </c>
      <c r="U38" s="347" t="s">
        <v>744</v>
      </c>
      <c r="W38" s="340">
        <v>10</v>
      </c>
      <c r="X38" s="340">
        <v>6</v>
      </c>
      <c r="Y38" s="340">
        <v>8</v>
      </c>
    </row>
    <row r="39" spans="1:25" s="357" customFormat="1" ht="108.75" thickBot="1" x14ac:dyDescent="0.25">
      <c r="A39" s="350" t="s">
        <v>687</v>
      </c>
      <c r="B39" s="351" t="s">
        <v>562</v>
      </c>
      <c r="C39" s="351"/>
      <c r="D39" s="351" t="s">
        <v>83</v>
      </c>
      <c r="E39" s="352" t="s">
        <v>25</v>
      </c>
      <c r="F39" s="353" t="s">
        <v>759</v>
      </c>
      <c r="G39" s="350" t="s">
        <v>729</v>
      </c>
      <c r="H39" s="354"/>
      <c r="I39" s="354">
        <v>1</v>
      </c>
      <c r="J39" s="350" t="s">
        <v>18</v>
      </c>
      <c r="K39" s="354">
        <v>60</v>
      </c>
      <c r="L39" s="350" t="s">
        <v>19</v>
      </c>
      <c r="M39" s="354">
        <v>1</v>
      </c>
      <c r="N39" s="355" t="s">
        <v>20</v>
      </c>
      <c r="O39" s="343" t="s">
        <v>39</v>
      </c>
      <c r="P39" s="343" t="s">
        <v>595</v>
      </c>
      <c r="Q39" s="354" t="s">
        <v>691</v>
      </c>
      <c r="R39" s="365" t="s">
        <v>563</v>
      </c>
      <c r="S39" s="328" t="s">
        <v>727</v>
      </c>
      <c r="T39" s="328" t="s">
        <v>743</v>
      </c>
      <c r="U39" s="356" t="s">
        <v>744</v>
      </c>
      <c r="W39" s="357">
        <v>10</v>
      </c>
      <c r="X39" s="357">
        <v>6</v>
      </c>
      <c r="Y39" s="357">
        <v>8</v>
      </c>
    </row>
    <row r="40" spans="1:25" s="364" customFormat="1" ht="36.75" thickTop="1" x14ac:dyDescent="0.2">
      <c r="A40" s="280" t="s">
        <v>687</v>
      </c>
      <c r="B40" s="281" t="s">
        <v>570</v>
      </c>
      <c r="C40" s="281"/>
      <c r="D40" s="281" t="s">
        <v>83</v>
      </c>
      <c r="E40" s="282" t="s">
        <v>32</v>
      </c>
      <c r="F40" s="283" t="s">
        <v>760</v>
      </c>
      <c r="G40" s="280" t="s">
        <v>719</v>
      </c>
      <c r="H40" s="284"/>
      <c r="I40" s="284">
        <v>20</v>
      </c>
      <c r="J40" s="280" t="s">
        <v>18</v>
      </c>
      <c r="K40" s="284">
        <v>60</v>
      </c>
      <c r="L40" s="280" t="s">
        <v>19</v>
      </c>
      <c r="M40" s="284">
        <v>10</v>
      </c>
      <c r="N40" s="285" t="s">
        <v>20</v>
      </c>
      <c r="O40" s="290" t="s">
        <v>731</v>
      </c>
      <c r="P40" s="290" t="s">
        <v>595</v>
      </c>
      <c r="Q40" s="284" t="s">
        <v>23</v>
      </c>
      <c r="R40" s="363" t="s">
        <v>571</v>
      </c>
      <c r="S40" s="286" t="s">
        <v>741</v>
      </c>
      <c r="T40" s="286" t="s">
        <v>742</v>
      </c>
      <c r="U40" s="304" t="s">
        <v>744</v>
      </c>
      <c r="W40" s="364">
        <v>10</v>
      </c>
      <c r="X40" s="364">
        <v>13</v>
      </c>
      <c r="Y40" s="364">
        <v>8</v>
      </c>
    </row>
    <row r="41" spans="1:25" s="260" customFormat="1" ht="36" x14ac:dyDescent="0.2">
      <c r="A41" s="261" t="s">
        <v>687</v>
      </c>
      <c r="B41" s="262" t="s">
        <v>570</v>
      </c>
      <c r="C41" s="262"/>
      <c r="D41" s="262" t="s">
        <v>83</v>
      </c>
      <c r="E41" s="263" t="s">
        <v>32</v>
      </c>
      <c r="F41" s="264" t="s">
        <v>761</v>
      </c>
      <c r="G41" s="261" t="s">
        <v>708</v>
      </c>
      <c r="H41" s="265"/>
      <c r="I41" s="265">
        <v>20</v>
      </c>
      <c r="J41" s="261" t="s">
        <v>18</v>
      </c>
      <c r="K41" s="265">
        <v>60</v>
      </c>
      <c r="L41" s="261" t="s">
        <v>19</v>
      </c>
      <c r="M41" s="265">
        <v>10</v>
      </c>
      <c r="N41" s="266" t="s">
        <v>20</v>
      </c>
      <c r="O41" s="288" t="s">
        <v>696</v>
      </c>
      <c r="P41" s="288" t="s">
        <v>595</v>
      </c>
      <c r="Q41" s="265" t="s">
        <v>691</v>
      </c>
      <c r="R41" s="358" t="s">
        <v>571</v>
      </c>
      <c r="S41" s="267" t="s">
        <v>739</v>
      </c>
      <c r="T41" s="267" t="s">
        <v>741</v>
      </c>
      <c r="U41" s="288" t="s">
        <v>744</v>
      </c>
      <c r="W41" s="260">
        <v>10</v>
      </c>
      <c r="X41" s="260">
        <v>13</v>
      </c>
      <c r="Y41" s="260">
        <v>8</v>
      </c>
    </row>
    <row r="42" spans="1:25" s="260" customFormat="1" ht="24" x14ac:dyDescent="0.2">
      <c r="A42" s="261" t="s">
        <v>687</v>
      </c>
      <c r="B42" s="262" t="s">
        <v>570</v>
      </c>
      <c r="C42" s="262"/>
      <c r="D42" s="262" t="s">
        <v>83</v>
      </c>
      <c r="E42" s="263" t="s">
        <v>32</v>
      </c>
      <c r="F42" s="264" t="s">
        <v>762</v>
      </c>
      <c r="G42" s="261" t="s">
        <v>709</v>
      </c>
      <c r="H42" s="265"/>
      <c r="I42" s="265">
        <v>20</v>
      </c>
      <c r="J42" s="261" t="s">
        <v>18</v>
      </c>
      <c r="K42" s="265">
        <v>60</v>
      </c>
      <c r="L42" s="261" t="s">
        <v>19</v>
      </c>
      <c r="M42" s="265">
        <v>10</v>
      </c>
      <c r="N42" s="266" t="s">
        <v>20</v>
      </c>
      <c r="O42" s="288" t="s">
        <v>39</v>
      </c>
      <c r="P42" s="288" t="s">
        <v>595</v>
      </c>
      <c r="Q42" s="265" t="s">
        <v>691</v>
      </c>
      <c r="R42" s="358" t="s">
        <v>571</v>
      </c>
      <c r="S42" s="267" t="s">
        <v>739</v>
      </c>
      <c r="T42" s="267" t="s">
        <v>741</v>
      </c>
      <c r="U42" s="288" t="s">
        <v>744</v>
      </c>
      <c r="W42" s="260">
        <v>10</v>
      </c>
      <c r="X42" s="260">
        <v>13</v>
      </c>
      <c r="Y42" s="260">
        <v>8</v>
      </c>
    </row>
    <row r="43" spans="1:25" s="260" customFormat="1" ht="24" x14ac:dyDescent="0.2">
      <c r="A43" s="261" t="s">
        <v>687</v>
      </c>
      <c r="B43" s="262" t="s">
        <v>570</v>
      </c>
      <c r="C43" s="262"/>
      <c r="D43" s="262" t="s">
        <v>83</v>
      </c>
      <c r="E43" s="263" t="s">
        <v>32</v>
      </c>
      <c r="F43" s="264" t="s">
        <v>763</v>
      </c>
      <c r="G43" s="261" t="s">
        <v>707</v>
      </c>
      <c r="H43" s="265"/>
      <c r="I43" s="265">
        <v>20</v>
      </c>
      <c r="J43" s="261" t="s">
        <v>18</v>
      </c>
      <c r="K43" s="265">
        <v>60</v>
      </c>
      <c r="L43" s="261" t="s">
        <v>19</v>
      </c>
      <c r="M43" s="265">
        <v>10</v>
      </c>
      <c r="N43" s="266" t="s">
        <v>20</v>
      </c>
      <c r="O43" s="288" t="s">
        <v>39</v>
      </c>
      <c r="P43" s="288" t="s">
        <v>595</v>
      </c>
      <c r="Q43" s="265" t="s">
        <v>691</v>
      </c>
      <c r="R43" s="358" t="s">
        <v>571</v>
      </c>
      <c r="S43" s="267" t="s">
        <v>739</v>
      </c>
      <c r="T43" s="267" t="s">
        <v>741</v>
      </c>
      <c r="U43" s="288" t="s">
        <v>744</v>
      </c>
      <c r="W43" s="260">
        <v>10</v>
      </c>
      <c r="X43" s="260">
        <v>13</v>
      </c>
      <c r="Y43" s="260">
        <v>8</v>
      </c>
    </row>
    <row r="44" spans="1:25" s="260" customFormat="1" ht="24" x14ac:dyDescent="0.2">
      <c r="A44" s="261" t="s">
        <v>687</v>
      </c>
      <c r="B44" s="262" t="s">
        <v>570</v>
      </c>
      <c r="C44" s="262"/>
      <c r="D44" s="262" t="s">
        <v>83</v>
      </c>
      <c r="E44" s="263" t="s">
        <v>32</v>
      </c>
      <c r="F44" s="264" t="s">
        <v>764</v>
      </c>
      <c r="G44" s="261" t="s">
        <v>706</v>
      </c>
      <c r="H44" s="265"/>
      <c r="I44" s="265">
        <v>20</v>
      </c>
      <c r="J44" s="261" t="s">
        <v>18</v>
      </c>
      <c r="K44" s="265">
        <v>60</v>
      </c>
      <c r="L44" s="261" t="s">
        <v>19</v>
      </c>
      <c r="M44" s="265">
        <v>10</v>
      </c>
      <c r="N44" s="266" t="s">
        <v>20</v>
      </c>
      <c r="O44" s="288" t="s">
        <v>696</v>
      </c>
      <c r="P44" s="288" t="s">
        <v>595</v>
      </c>
      <c r="Q44" s="265" t="s">
        <v>691</v>
      </c>
      <c r="R44" s="358" t="s">
        <v>571</v>
      </c>
      <c r="S44" s="267" t="s">
        <v>739</v>
      </c>
      <c r="T44" s="267" t="s">
        <v>741</v>
      </c>
      <c r="U44" s="288" t="s">
        <v>744</v>
      </c>
      <c r="W44" s="260">
        <v>10</v>
      </c>
      <c r="X44" s="260">
        <v>13</v>
      </c>
      <c r="Y44" s="260">
        <v>8</v>
      </c>
    </row>
    <row r="45" spans="1:25" s="260" customFormat="1" ht="24" x14ac:dyDescent="0.2">
      <c r="A45" s="261" t="s">
        <v>687</v>
      </c>
      <c r="B45" s="262" t="s">
        <v>570</v>
      </c>
      <c r="C45" s="262"/>
      <c r="D45" s="262" t="s">
        <v>83</v>
      </c>
      <c r="E45" s="263" t="s">
        <v>32</v>
      </c>
      <c r="F45" s="264" t="s">
        <v>765</v>
      </c>
      <c r="G45" s="261" t="s">
        <v>705</v>
      </c>
      <c r="H45" s="265"/>
      <c r="I45" s="265">
        <v>20</v>
      </c>
      <c r="J45" s="261" t="s">
        <v>18</v>
      </c>
      <c r="K45" s="265">
        <v>60</v>
      </c>
      <c r="L45" s="261" t="s">
        <v>19</v>
      </c>
      <c r="M45" s="265">
        <v>10</v>
      </c>
      <c r="N45" s="266" t="s">
        <v>20</v>
      </c>
      <c r="O45" s="288" t="s">
        <v>39</v>
      </c>
      <c r="P45" s="288" t="s">
        <v>595</v>
      </c>
      <c r="Q45" s="265" t="s">
        <v>691</v>
      </c>
      <c r="R45" s="358" t="s">
        <v>571</v>
      </c>
      <c r="S45" s="267" t="s">
        <v>739</v>
      </c>
      <c r="T45" s="267" t="s">
        <v>738</v>
      </c>
      <c r="U45" s="288" t="s">
        <v>744</v>
      </c>
      <c r="W45" s="260">
        <v>10</v>
      </c>
      <c r="X45" s="260">
        <v>13</v>
      </c>
      <c r="Y45" s="260">
        <v>8</v>
      </c>
    </row>
    <row r="46" spans="1:25" ht="36" x14ac:dyDescent="0.25">
      <c r="A46" s="261" t="s">
        <v>687</v>
      </c>
      <c r="B46" s="262" t="s">
        <v>570</v>
      </c>
      <c r="C46" s="262"/>
      <c r="D46" s="262" t="s">
        <v>83</v>
      </c>
      <c r="E46" s="263" t="s">
        <v>32</v>
      </c>
      <c r="F46" s="264" t="s">
        <v>766</v>
      </c>
      <c r="G46" s="268" t="s">
        <v>704</v>
      </c>
      <c r="H46" s="275"/>
      <c r="I46" s="265">
        <v>20</v>
      </c>
      <c r="J46" s="261" t="s">
        <v>18</v>
      </c>
      <c r="K46" s="265">
        <v>60</v>
      </c>
      <c r="L46" s="261" t="s">
        <v>19</v>
      </c>
      <c r="M46" s="265">
        <v>10</v>
      </c>
      <c r="N46" s="266" t="s">
        <v>20</v>
      </c>
      <c r="O46" s="288" t="s">
        <v>39</v>
      </c>
      <c r="P46" s="276" t="s">
        <v>595</v>
      </c>
      <c r="Q46" s="359" t="s">
        <v>691</v>
      </c>
      <c r="R46" s="358" t="s">
        <v>571</v>
      </c>
      <c r="S46" s="267" t="s">
        <v>739</v>
      </c>
      <c r="T46" s="267" t="s">
        <v>738</v>
      </c>
      <c r="U46" s="288" t="s">
        <v>744</v>
      </c>
      <c r="W46" s="269">
        <v>10</v>
      </c>
      <c r="X46" s="269">
        <v>13</v>
      </c>
      <c r="Y46" s="269">
        <v>8</v>
      </c>
    </row>
    <row r="47" spans="1:25" ht="36" x14ac:dyDescent="0.25">
      <c r="A47" s="261" t="s">
        <v>687</v>
      </c>
      <c r="B47" s="262" t="s">
        <v>570</v>
      </c>
      <c r="C47" s="262"/>
      <c r="D47" s="262" t="s">
        <v>83</v>
      </c>
      <c r="E47" s="263" t="s">
        <v>32</v>
      </c>
      <c r="F47" s="264" t="s">
        <v>767</v>
      </c>
      <c r="G47" s="268" t="s">
        <v>702</v>
      </c>
      <c r="H47" s="275"/>
      <c r="I47" s="265">
        <v>20</v>
      </c>
      <c r="J47" s="261" t="s">
        <v>18</v>
      </c>
      <c r="K47" s="265">
        <v>60</v>
      </c>
      <c r="L47" s="261" t="s">
        <v>19</v>
      </c>
      <c r="M47" s="265">
        <v>10</v>
      </c>
      <c r="N47" s="266" t="s">
        <v>20</v>
      </c>
      <c r="O47" s="288" t="s">
        <v>703</v>
      </c>
      <c r="P47" s="276" t="s">
        <v>595</v>
      </c>
      <c r="Q47" s="359" t="s">
        <v>691</v>
      </c>
      <c r="R47" s="358" t="s">
        <v>571</v>
      </c>
      <c r="S47" s="267" t="s">
        <v>739</v>
      </c>
      <c r="T47" s="267" t="s">
        <v>741</v>
      </c>
      <c r="U47" s="288" t="s">
        <v>744</v>
      </c>
      <c r="W47" s="269">
        <v>10</v>
      </c>
      <c r="X47" s="269">
        <v>13</v>
      </c>
      <c r="Y47" s="269">
        <v>8</v>
      </c>
    </row>
    <row r="48" spans="1:25" s="386" customFormat="1" ht="24" x14ac:dyDescent="0.2">
      <c r="A48" s="378" t="s">
        <v>687</v>
      </c>
      <c r="B48" s="379" t="s">
        <v>570</v>
      </c>
      <c r="C48" s="379"/>
      <c r="D48" s="379" t="s">
        <v>78</v>
      </c>
      <c r="E48" s="380" t="s">
        <v>32</v>
      </c>
      <c r="F48" s="375" t="s">
        <v>768</v>
      </c>
      <c r="G48" s="378" t="s">
        <v>694</v>
      </c>
      <c r="H48" s="381"/>
      <c r="I48" s="381">
        <v>20</v>
      </c>
      <c r="J48" s="378" t="s">
        <v>18</v>
      </c>
      <c r="K48" s="381">
        <v>60</v>
      </c>
      <c r="L48" s="378" t="s">
        <v>19</v>
      </c>
      <c r="M48" s="381">
        <v>10</v>
      </c>
      <c r="N48" s="382" t="s">
        <v>20</v>
      </c>
      <c r="O48" s="383" t="s">
        <v>39</v>
      </c>
      <c r="P48" s="383" t="s">
        <v>595</v>
      </c>
      <c r="Q48" s="381" t="s">
        <v>691</v>
      </c>
      <c r="R48" s="384" t="s">
        <v>571</v>
      </c>
      <c r="S48" s="385" t="s">
        <v>740</v>
      </c>
      <c r="T48" s="385" t="s">
        <v>738</v>
      </c>
      <c r="U48" s="383" t="s">
        <v>744</v>
      </c>
      <c r="W48" s="386">
        <v>10</v>
      </c>
      <c r="X48" s="386">
        <v>13</v>
      </c>
      <c r="Y48" s="386">
        <v>8</v>
      </c>
    </row>
    <row r="49" spans="1:26" s="260" customFormat="1" ht="24" x14ac:dyDescent="0.2">
      <c r="A49" s="261" t="s">
        <v>687</v>
      </c>
      <c r="B49" s="262" t="s">
        <v>570</v>
      </c>
      <c r="C49" s="262"/>
      <c r="D49" s="262" t="s">
        <v>78</v>
      </c>
      <c r="E49" s="263" t="s">
        <v>32</v>
      </c>
      <c r="F49" s="264" t="s">
        <v>769</v>
      </c>
      <c r="G49" s="261" t="s">
        <v>695</v>
      </c>
      <c r="H49" s="265"/>
      <c r="I49" s="265">
        <v>20</v>
      </c>
      <c r="J49" s="261" t="s">
        <v>18</v>
      </c>
      <c r="K49" s="265">
        <v>60</v>
      </c>
      <c r="L49" s="261" t="s">
        <v>19</v>
      </c>
      <c r="M49" s="265">
        <v>10</v>
      </c>
      <c r="N49" s="266" t="s">
        <v>20</v>
      </c>
      <c r="O49" s="288" t="s">
        <v>696</v>
      </c>
      <c r="P49" s="288" t="s">
        <v>595</v>
      </c>
      <c r="Q49" s="265" t="s">
        <v>691</v>
      </c>
      <c r="R49" s="358" t="s">
        <v>571</v>
      </c>
      <c r="S49" s="267" t="s">
        <v>739</v>
      </c>
      <c r="T49" s="267" t="s">
        <v>741</v>
      </c>
      <c r="U49" s="288" t="s">
        <v>744</v>
      </c>
      <c r="W49" s="260">
        <v>10</v>
      </c>
      <c r="X49" s="260">
        <v>13</v>
      </c>
      <c r="Y49" s="260">
        <v>8</v>
      </c>
    </row>
    <row r="50" spans="1:26" s="302" customFormat="1" ht="24.75" thickBot="1" x14ac:dyDescent="0.25">
      <c r="A50" s="292" t="s">
        <v>687</v>
      </c>
      <c r="B50" s="293" t="s">
        <v>570</v>
      </c>
      <c r="C50" s="293"/>
      <c r="D50" s="293" t="s">
        <v>78</v>
      </c>
      <c r="E50" s="301" t="s">
        <v>32</v>
      </c>
      <c r="F50" s="294" t="s">
        <v>770</v>
      </c>
      <c r="G50" s="292" t="s">
        <v>697</v>
      </c>
      <c r="H50" s="295"/>
      <c r="I50" s="295">
        <v>20</v>
      </c>
      <c r="J50" s="292" t="s">
        <v>18</v>
      </c>
      <c r="K50" s="295">
        <v>60</v>
      </c>
      <c r="L50" s="292" t="s">
        <v>19</v>
      </c>
      <c r="M50" s="295">
        <v>10</v>
      </c>
      <c r="N50" s="296" t="s">
        <v>20</v>
      </c>
      <c r="O50" s="297" t="s">
        <v>39</v>
      </c>
      <c r="P50" s="297" t="s">
        <v>595</v>
      </c>
      <c r="Q50" s="295" t="s">
        <v>691</v>
      </c>
      <c r="R50" s="360" t="s">
        <v>571</v>
      </c>
      <c r="S50" s="361" t="s">
        <v>739</v>
      </c>
      <c r="T50" s="361" t="s">
        <v>741</v>
      </c>
      <c r="U50" s="362" t="s">
        <v>744</v>
      </c>
      <c r="W50" s="302">
        <v>10</v>
      </c>
      <c r="X50" s="302">
        <v>13</v>
      </c>
      <c r="Y50" s="302">
        <v>8</v>
      </c>
    </row>
    <row r="51" spans="1:26" ht="32.25" customHeight="1" thickTop="1" x14ac:dyDescent="0.25">
      <c r="V51" s="269" t="s">
        <v>746</v>
      </c>
      <c r="W51" s="269">
        <f>SUM(W2:W50)</f>
        <v>490</v>
      </c>
      <c r="X51" s="269">
        <f t="shared" ref="X51:Y51" si="0">SUM(X2:X50)</f>
        <v>595</v>
      </c>
      <c r="Y51" s="269">
        <f t="shared" si="0"/>
        <v>392</v>
      </c>
      <c r="Z51" s="291" t="s">
        <v>748</v>
      </c>
    </row>
    <row r="52" spans="1:26" ht="54" customHeight="1" x14ac:dyDescent="0.25">
      <c r="V52" s="367" t="s">
        <v>747</v>
      </c>
      <c r="W52" s="366">
        <f>W51/60</f>
        <v>8.1666666666666661</v>
      </c>
      <c r="X52" s="366">
        <f>X51/60</f>
        <v>9.9166666666666661</v>
      </c>
      <c r="Y52" s="366">
        <f>Y51/60</f>
        <v>6.5333333333333332</v>
      </c>
      <c r="Z52" s="366">
        <v>8</v>
      </c>
    </row>
  </sheetData>
  <mergeCells count="1">
    <mergeCell ref="I1:N1"/>
  </mergeCells>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x14ac:dyDescent="0.2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x14ac:dyDescent="0.35">
      <c r="A1" s="33" t="s">
        <v>3</v>
      </c>
      <c r="B1" s="33" t="s">
        <v>4</v>
      </c>
      <c r="C1" s="34" t="s">
        <v>5</v>
      </c>
      <c r="D1" s="35" t="s">
        <v>6</v>
      </c>
      <c r="E1" s="35" t="s">
        <v>548</v>
      </c>
      <c r="F1" s="406" t="s">
        <v>8</v>
      </c>
      <c r="G1" s="407"/>
      <c r="H1" s="407"/>
      <c r="I1" s="407"/>
      <c r="J1" s="407"/>
      <c r="K1" s="407"/>
      <c r="L1" s="34" t="s">
        <v>9</v>
      </c>
      <c r="M1" s="34" t="s">
        <v>10</v>
      </c>
      <c r="N1" s="33" t="s">
        <v>11</v>
      </c>
      <c r="O1" s="31" t="s">
        <v>549</v>
      </c>
      <c r="P1" s="31" t="s">
        <v>12</v>
      </c>
      <c r="Q1" s="31" t="s">
        <v>13</v>
      </c>
      <c r="R1" s="32" t="s">
        <v>550</v>
      </c>
    </row>
    <row r="2" spans="1:18" ht="30" x14ac:dyDescent="0.25">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x14ac:dyDescent="0.25">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x14ac:dyDescent="0.25">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x14ac:dyDescent="0.25">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x14ac:dyDescent="0.25">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x14ac:dyDescent="0.25">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x14ac:dyDescent="0.25">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x14ac:dyDescent="0.25">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x14ac:dyDescent="0.25">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x14ac:dyDescent="0.25">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x14ac:dyDescent="0.25"/>
  <cols>
    <col min="1" max="1" width="10.5703125" customWidth="1"/>
    <col min="4" max="4" width="46.42578125" customWidth="1"/>
    <col min="5" max="5" width="12" customWidth="1"/>
    <col min="6" max="6" width="33.42578125" customWidth="1"/>
    <col min="8" max="8" width="17.42578125" customWidth="1"/>
  </cols>
  <sheetData>
    <row r="1" spans="1:8" x14ac:dyDescent="0.25">
      <c r="A1" s="51" t="s">
        <v>660</v>
      </c>
      <c r="B1" s="51" t="s">
        <v>598</v>
      </c>
      <c r="C1" s="51" t="s">
        <v>599</v>
      </c>
      <c r="D1" s="52" t="s">
        <v>600</v>
      </c>
      <c r="E1" s="52" t="s">
        <v>601</v>
      </c>
      <c r="F1" s="52" t="s">
        <v>549</v>
      </c>
      <c r="G1" s="52" t="s">
        <v>606</v>
      </c>
      <c r="H1" s="51" t="s">
        <v>607</v>
      </c>
    </row>
    <row r="2" spans="1:8" ht="41.25" x14ac:dyDescent="0.3">
      <c r="A2" s="53" t="s">
        <v>661</v>
      </c>
      <c r="B2" s="54"/>
      <c r="C2" s="53" t="s">
        <v>662</v>
      </c>
      <c r="D2" s="55" t="s">
        <v>663</v>
      </c>
      <c r="E2" s="54" t="s">
        <v>73</v>
      </c>
      <c r="F2" s="54" t="s">
        <v>561</v>
      </c>
      <c r="G2" s="54"/>
      <c r="H2" s="56"/>
    </row>
    <row r="3" spans="1:8" ht="51" x14ac:dyDescent="0.3">
      <c r="A3" s="57" t="s">
        <v>664</v>
      </c>
      <c r="B3" s="53" t="s">
        <v>665</v>
      </c>
      <c r="C3" s="53" t="s">
        <v>666</v>
      </c>
      <c r="D3" s="58" t="s">
        <v>667</v>
      </c>
      <c r="E3" s="54" t="s">
        <v>668</v>
      </c>
      <c r="F3" s="54"/>
      <c r="G3" s="54"/>
      <c r="H3" s="56"/>
    </row>
    <row r="4" spans="1:8" ht="51" x14ac:dyDescent="0.3">
      <c r="A4" s="57" t="s">
        <v>669</v>
      </c>
      <c r="B4" s="53"/>
      <c r="C4" s="53" t="s">
        <v>662</v>
      </c>
      <c r="D4" s="58" t="s">
        <v>670</v>
      </c>
      <c r="E4" s="54" t="s">
        <v>73</v>
      </c>
      <c r="F4" s="54"/>
      <c r="G4" s="54"/>
      <c r="H4" s="56"/>
    </row>
    <row r="5" spans="1:8" ht="51" x14ac:dyDescent="0.3">
      <c r="A5" s="57" t="s">
        <v>671</v>
      </c>
      <c r="B5" s="53" t="s">
        <v>555</v>
      </c>
      <c r="C5" s="53" t="s">
        <v>603</v>
      </c>
      <c r="D5" s="59" t="s">
        <v>672</v>
      </c>
      <c r="E5" s="54" t="s">
        <v>609</v>
      </c>
      <c r="F5" s="54" t="s">
        <v>673</v>
      </c>
      <c r="G5" s="56">
        <v>120</v>
      </c>
      <c r="H5" s="60" t="s">
        <v>674</v>
      </c>
    </row>
    <row r="6" spans="1:8" ht="39.75" x14ac:dyDescent="0.3">
      <c r="A6" s="408" t="s">
        <v>675</v>
      </c>
      <c r="B6" s="408" t="s">
        <v>570</v>
      </c>
      <c r="C6" s="408" t="s">
        <v>662</v>
      </c>
      <c r="D6" s="410" t="s">
        <v>676</v>
      </c>
      <c r="E6" s="411" t="s">
        <v>609</v>
      </c>
      <c r="F6" s="61" t="s">
        <v>677</v>
      </c>
      <c r="G6" s="54"/>
      <c r="H6" s="62" t="s">
        <v>564</v>
      </c>
    </row>
    <row r="7" spans="1:8" ht="52.5" x14ac:dyDescent="0.3">
      <c r="A7" s="409"/>
      <c r="B7" s="409"/>
      <c r="C7" s="409"/>
      <c r="D7" s="409"/>
      <c r="E7" s="409"/>
      <c r="F7" s="61" t="s">
        <v>678</v>
      </c>
      <c r="G7" s="54"/>
      <c r="H7" s="62" t="s">
        <v>679</v>
      </c>
    </row>
    <row r="8" spans="1:8" ht="39.75" x14ac:dyDescent="0.3">
      <c r="A8" s="57" t="s">
        <v>680</v>
      </c>
      <c r="B8" s="53" t="s">
        <v>551</v>
      </c>
      <c r="C8" s="53" t="s">
        <v>662</v>
      </c>
      <c r="D8" s="58" t="s">
        <v>681</v>
      </c>
      <c r="E8" s="54" t="s">
        <v>609</v>
      </c>
      <c r="F8" s="61" t="s">
        <v>682</v>
      </c>
      <c r="G8" s="54"/>
      <c r="H8" s="63">
        <v>0.05</v>
      </c>
    </row>
    <row r="9" spans="1:8" ht="31.5" customHeight="1" x14ac:dyDescent="0.3">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x14ac:dyDescent="0.2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x14ac:dyDescent="0.5">
      <c r="A1" s="10" t="s">
        <v>3</v>
      </c>
      <c r="B1" s="11" t="s">
        <v>4</v>
      </c>
      <c r="C1" s="21" t="s">
        <v>5</v>
      </c>
      <c r="D1" s="22" t="s">
        <v>6</v>
      </c>
      <c r="E1" s="22" t="s">
        <v>7</v>
      </c>
      <c r="F1" s="394" t="s">
        <v>8</v>
      </c>
      <c r="G1" s="395"/>
      <c r="H1" s="395"/>
      <c r="I1" s="395"/>
      <c r="J1" s="395"/>
      <c r="K1" s="396"/>
      <c r="L1" s="23" t="s">
        <v>9</v>
      </c>
      <c r="M1" s="23" t="s">
        <v>10</v>
      </c>
      <c r="N1" s="12" t="s">
        <v>11</v>
      </c>
      <c r="O1" s="20" t="s">
        <v>12</v>
      </c>
      <c r="P1" s="20" t="s">
        <v>13</v>
      </c>
    </row>
    <row r="2" spans="1:17" ht="102" x14ac:dyDescent="0.25">
      <c r="A2" s="397"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x14ac:dyDescent="0.25">
      <c r="A3" s="398"/>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x14ac:dyDescent="0.25">
      <c r="A4" s="399"/>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x14ac:dyDescent="0.25">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x14ac:dyDescent="0.25">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x14ac:dyDescent="0.25">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x14ac:dyDescent="0.25">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x14ac:dyDescent="0.25">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x14ac:dyDescent="0.25">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x14ac:dyDescent="0.25">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x14ac:dyDescent="0.25">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x14ac:dyDescent="0.25">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x14ac:dyDescent="0.25">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x14ac:dyDescent="0.25">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x14ac:dyDescent="0.25">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x14ac:dyDescent="0.25">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x14ac:dyDescent="0.25">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x14ac:dyDescent="0.25">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x14ac:dyDescent="0.25">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x14ac:dyDescent="0.25">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x14ac:dyDescent="0.25">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x14ac:dyDescent="0.25">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x14ac:dyDescent="0.25">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x14ac:dyDescent="0.25">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x14ac:dyDescent="0.25">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x14ac:dyDescent="0.25">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x14ac:dyDescent="0.25">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x14ac:dyDescent="0.25">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x14ac:dyDescent="0.25">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x14ac:dyDescent="0.25">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x14ac:dyDescent="0.2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x14ac:dyDescent="0.25">
      <c r="A1" s="36" t="s">
        <v>37</v>
      </c>
      <c r="B1" s="36"/>
      <c r="C1" s="36" t="s">
        <v>38</v>
      </c>
      <c r="D1" s="36" t="s">
        <v>39</v>
      </c>
      <c r="E1" s="36" t="s">
        <v>9</v>
      </c>
    </row>
    <row r="2" spans="1:5" x14ac:dyDescent="0.25">
      <c r="A2" s="37" t="s">
        <v>40</v>
      </c>
      <c r="B2" s="37" t="s">
        <v>41</v>
      </c>
      <c r="C2" s="38" t="s">
        <v>42</v>
      </c>
      <c r="D2" s="38" t="s">
        <v>43</v>
      </c>
      <c r="E2" s="38"/>
    </row>
    <row r="3" spans="1:5" x14ac:dyDescent="0.25">
      <c r="A3" s="37" t="s">
        <v>44</v>
      </c>
      <c r="B3" s="37" t="s">
        <v>45</v>
      </c>
      <c r="C3" s="38" t="s">
        <v>42</v>
      </c>
      <c r="D3" s="38" t="s">
        <v>46</v>
      </c>
      <c r="E3" s="38"/>
    </row>
    <row r="4" spans="1:5" x14ac:dyDescent="0.25">
      <c r="A4" s="37" t="s">
        <v>47</v>
      </c>
      <c r="B4" s="37" t="s">
        <v>48</v>
      </c>
      <c r="C4" s="38" t="s">
        <v>42</v>
      </c>
      <c r="D4" s="38" t="s">
        <v>49</v>
      </c>
      <c r="E4" s="38"/>
    </row>
    <row r="5" spans="1:5" x14ac:dyDescent="0.25">
      <c r="A5" s="37" t="s">
        <v>50</v>
      </c>
      <c r="B5" s="37" t="s">
        <v>51</v>
      </c>
      <c r="C5" s="38" t="s">
        <v>42</v>
      </c>
      <c r="D5" s="38" t="s">
        <v>52</v>
      </c>
      <c r="E5" s="38"/>
    </row>
    <row r="6" spans="1:5" x14ac:dyDescent="0.25">
      <c r="A6" s="37" t="s">
        <v>53</v>
      </c>
      <c r="B6" s="37" t="s">
        <v>54</v>
      </c>
      <c r="C6" s="38" t="s">
        <v>42</v>
      </c>
      <c r="D6" s="38" t="s">
        <v>55</v>
      </c>
      <c r="E6" s="38"/>
    </row>
    <row r="7" spans="1:5" x14ac:dyDescent="0.25">
      <c r="A7" s="37" t="s">
        <v>56</v>
      </c>
      <c r="B7" s="37" t="s">
        <v>57</v>
      </c>
      <c r="C7" s="38" t="s">
        <v>42</v>
      </c>
      <c r="D7" s="38" t="s">
        <v>58</v>
      </c>
      <c r="E7" s="38"/>
    </row>
    <row r="8" spans="1:5" ht="195" x14ac:dyDescent="0.25">
      <c r="A8" s="40" t="s">
        <v>59</v>
      </c>
      <c r="B8" s="40" t="s">
        <v>60</v>
      </c>
      <c r="C8" s="41" t="s">
        <v>42</v>
      </c>
      <c r="D8" s="41" t="s">
        <v>61</v>
      </c>
      <c r="E8" s="42" t="s">
        <v>62</v>
      </c>
    </row>
    <row r="9" spans="1:5" x14ac:dyDescent="0.25">
      <c r="A9" s="37" t="s">
        <v>63</v>
      </c>
      <c r="B9" s="37" t="s">
        <v>64</v>
      </c>
      <c r="C9" s="38" t="s">
        <v>42</v>
      </c>
      <c r="D9" s="38" t="s">
        <v>65</v>
      </c>
      <c r="E9" s="38"/>
    </row>
    <row r="10" spans="1:5" x14ac:dyDescent="0.25">
      <c r="A10" s="37" t="s">
        <v>66</v>
      </c>
      <c r="B10" s="37" t="s">
        <v>67</v>
      </c>
      <c r="C10" s="38" t="s">
        <v>42</v>
      </c>
      <c r="D10" s="38" t="s">
        <v>68</v>
      </c>
      <c r="E10" s="38"/>
    </row>
    <row r="11" spans="1:5" x14ac:dyDescent="0.2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x14ac:dyDescent="0.2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x14ac:dyDescent="0.25">
      <c r="A2" s="90" t="s">
        <v>69</v>
      </c>
      <c r="B2" t="s">
        <v>70</v>
      </c>
    </row>
    <row r="3" spans="1:8" x14ac:dyDescent="0.25">
      <c r="A3" s="90" t="s">
        <v>71</v>
      </c>
      <c r="B3" t="s">
        <v>70</v>
      </c>
    </row>
    <row r="5" spans="1:8" x14ac:dyDescent="0.25">
      <c r="A5" s="90" t="s">
        <v>72</v>
      </c>
      <c r="B5" s="90" t="s">
        <v>73</v>
      </c>
      <c r="C5" s="90" t="s">
        <v>74</v>
      </c>
      <c r="D5" s="90" t="s">
        <v>75</v>
      </c>
      <c r="E5" s="90" t="s">
        <v>5</v>
      </c>
      <c r="F5" s="90" t="s">
        <v>76</v>
      </c>
      <c r="G5" s="112" t="s">
        <v>77</v>
      </c>
    </row>
    <row r="6" spans="1:8" x14ac:dyDescent="0.25">
      <c r="A6" t="s">
        <v>78</v>
      </c>
      <c r="B6" t="s">
        <v>79</v>
      </c>
      <c r="C6" t="s">
        <v>80</v>
      </c>
      <c r="D6" t="s">
        <v>32</v>
      </c>
      <c r="E6" t="s">
        <v>81</v>
      </c>
      <c r="F6" t="s">
        <v>82</v>
      </c>
      <c r="G6" t="s">
        <v>79</v>
      </c>
      <c r="H6" t="str">
        <f>VLOOKUP(A6,'Distribución 01'!$A$6:$G$40,7,FALSE)</f>
        <v>Marco Quiroz</v>
      </c>
    </row>
    <row r="7" spans="1:8" x14ac:dyDescent="0.25">
      <c r="A7" t="s">
        <v>83</v>
      </c>
      <c r="B7" t="s">
        <v>79</v>
      </c>
      <c r="C7" t="s">
        <v>80</v>
      </c>
      <c r="D7" t="s">
        <v>25</v>
      </c>
      <c r="E7" t="s">
        <v>84</v>
      </c>
      <c r="F7" t="s">
        <v>85</v>
      </c>
      <c r="G7" t="s">
        <v>79</v>
      </c>
      <c r="H7" t="e">
        <f>VLOOKUP(A7,'Distribución 01'!$A$6:$G$40,7,FALSE)</f>
        <v>#N/A</v>
      </c>
    </row>
    <row r="8" spans="1:8" x14ac:dyDescent="0.25">
      <c r="A8" t="s">
        <v>86</v>
      </c>
      <c r="B8" t="s">
        <v>79</v>
      </c>
      <c r="C8" t="s">
        <v>80</v>
      </c>
      <c r="D8" t="s">
        <v>32</v>
      </c>
      <c r="E8" t="s">
        <v>87</v>
      </c>
      <c r="F8" t="s">
        <v>88</v>
      </c>
      <c r="G8" t="s">
        <v>79</v>
      </c>
      <c r="H8" t="str">
        <f>VLOOKUP(A8,'Distribución 01'!$A$6:$G$40,7,FALSE)</f>
        <v>Marco Quiroz</v>
      </c>
    </row>
    <row r="9" spans="1:8" x14ac:dyDescent="0.25">
      <c r="A9" t="s">
        <v>89</v>
      </c>
      <c r="B9" t="s">
        <v>79</v>
      </c>
      <c r="C9" t="s">
        <v>80</v>
      </c>
      <c r="D9" t="s">
        <v>90</v>
      </c>
      <c r="E9" t="s">
        <v>84</v>
      </c>
      <c r="F9" t="s">
        <v>91</v>
      </c>
      <c r="G9" t="s">
        <v>79</v>
      </c>
      <c r="H9" t="str">
        <f>VLOOKUP(A9,'Distribución 01'!$A$6:$G$40,7,FALSE)</f>
        <v>Marco Quiroz</v>
      </c>
    </row>
    <row r="10" spans="1:8" x14ac:dyDescent="0.25">
      <c r="A10" t="s">
        <v>92</v>
      </c>
      <c r="B10" t="s">
        <v>79</v>
      </c>
      <c r="C10" t="s">
        <v>80</v>
      </c>
      <c r="D10" t="s">
        <v>35</v>
      </c>
      <c r="E10" t="s">
        <v>93</v>
      </c>
      <c r="F10" t="s">
        <v>94</v>
      </c>
      <c r="G10" t="s">
        <v>79</v>
      </c>
      <c r="H10" t="e">
        <f>VLOOKUP(A10,'Distribución 01'!$A$6:$G$40,7,FALSE)</f>
        <v>#N/A</v>
      </c>
    </row>
    <row r="11" spans="1:8" x14ac:dyDescent="0.25">
      <c r="A11" t="s">
        <v>95</v>
      </c>
      <c r="B11" t="s">
        <v>79</v>
      </c>
      <c r="C11" t="s">
        <v>80</v>
      </c>
      <c r="D11" t="s">
        <v>90</v>
      </c>
      <c r="E11" t="s">
        <v>96</v>
      </c>
      <c r="F11" t="s">
        <v>97</v>
      </c>
      <c r="G11" t="s">
        <v>79</v>
      </c>
      <c r="H11" t="str">
        <f>VLOOKUP(A11,'Distribución 01'!$A$6:$G$40,7,FALSE)</f>
        <v>Marco Quiroz</v>
      </c>
    </row>
    <row r="12" spans="1:8" x14ac:dyDescent="0.25">
      <c r="A12" t="s">
        <v>98</v>
      </c>
      <c r="B12" t="s">
        <v>79</v>
      </c>
      <c r="C12" t="s">
        <v>80</v>
      </c>
      <c r="D12" t="s">
        <v>90</v>
      </c>
      <c r="E12" t="s">
        <v>99</v>
      </c>
      <c r="F12" t="s">
        <v>97</v>
      </c>
      <c r="G12" t="s">
        <v>79</v>
      </c>
      <c r="H12" t="str">
        <f>VLOOKUP(A12,'Distribución 01'!$A$6:$G$40,7,FALSE)</f>
        <v>Marco Quiroz</v>
      </c>
    </row>
    <row r="13" spans="1:8" x14ac:dyDescent="0.25">
      <c r="A13" t="s">
        <v>100</v>
      </c>
      <c r="B13" t="s">
        <v>79</v>
      </c>
      <c r="C13" t="s">
        <v>80</v>
      </c>
      <c r="D13" t="s">
        <v>90</v>
      </c>
      <c r="E13" t="s">
        <v>101</v>
      </c>
      <c r="F13" t="s">
        <v>102</v>
      </c>
      <c r="G13" t="s">
        <v>79</v>
      </c>
      <c r="H13" t="str">
        <f>VLOOKUP(A13,'Distribución 01'!$A$6:$G$40,7,FALSE)</f>
        <v>Marco Quiroz</v>
      </c>
    </row>
    <row r="14" spans="1:8" x14ac:dyDescent="0.25">
      <c r="A14" t="s">
        <v>103</v>
      </c>
      <c r="B14" t="s">
        <v>79</v>
      </c>
      <c r="C14" t="s">
        <v>80</v>
      </c>
      <c r="D14" t="s">
        <v>32</v>
      </c>
      <c r="E14" t="s">
        <v>104</v>
      </c>
      <c r="F14" t="s">
        <v>105</v>
      </c>
      <c r="G14" t="s">
        <v>79</v>
      </c>
      <c r="H14" t="str">
        <f>VLOOKUP(A14,'Distribución 01'!$A$6:$G$40,7,FALSE)</f>
        <v>Marco Quiroz</v>
      </c>
    </row>
    <row r="15" spans="1:8" x14ac:dyDescent="0.25">
      <c r="A15" t="s">
        <v>106</v>
      </c>
      <c r="B15" t="s">
        <v>79</v>
      </c>
      <c r="C15" t="s">
        <v>80</v>
      </c>
      <c r="D15" t="s">
        <v>25</v>
      </c>
      <c r="E15" t="s">
        <v>107</v>
      </c>
      <c r="F15" t="s">
        <v>108</v>
      </c>
      <c r="G15" t="s">
        <v>109</v>
      </c>
      <c r="H15" t="str">
        <f>VLOOKUP(A15,'Distribución 01'!$A$6:$G$40,7,FALSE)</f>
        <v>Marco Quiroz</v>
      </c>
    </row>
    <row r="16" spans="1:8" x14ac:dyDescent="0.25">
      <c r="A16" t="s">
        <v>110</v>
      </c>
      <c r="B16" t="s">
        <v>79</v>
      </c>
      <c r="C16" t="s">
        <v>80</v>
      </c>
      <c r="D16" t="s">
        <v>32</v>
      </c>
      <c r="E16" t="s">
        <v>111</v>
      </c>
      <c r="F16" t="s">
        <v>112</v>
      </c>
      <c r="G16" t="s">
        <v>109</v>
      </c>
      <c r="H16" t="str">
        <f>VLOOKUP(A16,'Distribución 01'!$A$6:$G$40,7,FALSE)</f>
        <v>Marco Quiroz</v>
      </c>
    </row>
    <row r="17" spans="1:8" x14ac:dyDescent="0.25">
      <c r="A17" t="s">
        <v>113</v>
      </c>
      <c r="B17" t="s">
        <v>79</v>
      </c>
      <c r="C17" t="s">
        <v>80</v>
      </c>
      <c r="D17" t="s">
        <v>25</v>
      </c>
      <c r="E17" t="s">
        <v>114</v>
      </c>
      <c r="F17" t="s">
        <v>115</v>
      </c>
      <c r="G17" t="s">
        <v>109</v>
      </c>
      <c r="H17" t="str">
        <f>VLOOKUP(A17,'Distribución 01'!$A$6:$G$40,7,FALSE)</f>
        <v>Guido Ramos</v>
      </c>
    </row>
    <row r="18" spans="1:8" x14ac:dyDescent="0.25">
      <c r="A18" t="s">
        <v>116</v>
      </c>
      <c r="B18" t="s">
        <v>79</v>
      </c>
      <c r="C18" t="s">
        <v>80</v>
      </c>
      <c r="D18" t="s">
        <v>25</v>
      </c>
      <c r="E18" t="s">
        <v>117</v>
      </c>
      <c r="F18" t="s">
        <v>118</v>
      </c>
      <c r="G18" t="s">
        <v>109</v>
      </c>
      <c r="H18" t="str">
        <f>VLOOKUP(A18,'Distribución 01'!$A$6:$G$40,7,FALSE)</f>
        <v>Guido Ramos</v>
      </c>
    </row>
    <row r="19" spans="1:8" x14ac:dyDescent="0.25">
      <c r="A19" t="s">
        <v>119</v>
      </c>
      <c r="B19" t="s">
        <v>79</v>
      </c>
      <c r="C19" t="s">
        <v>80</v>
      </c>
      <c r="D19" t="s">
        <v>32</v>
      </c>
      <c r="E19" t="s">
        <v>120</v>
      </c>
      <c r="F19" t="s">
        <v>121</v>
      </c>
      <c r="G19" t="s">
        <v>109</v>
      </c>
      <c r="H19" t="str">
        <f>VLOOKUP(A19,'Distribución 01'!$A$6:$G$40,7,FALSE)</f>
        <v>Guido Ramos</v>
      </c>
    </row>
    <row r="20" spans="1:8" x14ac:dyDescent="0.25">
      <c r="A20" t="s">
        <v>122</v>
      </c>
      <c r="B20" t="s">
        <v>123</v>
      </c>
      <c r="C20" t="s">
        <v>80</v>
      </c>
      <c r="D20" t="s">
        <v>32</v>
      </c>
      <c r="E20" t="s">
        <v>124</v>
      </c>
      <c r="F20" t="s">
        <v>125</v>
      </c>
      <c r="G20" t="s">
        <v>126</v>
      </c>
      <c r="H20" t="str">
        <f>VLOOKUP(A20,'Distribución 01'!$A$6:$G$40,7,FALSE)</f>
        <v>Guido Ramos</v>
      </c>
    </row>
    <row r="21" spans="1:8" x14ac:dyDescent="0.25">
      <c r="A21" t="s">
        <v>127</v>
      </c>
      <c r="B21" t="s">
        <v>123</v>
      </c>
      <c r="C21" t="s">
        <v>128</v>
      </c>
      <c r="D21" t="s">
        <v>32</v>
      </c>
      <c r="E21" t="s">
        <v>129</v>
      </c>
      <c r="F21" t="s">
        <v>130</v>
      </c>
      <c r="G21" t="s">
        <v>126</v>
      </c>
      <c r="H21" t="str">
        <f>VLOOKUP(A21,'Distribución 01'!$A$6:$G$40,7,FALSE)</f>
        <v>Guido Ramos</v>
      </c>
    </row>
    <row r="22" spans="1:8" x14ac:dyDescent="0.25">
      <c r="A22" t="s">
        <v>131</v>
      </c>
      <c r="B22" t="s">
        <v>123</v>
      </c>
      <c r="C22" t="s">
        <v>128</v>
      </c>
      <c r="D22" t="s">
        <v>32</v>
      </c>
      <c r="E22" t="s">
        <v>132</v>
      </c>
      <c r="F22" t="s">
        <v>133</v>
      </c>
      <c r="G22" t="s">
        <v>126</v>
      </c>
      <c r="H22" t="str">
        <f>VLOOKUP(A22,'Distribución 01'!$A$6:$G$40,7,FALSE)</f>
        <v>Guillermo Barboza</v>
      </c>
    </row>
    <row r="23" spans="1:8" x14ac:dyDescent="0.25">
      <c r="A23" t="s">
        <v>134</v>
      </c>
      <c r="B23" t="s">
        <v>123</v>
      </c>
      <c r="C23" t="s">
        <v>80</v>
      </c>
      <c r="D23" t="s">
        <v>32</v>
      </c>
      <c r="E23" t="s">
        <v>135</v>
      </c>
      <c r="F23" t="s">
        <v>136</v>
      </c>
      <c r="G23" t="s">
        <v>126</v>
      </c>
      <c r="H23" t="str">
        <f>VLOOKUP(A23,'Distribución 01'!$A$6:$G$40,7,FALSE)</f>
        <v>Guillermo Barboza</v>
      </c>
    </row>
    <row r="24" spans="1:8" x14ac:dyDescent="0.25">
      <c r="A24" t="s">
        <v>137</v>
      </c>
      <c r="B24" t="s">
        <v>123</v>
      </c>
      <c r="C24" t="s">
        <v>80</v>
      </c>
      <c r="D24" t="s">
        <v>32</v>
      </c>
      <c r="E24" t="s">
        <v>138</v>
      </c>
      <c r="F24" t="s">
        <v>125</v>
      </c>
      <c r="G24" t="s">
        <v>139</v>
      </c>
      <c r="H24" t="str">
        <f>VLOOKUP(A24,'Distribución 01'!$A$6:$G$40,7,FALSE)</f>
        <v>Guillermo Barboza</v>
      </c>
    </row>
    <row r="25" spans="1:8" x14ac:dyDescent="0.25">
      <c r="A25" t="s">
        <v>140</v>
      </c>
      <c r="B25" t="s">
        <v>123</v>
      </c>
      <c r="C25" t="s">
        <v>128</v>
      </c>
      <c r="D25" t="s">
        <v>32</v>
      </c>
      <c r="E25" t="s">
        <v>141</v>
      </c>
      <c r="F25" t="s">
        <v>142</v>
      </c>
      <c r="G25" t="s">
        <v>139</v>
      </c>
      <c r="H25" t="str">
        <f>VLOOKUP(A25,'Distribución 01'!$A$6:$G$40,7,FALSE)</f>
        <v>Guillermo Barboza</v>
      </c>
    </row>
    <row r="26" spans="1:8" x14ac:dyDescent="0.25">
      <c r="A26" t="s">
        <v>143</v>
      </c>
      <c r="B26" t="s">
        <v>123</v>
      </c>
      <c r="C26" t="s">
        <v>80</v>
      </c>
      <c r="D26" t="s">
        <v>32</v>
      </c>
      <c r="E26" t="s">
        <v>144</v>
      </c>
      <c r="F26" t="s">
        <v>145</v>
      </c>
      <c r="G26" t="s">
        <v>139</v>
      </c>
      <c r="H26" t="str">
        <f>VLOOKUP(A26,'Distribución 01'!$A$6:$G$40,7,FALSE)</f>
        <v>Jenny Laynes</v>
      </c>
    </row>
    <row r="27" spans="1:8" x14ac:dyDescent="0.25">
      <c r="A27" t="s">
        <v>146</v>
      </c>
      <c r="B27" t="s">
        <v>123</v>
      </c>
      <c r="C27" t="s">
        <v>80</v>
      </c>
      <c r="D27" t="s">
        <v>32</v>
      </c>
      <c r="E27" t="s">
        <v>147</v>
      </c>
      <c r="F27" t="s">
        <v>142</v>
      </c>
      <c r="G27" t="s">
        <v>139</v>
      </c>
      <c r="H27" t="str">
        <f>VLOOKUP(A27,'Distribución 01'!$A$6:$G$40,7,FALSE)</f>
        <v>Jenny Laynes</v>
      </c>
    </row>
    <row r="28" spans="1:8" x14ac:dyDescent="0.25">
      <c r="A28" t="s">
        <v>148</v>
      </c>
      <c r="B28" t="s">
        <v>149</v>
      </c>
      <c r="C28" t="s">
        <v>80</v>
      </c>
      <c r="D28" t="s">
        <v>90</v>
      </c>
      <c r="E28" t="s">
        <v>150</v>
      </c>
      <c r="F28" t="s">
        <v>151</v>
      </c>
      <c r="G28" t="s">
        <v>139</v>
      </c>
      <c r="H28" t="str">
        <f>VLOOKUP(A28,'Distribución 01'!$A$6:$G$40,7,FALSE)</f>
        <v>Jenny Laynes</v>
      </c>
    </row>
    <row r="29" spans="1:8" x14ac:dyDescent="0.25">
      <c r="A29" t="s">
        <v>152</v>
      </c>
      <c r="B29" t="s">
        <v>149</v>
      </c>
      <c r="C29" t="s">
        <v>80</v>
      </c>
      <c r="D29" t="s">
        <v>25</v>
      </c>
      <c r="E29" t="s">
        <v>153</v>
      </c>
      <c r="F29" t="s">
        <v>154</v>
      </c>
      <c r="G29" t="s">
        <v>139</v>
      </c>
      <c r="H29" t="str">
        <f>VLOOKUP(A29,'Distribución 01'!$A$6:$G$40,7,FALSE)</f>
        <v>Jenny Laynes</v>
      </c>
    </row>
    <row r="30" spans="1:8" x14ac:dyDescent="0.25">
      <c r="A30" t="s">
        <v>155</v>
      </c>
      <c r="B30" t="s">
        <v>149</v>
      </c>
      <c r="C30" t="s">
        <v>128</v>
      </c>
      <c r="D30" t="s">
        <v>25</v>
      </c>
      <c r="E30" t="s">
        <v>156</v>
      </c>
      <c r="F30" t="s">
        <v>157</v>
      </c>
      <c r="G30" t="s">
        <v>139</v>
      </c>
      <c r="H30" t="e">
        <f>VLOOKUP(A30,'Distribución 01'!$A$6:$G$40,7,FALSE)</f>
        <v>#N/A</v>
      </c>
    </row>
    <row r="31" spans="1:8" x14ac:dyDescent="0.25">
      <c r="A31" t="s">
        <v>158</v>
      </c>
      <c r="B31" t="s">
        <v>149</v>
      </c>
      <c r="C31" t="s">
        <v>80</v>
      </c>
      <c r="D31" t="s">
        <v>32</v>
      </c>
      <c r="E31" t="s">
        <v>159</v>
      </c>
      <c r="F31" t="s">
        <v>160</v>
      </c>
      <c r="G31" t="s">
        <v>139</v>
      </c>
      <c r="H31" t="str">
        <f>VLOOKUP(A31,'Distribución 01'!$A$6:$G$40,7,FALSE)</f>
        <v>Jenny Laynes</v>
      </c>
    </row>
    <row r="32" spans="1:8" x14ac:dyDescent="0.25">
      <c r="A32" t="s">
        <v>161</v>
      </c>
      <c r="B32" t="s">
        <v>149</v>
      </c>
      <c r="C32" t="s">
        <v>80</v>
      </c>
      <c r="D32" t="s">
        <v>32</v>
      </c>
      <c r="E32" t="s">
        <v>162</v>
      </c>
      <c r="F32" t="s">
        <v>163</v>
      </c>
      <c r="G32" t="s">
        <v>139</v>
      </c>
      <c r="H32" t="str">
        <f>VLOOKUP(A32,'Distribución 01'!$A$6:$G$40,7,FALSE)</f>
        <v>Jenny Laynes</v>
      </c>
    </row>
    <row r="33" spans="1:8" x14ac:dyDescent="0.25">
      <c r="A33" t="s">
        <v>164</v>
      </c>
      <c r="B33" t="s">
        <v>149</v>
      </c>
      <c r="C33" t="s">
        <v>80</v>
      </c>
      <c r="D33" t="s">
        <v>32</v>
      </c>
      <c r="E33" t="s">
        <v>165</v>
      </c>
      <c r="F33" t="s">
        <v>166</v>
      </c>
      <c r="G33" t="s">
        <v>149</v>
      </c>
      <c r="H33" t="str">
        <f>VLOOKUP(A33,'Distribución 01'!$A$6:$G$40,7,FALSE)</f>
        <v>Jenny Laynes</v>
      </c>
    </row>
    <row r="34" spans="1:8" x14ac:dyDescent="0.25">
      <c r="A34" t="s">
        <v>167</v>
      </c>
      <c r="B34" t="s">
        <v>149</v>
      </c>
      <c r="C34" t="s">
        <v>80</v>
      </c>
      <c r="D34" t="s">
        <v>32</v>
      </c>
      <c r="E34" t="s">
        <v>168</v>
      </c>
      <c r="F34" t="s">
        <v>169</v>
      </c>
      <c r="G34" t="s">
        <v>149</v>
      </c>
      <c r="H34" t="str">
        <f>VLOOKUP(A34,'Distribución 01'!$A$6:$G$40,7,FALSE)</f>
        <v>Jenny Laynes</v>
      </c>
    </row>
    <row r="35" spans="1:8" x14ac:dyDescent="0.25">
      <c r="A35" t="s">
        <v>170</v>
      </c>
      <c r="B35" t="s">
        <v>139</v>
      </c>
      <c r="C35" t="s">
        <v>128</v>
      </c>
      <c r="D35" t="s">
        <v>32</v>
      </c>
      <c r="E35" t="s">
        <v>171</v>
      </c>
      <c r="F35" t="s">
        <v>172</v>
      </c>
      <c r="G35" t="s">
        <v>149</v>
      </c>
      <c r="H35" t="str">
        <f>VLOOKUP(A35,'Distribución 01'!$A$6:$G$40,7,FALSE)</f>
        <v>Jenny Laynes</v>
      </c>
    </row>
    <row r="36" spans="1:8" x14ac:dyDescent="0.25">
      <c r="A36" t="s">
        <v>173</v>
      </c>
      <c r="B36" t="s">
        <v>139</v>
      </c>
      <c r="C36" t="s">
        <v>128</v>
      </c>
      <c r="D36" t="s">
        <v>32</v>
      </c>
      <c r="E36" t="s">
        <v>174</v>
      </c>
      <c r="F36" t="s">
        <v>175</v>
      </c>
      <c r="G36" t="s">
        <v>149</v>
      </c>
      <c r="H36" t="str">
        <f>VLOOKUP(A36,'Distribución 01'!$A$6:$G$40,7,FALSE)</f>
        <v>Rosa Odar</v>
      </c>
    </row>
    <row r="37" spans="1:8" x14ac:dyDescent="0.25">
      <c r="A37" t="s">
        <v>176</v>
      </c>
      <c r="B37" t="s">
        <v>139</v>
      </c>
      <c r="C37" t="s">
        <v>128</v>
      </c>
      <c r="D37" t="s">
        <v>32</v>
      </c>
      <c r="E37" t="s">
        <v>177</v>
      </c>
      <c r="F37" t="s">
        <v>125</v>
      </c>
      <c r="G37" t="s">
        <v>149</v>
      </c>
      <c r="H37" t="str">
        <f>VLOOKUP(A37,'Distribución 01'!$A$6:$G$40,7,FALSE)</f>
        <v>Rosa Odar</v>
      </c>
    </row>
    <row r="38" spans="1:8" x14ac:dyDescent="0.25">
      <c r="A38" t="s">
        <v>178</v>
      </c>
      <c r="B38" t="s">
        <v>139</v>
      </c>
      <c r="C38" t="s">
        <v>80</v>
      </c>
      <c r="D38" t="s">
        <v>32</v>
      </c>
      <c r="E38" t="s">
        <v>179</v>
      </c>
      <c r="F38" t="s">
        <v>180</v>
      </c>
      <c r="G38" t="s">
        <v>149</v>
      </c>
      <c r="H38" t="str">
        <f>VLOOKUP(A38,'Distribución 01'!$A$6:$G$40,7,FALSE)</f>
        <v>Rosa Odar</v>
      </c>
    </row>
    <row r="39" spans="1:8" x14ac:dyDescent="0.25">
      <c r="A39" t="s">
        <v>181</v>
      </c>
      <c r="B39" t="s">
        <v>139</v>
      </c>
      <c r="C39" t="s">
        <v>80</v>
      </c>
      <c r="D39" t="s">
        <v>32</v>
      </c>
      <c r="E39" t="s">
        <v>182</v>
      </c>
      <c r="F39" t="s">
        <v>183</v>
      </c>
      <c r="G39" t="s">
        <v>149</v>
      </c>
      <c r="H39" t="str">
        <f>VLOOKUP(A39,'Distribución 01'!$A$6:$G$40,7,FALSE)</f>
        <v>Rosa Odar</v>
      </c>
    </row>
    <row r="40" spans="1:8" x14ac:dyDescent="0.25">
      <c r="A40" t="s">
        <v>184</v>
      </c>
      <c r="B40" t="s">
        <v>139</v>
      </c>
      <c r="C40" t="s">
        <v>80</v>
      </c>
      <c r="D40" t="s">
        <v>32</v>
      </c>
      <c r="E40" t="s">
        <v>185</v>
      </c>
      <c r="F40" t="s">
        <v>186</v>
      </c>
      <c r="G40" t="s">
        <v>149</v>
      </c>
      <c r="H40" t="str">
        <f>VLOOKUP(A40,'Distribución 01'!$A$6:$G$40,7,FALSE)</f>
        <v>Rosa Odar</v>
      </c>
    </row>
    <row r="41" spans="1:8" x14ac:dyDescent="0.25">
      <c r="A41" t="s">
        <v>187</v>
      </c>
      <c r="B41" t="s">
        <v>126</v>
      </c>
      <c r="C41" t="s">
        <v>80</v>
      </c>
      <c r="D41" t="s">
        <v>32</v>
      </c>
      <c r="E41" t="s">
        <v>188</v>
      </c>
      <c r="F41" t="s">
        <v>189</v>
      </c>
      <c r="H41" t="str">
        <f>VLOOKUP(A41,'Distribución 01'!$A$6:$G$40,7,FALSE)</f>
        <v>Rosa Odar</v>
      </c>
    </row>
    <row r="42" spans="1:8" x14ac:dyDescent="0.25">
      <c r="A42" t="s">
        <v>190</v>
      </c>
      <c r="B42" t="s">
        <v>109</v>
      </c>
      <c r="C42" t="s">
        <v>80</v>
      </c>
      <c r="D42" t="s">
        <v>32</v>
      </c>
      <c r="E42" t="s">
        <v>191</v>
      </c>
      <c r="F42" t="s">
        <v>192</v>
      </c>
      <c r="H42" t="e">
        <f>VLOOKUP(A42,'Distribución 01'!$A$6:$G$40,7,FALSE)</f>
        <v>#N/A</v>
      </c>
    </row>
    <row r="43" spans="1:8" x14ac:dyDescent="0.25">
      <c r="A43" t="s">
        <v>193</v>
      </c>
      <c r="B43" t="s">
        <v>109</v>
      </c>
      <c r="C43" t="s">
        <v>80</v>
      </c>
      <c r="D43" t="s">
        <v>32</v>
      </c>
      <c r="E43" t="s">
        <v>194</v>
      </c>
      <c r="F43" t="s">
        <v>195</v>
      </c>
      <c r="H43" t="e">
        <f>VLOOKUP(A43,'Distribución 01'!$A$6:$G$40,7,FALSE)</f>
        <v>#N/A</v>
      </c>
    </row>
    <row r="44" spans="1:8" x14ac:dyDescent="0.25">
      <c r="A44" t="s">
        <v>196</v>
      </c>
      <c r="B44" t="s">
        <v>109</v>
      </c>
      <c r="C44" t="s">
        <v>80</v>
      </c>
      <c r="D44" t="s">
        <v>32</v>
      </c>
      <c r="E44" t="s">
        <v>197</v>
      </c>
      <c r="F44" t="s">
        <v>195</v>
      </c>
      <c r="H44" t="e">
        <f>VLOOKUP(A44,'Distribución 01'!$A$6:$G$40,7,FALSE)</f>
        <v>#N/A</v>
      </c>
    </row>
    <row r="45" spans="1:8" x14ac:dyDescent="0.25">
      <c r="A45" t="s">
        <v>198</v>
      </c>
      <c r="B45" t="s">
        <v>109</v>
      </c>
      <c r="C45" t="s">
        <v>80</v>
      </c>
      <c r="D45" t="s">
        <v>32</v>
      </c>
      <c r="E45" t="s">
        <v>199</v>
      </c>
      <c r="F45" t="s">
        <v>200</v>
      </c>
      <c r="H45" t="str">
        <f>VLOOKUP(A45,'Distribución 01'!$A$6:$G$40,7,FALSE)</f>
        <v>Rosa Odar</v>
      </c>
    </row>
    <row r="46" spans="1:8" x14ac:dyDescent="0.25">
      <c r="A46" t="s">
        <v>201</v>
      </c>
      <c r="B46" t="s">
        <v>109</v>
      </c>
      <c r="C46" t="s">
        <v>80</v>
      </c>
      <c r="D46" t="s">
        <v>32</v>
      </c>
      <c r="E46" t="s">
        <v>202</v>
      </c>
      <c r="F46" t="s">
        <v>203</v>
      </c>
      <c r="H46" t="str">
        <f>VLOOKUP(A46,'Distribución 01'!$A$6:$G$40,7,FALSE)</f>
        <v>Rosa Odar</v>
      </c>
    </row>
    <row r="47" spans="1:8" x14ac:dyDescent="0.25">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x14ac:dyDescent="0.2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3" t="s">
        <v>77</v>
      </c>
      <c r="H5" s="154" t="s">
        <v>206</v>
      </c>
      <c r="J5" s="90" t="s">
        <v>77</v>
      </c>
      <c r="K5" t="s">
        <v>207</v>
      </c>
      <c r="L5" t="s">
        <v>208</v>
      </c>
    </row>
    <row r="6" spans="1:12" x14ac:dyDescent="0.25">
      <c r="A6" s="152" t="s">
        <v>78</v>
      </c>
      <c r="B6" s="152" t="s">
        <v>79</v>
      </c>
      <c r="C6" s="152" t="s">
        <v>80</v>
      </c>
      <c r="D6" s="152" t="s">
        <v>32</v>
      </c>
      <c r="E6" s="152" t="s">
        <v>81</v>
      </c>
      <c r="F6" s="152" t="s">
        <v>82</v>
      </c>
      <c r="G6" s="152" t="s">
        <v>79</v>
      </c>
      <c r="H6" s="152" t="s">
        <v>209</v>
      </c>
      <c r="J6" t="s">
        <v>109</v>
      </c>
      <c r="K6">
        <v>5</v>
      </c>
      <c r="L6">
        <v>5</v>
      </c>
    </row>
    <row r="7" spans="1:12" x14ac:dyDescent="0.25">
      <c r="A7" s="152" t="s">
        <v>86</v>
      </c>
      <c r="B7" s="152" t="s">
        <v>79</v>
      </c>
      <c r="C7" s="152" t="s">
        <v>80</v>
      </c>
      <c r="D7" s="152" t="s">
        <v>32</v>
      </c>
      <c r="E7" s="152" t="s">
        <v>87</v>
      </c>
      <c r="F7" s="152" t="s">
        <v>88</v>
      </c>
      <c r="G7" s="152" t="s">
        <v>79</v>
      </c>
      <c r="H7" s="152" t="s">
        <v>209</v>
      </c>
      <c r="J7" t="s">
        <v>126</v>
      </c>
      <c r="K7">
        <v>4</v>
      </c>
      <c r="L7">
        <v>4</v>
      </c>
    </row>
    <row r="8" spans="1:12" x14ac:dyDescent="0.25">
      <c r="A8" s="152" t="s">
        <v>89</v>
      </c>
      <c r="B8" s="152" t="s">
        <v>79</v>
      </c>
      <c r="C8" s="152" t="s">
        <v>80</v>
      </c>
      <c r="D8" s="152" t="s">
        <v>90</v>
      </c>
      <c r="E8" s="152" t="s">
        <v>84</v>
      </c>
      <c r="F8" s="152" t="s">
        <v>91</v>
      </c>
      <c r="G8" s="152" t="s">
        <v>79</v>
      </c>
      <c r="H8" s="152" t="s">
        <v>209</v>
      </c>
      <c r="J8" t="s">
        <v>139</v>
      </c>
      <c r="K8">
        <v>9</v>
      </c>
      <c r="L8">
        <v>9</v>
      </c>
    </row>
    <row r="9" spans="1:12" x14ac:dyDescent="0.25">
      <c r="A9" s="152" t="s">
        <v>95</v>
      </c>
      <c r="B9" s="152" t="s">
        <v>79</v>
      </c>
      <c r="C9" s="152" t="s">
        <v>80</v>
      </c>
      <c r="D9" s="152" t="s">
        <v>90</v>
      </c>
      <c r="E9" s="152" t="s">
        <v>96</v>
      </c>
      <c r="F9" s="152" t="s">
        <v>97</v>
      </c>
      <c r="G9" s="152" t="s">
        <v>79</v>
      </c>
      <c r="H9" s="152" t="s">
        <v>209</v>
      </c>
      <c r="J9" t="s">
        <v>79</v>
      </c>
      <c r="K9">
        <v>9</v>
      </c>
      <c r="L9">
        <v>9</v>
      </c>
    </row>
    <row r="10" spans="1:12" x14ac:dyDescent="0.25">
      <c r="A10" s="152" t="s">
        <v>98</v>
      </c>
      <c r="B10" s="152" t="s">
        <v>79</v>
      </c>
      <c r="C10" s="152" t="s">
        <v>80</v>
      </c>
      <c r="D10" s="152" t="s">
        <v>90</v>
      </c>
      <c r="E10" s="152" t="s">
        <v>99</v>
      </c>
      <c r="F10" s="152" t="s">
        <v>97</v>
      </c>
      <c r="G10" s="152" t="s">
        <v>79</v>
      </c>
      <c r="H10" s="152" t="s">
        <v>209</v>
      </c>
      <c r="J10" t="s">
        <v>149</v>
      </c>
      <c r="K10">
        <v>8</v>
      </c>
      <c r="L10">
        <v>8</v>
      </c>
    </row>
    <row r="11" spans="1:12" x14ac:dyDescent="0.25">
      <c r="A11" s="152" t="s">
        <v>100</v>
      </c>
      <c r="B11" s="152" t="s">
        <v>79</v>
      </c>
      <c r="C11" s="152" t="s">
        <v>80</v>
      </c>
      <c r="D11" s="152" t="s">
        <v>90</v>
      </c>
      <c r="E11" s="152" t="s">
        <v>101</v>
      </c>
      <c r="F11" s="152" t="s">
        <v>102</v>
      </c>
      <c r="G11" s="152" t="s">
        <v>79</v>
      </c>
      <c r="H11" s="152" t="s">
        <v>209</v>
      </c>
      <c r="J11" t="s">
        <v>204</v>
      </c>
      <c r="K11">
        <v>35</v>
      </c>
      <c r="L11">
        <v>35</v>
      </c>
    </row>
    <row r="12" spans="1:12" x14ac:dyDescent="0.25">
      <c r="A12" s="152" t="s">
        <v>103</v>
      </c>
      <c r="B12" s="152" t="s">
        <v>79</v>
      </c>
      <c r="C12" s="152" t="s">
        <v>80</v>
      </c>
      <c r="D12" s="152" t="s">
        <v>32</v>
      </c>
      <c r="E12" s="152" t="s">
        <v>104</v>
      </c>
      <c r="F12" s="152" t="s">
        <v>105</v>
      </c>
      <c r="G12" s="152" t="s">
        <v>79</v>
      </c>
      <c r="H12" s="152" t="s">
        <v>209</v>
      </c>
    </row>
    <row r="13" spans="1:12" x14ac:dyDescent="0.25">
      <c r="A13" s="152" t="s">
        <v>106</v>
      </c>
      <c r="B13" s="152" t="s">
        <v>79</v>
      </c>
      <c r="C13" s="152" t="s">
        <v>80</v>
      </c>
      <c r="D13" s="152" t="s">
        <v>25</v>
      </c>
      <c r="E13" s="152" t="s">
        <v>107</v>
      </c>
      <c r="F13" s="152" t="s">
        <v>108</v>
      </c>
      <c r="G13" s="152" t="s">
        <v>79</v>
      </c>
      <c r="H13" s="152" t="s">
        <v>209</v>
      </c>
    </row>
    <row r="14" spans="1:12" x14ac:dyDescent="0.25">
      <c r="A14" s="152" t="s">
        <v>110</v>
      </c>
      <c r="B14" s="152" t="s">
        <v>79</v>
      </c>
      <c r="C14" s="152" t="s">
        <v>80</v>
      </c>
      <c r="D14" s="152" t="s">
        <v>32</v>
      </c>
      <c r="E14" s="152" t="s">
        <v>111</v>
      </c>
      <c r="F14" s="152" t="s">
        <v>112</v>
      </c>
      <c r="G14" s="152" t="s">
        <v>79</v>
      </c>
      <c r="H14" s="152" t="s">
        <v>209</v>
      </c>
    </row>
    <row r="15" spans="1:12" x14ac:dyDescent="0.25">
      <c r="A15" s="152" t="s">
        <v>113</v>
      </c>
      <c r="B15" s="152" t="s">
        <v>79</v>
      </c>
      <c r="C15" s="152" t="s">
        <v>80</v>
      </c>
      <c r="D15" s="152" t="s">
        <v>25</v>
      </c>
      <c r="E15" s="152" t="s">
        <v>114</v>
      </c>
      <c r="F15" s="152" t="s">
        <v>115</v>
      </c>
      <c r="G15" s="152" t="s">
        <v>109</v>
      </c>
      <c r="H15" s="152" t="s">
        <v>209</v>
      </c>
    </row>
    <row r="16" spans="1:12" x14ac:dyDescent="0.25">
      <c r="A16" s="152" t="s">
        <v>116</v>
      </c>
      <c r="B16" s="152" t="s">
        <v>79</v>
      </c>
      <c r="C16" s="152" t="s">
        <v>80</v>
      </c>
      <c r="D16" s="152" t="s">
        <v>25</v>
      </c>
      <c r="E16" s="152" t="s">
        <v>117</v>
      </c>
      <c r="F16" s="152" t="s">
        <v>118</v>
      </c>
      <c r="G16" s="152" t="s">
        <v>109</v>
      </c>
      <c r="H16" s="152" t="s">
        <v>209</v>
      </c>
    </row>
    <row r="17" spans="1:8" x14ac:dyDescent="0.25">
      <c r="A17" s="152" t="s">
        <v>119</v>
      </c>
      <c r="B17" s="152" t="s">
        <v>79</v>
      </c>
      <c r="C17" s="152" t="s">
        <v>80</v>
      </c>
      <c r="D17" s="152" t="s">
        <v>32</v>
      </c>
      <c r="E17" s="152" t="s">
        <v>120</v>
      </c>
      <c r="F17" s="152" t="s">
        <v>121</v>
      </c>
      <c r="G17" s="152" t="s">
        <v>109</v>
      </c>
      <c r="H17" s="152" t="s">
        <v>209</v>
      </c>
    </row>
    <row r="18" spans="1:8" x14ac:dyDescent="0.25">
      <c r="A18" s="152" t="s">
        <v>122</v>
      </c>
      <c r="B18" s="152" t="s">
        <v>123</v>
      </c>
      <c r="C18" s="152" t="s">
        <v>80</v>
      </c>
      <c r="D18" s="152" t="s">
        <v>32</v>
      </c>
      <c r="E18" s="152" t="s">
        <v>124</v>
      </c>
      <c r="F18" s="152" t="s">
        <v>125</v>
      </c>
      <c r="G18" s="152" t="s">
        <v>109</v>
      </c>
      <c r="H18" s="152" t="s">
        <v>209</v>
      </c>
    </row>
    <row r="19" spans="1:8" x14ac:dyDescent="0.25">
      <c r="A19" s="152" t="s">
        <v>127</v>
      </c>
      <c r="B19" s="152" t="s">
        <v>123</v>
      </c>
      <c r="C19" s="152" t="s">
        <v>128</v>
      </c>
      <c r="D19" s="152" t="s">
        <v>32</v>
      </c>
      <c r="E19" s="152" t="s">
        <v>129</v>
      </c>
      <c r="F19" s="152" t="s">
        <v>130</v>
      </c>
      <c r="G19" s="152" t="s">
        <v>109</v>
      </c>
      <c r="H19" s="152" t="s">
        <v>209</v>
      </c>
    </row>
    <row r="20" spans="1:8" x14ac:dyDescent="0.25">
      <c r="A20" s="152" t="s">
        <v>131</v>
      </c>
      <c r="B20" s="152" t="s">
        <v>123</v>
      </c>
      <c r="C20" s="152" t="s">
        <v>128</v>
      </c>
      <c r="D20" s="152" t="s">
        <v>32</v>
      </c>
      <c r="E20" s="152" t="s">
        <v>132</v>
      </c>
      <c r="F20" s="152" t="s">
        <v>133</v>
      </c>
      <c r="G20" s="152" t="s">
        <v>126</v>
      </c>
      <c r="H20" s="152" t="s">
        <v>209</v>
      </c>
    </row>
    <row r="21" spans="1:8" x14ac:dyDescent="0.25">
      <c r="A21" s="152" t="s">
        <v>134</v>
      </c>
      <c r="B21" s="152" t="s">
        <v>123</v>
      </c>
      <c r="C21" s="152" t="s">
        <v>80</v>
      </c>
      <c r="D21" s="152" t="s">
        <v>32</v>
      </c>
      <c r="E21" s="152" t="s">
        <v>135</v>
      </c>
      <c r="F21" s="152" t="s">
        <v>136</v>
      </c>
      <c r="G21" s="152" t="s">
        <v>126</v>
      </c>
      <c r="H21" s="152" t="s">
        <v>209</v>
      </c>
    </row>
    <row r="22" spans="1:8" x14ac:dyDescent="0.25">
      <c r="A22" s="152" t="s">
        <v>137</v>
      </c>
      <c r="B22" s="152" t="s">
        <v>123</v>
      </c>
      <c r="C22" s="152" t="s">
        <v>80</v>
      </c>
      <c r="D22" s="152" t="s">
        <v>32</v>
      </c>
      <c r="E22" s="152" t="s">
        <v>138</v>
      </c>
      <c r="F22" s="152" t="s">
        <v>125</v>
      </c>
      <c r="G22" s="152" t="s">
        <v>126</v>
      </c>
      <c r="H22" s="152" t="s">
        <v>209</v>
      </c>
    </row>
    <row r="23" spans="1:8" x14ac:dyDescent="0.25">
      <c r="A23" s="152" t="s">
        <v>140</v>
      </c>
      <c r="B23" s="152" t="s">
        <v>123</v>
      </c>
      <c r="C23" s="152" t="s">
        <v>128</v>
      </c>
      <c r="D23" s="152" t="s">
        <v>32</v>
      </c>
      <c r="E23" s="152" t="s">
        <v>141</v>
      </c>
      <c r="F23" s="152" t="s">
        <v>142</v>
      </c>
      <c r="G23" s="152" t="s">
        <v>126</v>
      </c>
      <c r="H23" s="152" t="s">
        <v>209</v>
      </c>
    </row>
    <row r="24" spans="1:8" x14ac:dyDescent="0.25">
      <c r="A24" s="152" t="s">
        <v>143</v>
      </c>
      <c r="B24" s="152" t="s">
        <v>123</v>
      </c>
      <c r="C24" s="152" t="s">
        <v>80</v>
      </c>
      <c r="D24" s="152" t="s">
        <v>32</v>
      </c>
      <c r="E24" s="152" t="s">
        <v>144</v>
      </c>
      <c r="F24" s="152" t="s">
        <v>145</v>
      </c>
      <c r="G24" s="152" t="s">
        <v>139</v>
      </c>
      <c r="H24" s="152" t="s">
        <v>209</v>
      </c>
    </row>
    <row r="25" spans="1:8" x14ac:dyDescent="0.25">
      <c r="A25" s="152" t="s">
        <v>146</v>
      </c>
      <c r="B25" s="152" t="s">
        <v>123</v>
      </c>
      <c r="C25" s="152" t="s">
        <v>80</v>
      </c>
      <c r="D25" s="152" t="s">
        <v>32</v>
      </c>
      <c r="E25" s="152" t="s">
        <v>147</v>
      </c>
      <c r="F25" s="152" t="s">
        <v>142</v>
      </c>
      <c r="G25" s="152" t="s">
        <v>139</v>
      </c>
      <c r="H25" s="152" t="s">
        <v>209</v>
      </c>
    </row>
    <row r="26" spans="1:8" x14ac:dyDescent="0.25">
      <c r="A26" s="152" t="s">
        <v>148</v>
      </c>
      <c r="B26" s="152" t="s">
        <v>149</v>
      </c>
      <c r="C26" s="152" t="s">
        <v>80</v>
      </c>
      <c r="D26" s="152" t="s">
        <v>90</v>
      </c>
      <c r="E26" s="152" t="s">
        <v>150</v>
      </c>
      <c r="F26" s="152" t="s">
        <v>151</v>
      </c>
      <c r="G26" s="152" t="s">
        <v>139</v>
      </c>
      <c r="H26" s="152" t="s">
        <v>209</v>
      </c>
    </row>
    <row r="27" spans="1:8" x14ac:dyDescent="0.25">
      <c r="A27" s="152" t="s">
        <v>152</v>
      </c>
      <c r="B27" s="152" t="s">
        <v>149</v>
      </c>
      <c r="C27" s="152" t="s">
        <v>80</v>
      </c>
      <c r="D27" s="152" t="s">
        <v>25</v>
      </c>
      <c r="E27" s="152" t="s">
        <v>153</v>
      </c>
      <c r="F27" s="152" t="s">
        <v>154</v>
      </c>
      <c r="G27" s="152" t="s">
        <v>139</v>
      </c>
      <c r="H27" s="152" t="s">
        <v>209</v>
      </c>
    </row>
    <row r="28" spans="1:8" x14ac:dyDescent="0.25">
      <c r="A28" s="152" t="s">
        <v>158</v>
      </c>
      <c r="B28" s="152" t="s">
        <v>149</v>
      </c>
      <c r="C28" s="152" t="s">
        <v>80</v>
      </c>
      <c r="D28" s="152" t="s">
        <v>32</v>
      </c>
      <c r="E28" s="152" t="s">
        <v>159</v>
      </c>
      <c r="F28" s="152" t="s">
        <v>160</v>
      </c>
      <c r="G28" s="152" t="s">
        <v>139</v>
      </c>
      <c r="H28" s="152" t="s">
        <v>209</v>
      </c>
    </row>
    <row r="29" spans="1:8" x14ac:dyDescent="0.25">
      <c r="A29" s="152" t="s">
        <v>161</v>
      </c>
      <c r="B29" s="152" t="s">
        <v>149</v>
      </c>
      <c r="C29" s="152" t="s">
        <v>80</v>
      </c>
      <c r="D29" s="152" t="s">
        <v>32</v>
      </c>
      <c r="E29" s="152" t="s">
        <v>162</v>
      </c>
      <c r="F29" s="152" t="s">
        <v>163</v>
      </c>
      <c r="G29" s="152" t="s">
        <v>139</v>
      </c>
      <c r="H29" s="152" t="s">
        <v>209</v>
      </c>
    </row>
    <row r="30" spans="1:8" x14ac:dyDescent="0.25">
      <c r="A30" s="152" t="s">
        <v>164</v>
      </c>
      <c r="B30" s="152" t="s">
        <v>149</v>
      </c>
      <c r="C30" s="152" t="s">
        <v>80</v>
      </c>
      <c r="D30" s="152" t="s">
        <v>32</v>
      </c>
      <c r="E30" s="152" t="s">
        <v>165</v>
      </c>
      <c r="F30" s="152" t="s">
        <v>166</v>
      </c>
      <c r="G30" s="152" t="s">
        <v>139</v>
      </c>
      <c r="H30" s="152" t="s">
        <v>209</v>
      </c>
    </row>
    <row r="31" spans="1:8" x14ac:dyDescent="0.25">
      <c r="A31" s="152" t="s">
        <v>167</v>
      </c>
      <c r="B31" s="152" t="s">
        <v>149</v>
      </c>
      <c r="C31" s="152" t="s">
        <v>80</v>
      </c>
      <c r="D31" s="152" t="s">
        <v>32</v>
      </c>
      <c r="E31" s="152" t="s">
        <v>168</v>
      </c>
      <c r="F31" s="152" t="s">
        <v>169</v>
      </c>
      <c r="G31" s="152" t="s">
        <v>139</v>
      </c>
      <c r="H31" s="152" t="s">
        <v>209</v>
      </c>
    </row>
    <row r="32" spans="1:8" x14ac:dyDescent="0.25">
      <c r="A32" s="152" t="s">
        <v>170</v>
      </c>
      <c r="B32" s="152" t="s">
        <v>139</v>
      </c>
      <c r="C32" s="152" t="s">
        <v>128</v>
      </c>
      <c r="D32" s="152" t="s">
        <v>32</v>
      </c>
      <c r="E32" s="152" t="s">
        <v>171</v>
      </c>
      <c r="F32" s="152" t="s">
        <v>172</v>
      </c>
      <c r="G32" s="152" t="s">
        <v>139</v>
      </c>
      <c r="H32" s="152" t="s">
        <v>209</v>
      </c>
    </row>
    <row r="33" spans="1:8" x14ac:dyDescent="0.25">
      <c r="A33" s="152" t="s">
        <v>173</v>
      </c>
      <c r="B33" s="152" t="s">
        <v>139</v>
      </c>
      <c r="C33" s="152" t="s">
        <v>128</v>
      </c>
      <c r="D33" s="152" t="s">
        <v>32</v>
      </c>
      <c r="E33" s="152" t="s">
        <v>174</v>
      </c>
      <c r="F33" s="152" t="s">
        <v>175</v>
      </c>
      <c r="G33" s="152" t="s">
        <v>149</v>
      </c>
      <c r="H33" s="152" t="s">
        <v>209</v>
      </c>
    </row>
    <row r="34" spans="1:8" x14ac:dyDescent="0.25">
      <c r="A34" s="152" t="s">
        <v>176</v>
      </c>
      <c r="B34" s="152" t="s">
        <v>139</v>
      </c>
      <c r="C34" s="152" t="s">
        <v>128</v>
      </c>
      <c r="D34" s="152" t="s">
        <v>32</v>
      </c>
      <c r="E34" s="152" t="s">
        <v>177</v>
      </c>
      <c r="F34" s="152" t="s">
        <v>125</v>
      </c>
      <c r="G34" s="152" t="s">
        <v>149</v>
      </c>
      <c r="H34" s="152" t="s">
        <v>209</v>
      </c>
    </row>
    <row r="35" spans="1:8" x14ac:dyDescent="0.25">
      <c r="A35" s="152" t="s">
        <v>178</v>
      </c>
      <c r="B35" s="152" t="s">
        <v>139</v>
      </c>
      <c r="C35" s="152" t="s">
        <v>80</v>
      </c>
      <c r="D35" s="152" t="s">
        <v>32</v>
      </c>
      <c r="E35" s="152" t="s">
        <v>179</v>
      </c>
      <c r="F35" s="152" t="s">
        <v>180</v>
      </c>
      <c r="G35" s="152" t="s">
        <v>149</v>
      </c>
      <c r="H35" s="152" t="s">
        <v>209</v>
      </c>
    </row>
    <row r="36" spans="1:8" x14ac:dyDescent="0.25">
      <c r="A36" s="152" t="s">
        <v>181</v>
      </c>
      <c r="B36" s="152" t="s">
        <v>139</v>
      </c>
      <c r="C36" s="152" t="s">
        <v>80</v>
      </c>
      <c r="D36" s="152" t="s">
        <v>32</v>
      </c>
      <c r="E36" s="152" t="s">
        <v>182</v>
      </c>
      <c r="F36" s="152" t="s">
        <v>183</v>
      </c>
      <c r="G36" s="152" t="s">
        <v>149</v>
      </c>
      <c r="H36" s="152" t="s">
        <v>209</v>
      </c>
    </row>
    <row r="37" spans="1:8" x14ac:dyDescent="0.25">
      <c r="A37" s="152" t="s">
        <v>184</v>
      </c>
      <c r="B37" s="152" t="s">
        <v>139</v>
      </c>
      <c r="C37" s="152" t="s">
        <v>80</v>
      </c>
      <c r="D37" s="152" t="s">
        <v>32</v>
      </c>
      <c r="E37" s="152" t="s">
        <v>185</v>
      </c>
      <c r="F37" s="152" t="s">
        <v>186</v>
      </c>
      <c r="G37" s="152" t="s">
        <v>149</v>
      </c>
      <c r="H37" s="152" t="s">
        <v>209</v>
      </c>
    </row>
    <row r="38" spans="1:8" x14ac:dyDescent="0.25">
      <c r="A38" s="152" t="s">
        <v>187</v>
      </c>
      <c r="B38" s="152" t="s">
        <v>126</v>
      </c>
      <c r="C38" s="152" t="s">
        <v>80</v>
      </c>
      <c r="D38" s="152" t="s">
        <v>32</v>
      </c>
      <c r="E38" s="152" t="s">
        <v>188</v>
      </c>
      <c r="F38" s="152" t="s">
        <v>189</v>
      </c>
      <c r="G38" s="152" t="s">
        <v>149</v>
      </c>
      <c r="H38" s="152" t="s">
        <v>209</v>
      </c>
    </row>
    <row r="39" spans="1:8" x14ac:dyDescent="0.25">
      <c r="A39" s="152" t="s">
        <v>198</v>
      </c>
      <c r="B39" s="152" t="s">
        <v>109</v>
      </c>
      <c r="C39" s="152" t="s">
        <v>80</v>
      </c>
      <c r="D39" s="152" t="s">
        <v>32</v>
      </c>
      <c r="E39" s="152" t="s">
        <v>199</v>
      </c>
      <c r="F39" s="152" t="s">
        <v>200</v>
      </c>
      <c r="G39" s="152" t="s">
        <v>149</v>
      </c>
      <c r="H39" s="152" t="s">
        <v>209</v>
      </c>
    </row>
    <row r="40" spans="1:8" x14ac:dyDescent="0.25">
      <c r="A40" s="152" t="s">
        <v>201</v>
      </c>
      <c r="B40" s="152" t="s">
        <v>109</v>
      </c>
      <c r="C40" s="152" t="s">
        <v>80</v>
      </c>
      <c r="D40" s="152" t="s">
        <v>32</v>
      </c>
      <c r="E40" s="152" t="s">
        <v>202</v>
      </c>
      <c r="F40" s="152" t="s">
        <v>203</v>
      </c>
      <c r="G40" s="152" t="s">
        <v>149</v>
      </c>
      <c r="H40" s="152" t="s">
        <v>209</v>
      </c>
    </row>
    <row r="41" spans="1:8" x14ac:dyDescent="0.25">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x14ac:dyDescent="0.2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4" t="s">
        <v>77</v>
      </c>
      <c r="H5" s="154" t="s">
        <v>206</v>
      </c>
      <c r="J5" s="90" t="s">
        <v>77</v>
      </c>
      <c r="K5" t="s">
        <v>207</v>
      </c>
      <c r="L5" t="s">
        <v>208</v>
      </c>
    </row>
    <row r="6" spans="1:12" hidden="1" x14ac:dyDescent="0.25">
      <c r="A6" s="152" t="s">
        <v>78</v>
      </c>
      <c r="B6" s="152" t="s">
        <v>79</v>
      </c>
      <c r="C6" s="152" t="s">
        <v>80</v>
      </c>
      <c r="D6" s="152" t="s">
        <v>32</v>
      </c>
      <c r="E6" s="152" t="s">
        <v>81</v>
      </c>
      <c r="F6" s="152" t="s">
        <v>82</v>
      </c>
      <c r="G6" s="152" t="s">
        <v>79</v>
      </c>
      <c r="H6" s="152" t="s">
        <v>209</v>
      </c>
      <c r="J6" t="s">
        <v>109</v>
      </c>
      <c r="K6">
        <v>8</v>
      </c>
      <c r="L6">
        <v>8</v>
      </c>
    </row>
    <row r="7" spans="1:12" hidden="1" x14ac:dyDescent="0.25">
      <c r="A7" s="152" t="s">
        <v>83</v>
      </c>
      <c r="B7" s="152" t="s">
        <v>79</v>
      </c>
      <c r="C7" s="152" t="s">
        <v>80</v>
      </c>
      <c r="D7" s="152" t="s">
        <v>25</v>
      </c>
      <c r="E7" s="152" t="s">
        <v>84</v>
      </c>
      <c r="F7" s="152" t="s">
        <v>85</v>
      </c>
      <c r="G7" s="152" t="s">
        <v>109</v>
      </c>
      <c r="H7" s="152" t="s">
        <v>209</v>
      </c>
      <c r="J7" t="s">
        <v>139</v>
      </c>
      <c r="K7">
        <v>9</v>
      </c>
      <c r="L7">
        <v>9</v>
      </c>
    </row>
    <row r="8" spans="1:12" hidden="1" x14ac:dyDescent="0.25">
      <c r="A8" s="152" t="s">
        <v>86</v>
      </c>
      <c r="B8" s="152" t="s">
        <v>79</v>
      </c>
      <c r="C8" s="152" t="s">
        <v>80</v>
      </c>
      <c r="D8" s="152" t="s">
        <v>32</v>
      </c>
      <c r="E8" s="152" t="s">
        <v>87</v>
      </c>
      <c r="F8" s="152" t="s">
        <v>88</v>
      </c>
      <c r="G8" s="152" t="s">
        <v>79</v>
      </c>
      <c r="H8" s="152" t="s">
        <v>209</v>
      </c>
      <c r="J8" t="s">
        <v>79</v>
      </c>
      <c r="K8">
        <v>9</v>
      </c>
      <c r="L8">
        <v>9</v>
      </c>
    </row>
    <row r="9" spans="1:12" hidden="1" x14ac:dyDescent="0.25">
      <c r="A9" s="152" t="s">
        <v>89</v>
      </c>
      <c r="B9" s="152" t="s">
        <v>79</v>
      </c>
      <c r="C9" s="152" t="s">
        <v>80</v>
      </c>
      <c r="D9" s="152" t="s">
        <v>90</v>
      </c>
      <c r="E9" s="152" t="s">
        <v>84</v>
      </c>
      <c r="F9" s="152" t="s">
        <v>91</v>
      </c>
      <c r="G9" s="152" t="s">
        <v>79</v>
      </c>
      <c r="H9" s="152" t="s">
        <v>209</v>
      </c>
      <c r="J9" t="s">
        <v>149</v>
      </c>
      <c r="K9">
        <v>8</v>
      </c>
      <c r="L9">
        <v>8</v>
      </c>
    </row>
    <row r="10" spans="1:12" hidden="1" x14ac:dyDescent="0.25">
      <c r="A10" s="152" t="s">
        <v>92</v>
      </c>
      <c r="B10" s="152" t="s">
        <v>79</v>
      </c>
      <c r="C10" s="152" t="s">
        <v>80</v>
      </c>
      <c r="D10" s="152" t="s">
        <v>35</v>
      </c>
      <c r="E10" s="152" t="s">
        <v>93</v>
      </c>
      <c r="F10" s="152" t="s">
        <v>94</v>
      </c>
      <c r="G10" s="152" t="s">
        <v>109</v>
      </c>
      <c r="H10" s="152" t="s">
        <v>209</v>
      </c>
      <c r="J10" t="s">
        <v>123</v>
      </c>
      <c r="K10">
        <v>7</v>
      </c>
      <c r="L10">
        <v>7</v>
      </c>
    </row>
    <row r="11" spans="1:12" hidden="1" x14ac:dyDescent="0.25">
      <c r="A11" s="152" t="s">
        <v>95</v>
      </c>
      <c r="B11" s="152" t="s">
        <v>79</v>
      </c>
      <c r="C11" s="152" t="s">
        <v>80</v>
      </c>
      <c r="D11" s="152" t="s">
        <v>90</v>
      </c>
      <c r="E11" s="152" t="s">
        <v>96</v>
      </c>
      <c r="F11" s="152" t="s">
        <v>97</v>
      </c>
      <c r="G11" s="152" t="s">
        <v>79</v>
      </c>
      <c r="H11" s="152" t="s">
        <v>209</v>
      </c>
      <c r="J11" t="s">
        <v>204</v>
      </c>
      <c r="K11">
        <v>41</v>
      </c>
      <c r="L11">
        <v>41</v>
      </c>
    </row>
    <row r="12" spans="1:12" hidden="1" x14ac:dyDescent="0.25">
      <c r="A12" s="152" t="s">
        <v>98</v>
      </c>
      <c r="B12" s="152" t="s">
        <v>79</v>
      </c>
      <c r="C12" s="152" t="s">
        <v>80</v>
      </c>
      <c r="D12" s="152" t="s">
        <v>90</v>
      </c>
      <c r="E12" s="152" t="s">
        <v>99</v>
      </c>
      <c r="F12" s="152" t="s">
        <v>97</v>
      </c>
      <c r="G12" s="152" t="s">
        <v>79</v>
      </c>
      <c r="H12" s="152" t="s">
        <v>209</v>
      </c>
    </row>
    <row r="13" spans="1:12" hidden="1" x14ac:dyDescent="0.25">
      <c r="A13" s="152" t="s">
        <v>100</v>
      </c>
      <c r="B13" s="152" t="s">
        <v>79</v>
      </c>
      <c r="C13" s="152" t="s">
        <v>80</v>
      </c>
      <c r="D13" s="152" t="s">
        <v>90</v>
      </c>
      <c r="E13" s="152" t="s">
        <v>101</v>
      </c>
      <c r="F13" s="152" t="s">
        <v>102</v>
      </c>
      <c r="G13" s="152" t="s">
        <v>79</v>
      </c>
      <c r="H13" s="152" t="s">
        <v>209</v>
      </c>
    </row>
    <row r="14" spans="1:12" hidden="1" x14ac:dyDescent="0.25">
      <c r="A14" s="152" t="s">
        <v>103</v>
      </c>
      <c r="B14" s="152" t="s">
        <v>79</v>
      </c>
      <c r="C14" s="152" t="s">
        <v>80</v>
      </c>
      <c r="D14" s="152" t="s">
        <v>32</v>
      </c>
      <c r="E14" s="152" t="s">
        <v>104</v>
      </c>
      <c r="F14" s="152" t="s">
        <v>105</v>
      </c>
      <c r="G14" s="152" t="s">
        <v>79</v>
      </c>
      <c r="H14" s="152" t="s">
        <v>209</v>
      </c>
    </row>
    <row r="15" spans="1:12" hidden="1" x14ac:dyDescent="0.25">
      <c r="A15" s="152" t="s">
        <v>106</v>
      </c>
      <c r="B15" s="152" t="s">
        <v>79</v>
      </c>
      <c r="C15" s="152" t="s">
        <v>80</v>
      </c>
      <c r="D15" s="152" t="s">
        <v>25</v>
      </c>
      <c r="E15" s="152" t="s">
        <v>107</v>
      </c>
      <c r="F15" s="152" t="s">
        <v>108</v>
      </c>
      <c r="G15" s="152" t="s">
        <v>79</v>
      </c>
      <c r="H15" s="152" t="s">
        <v>209</v>
      </c>
    </row>
    <row r="16" spans="1:12" hidden="1" x14ac:dyDescent="0.25">
      <c r="A16" s="152" t="s">
        <v>110</v>
      </c>
      <c r="B16" s="152" t="s">
        <v>79</v>
      </c>
      <c r="C16" s="152" t="s">
        <v>80</v>
      </c>
      <c r="D16" s="152" t="s">
        <v>32</v>
      </c>
      <c r="E16" s="152" t="s">
        <v>111</v>
      </c>
      <c r="F16" s="152" t="s">
        <v>112</v>
      </c>
      <c r="G16" s="152" t="s">
        <v>79</v>
      </c>
      <c r="H16" s="152" t="s">
        <v>209</v>
      </c>
    </row>
    <row r="17" spans="1:8" hidden="1" x14ac:dyDescent="0.25">
      <c r="A17" s="152" t="s">
        <v>113</v>
      </c>
      <c r="B17" s="152" t="s">
        <v>79</v>
      </c>
      <c r="C17" s="152" t="s">
        <v>80</v>
      </c>
      <c r="D17" s="152" t="s">
        <v>25</v>
      </c>
      <c r="E17" s="152" t="s">
        <v>114</v>
      </c>
      <c r="F17" s="152" t="s">
        <v>115</v>
      </c>
      <c r="G17" s="152" t="s">
        <v>109</v>
      </c>
      <c r="H17" s="152" t="s">
        <v>209</v>
      </c>
    </row>
    <row r="18" spans="1:8" hidden="1" x14ac:dyDescent="0.25">
      <c r="A18" s="152" t="s">
        <v>116</v>
      </c>
      <c r="B18" s="152" t="s">
        <v>79</v>
      </c>
      <c r="C18" s="152" t="s">
        <v>80</v>
      </c>
      <c r="D18" s="152" t="s">
        <v>25</v>
      </c>
      <c r="E18" s="152" t="s">
        <v>117</v>
      </c>
      <c r="F18" s="152" t="s">
        <v>118</v>
      </c>
      <c r="G18" s="152" t="s">
        <v>109</v>
      </c>
      <c r="H18" s="152" t="s">
        <v>209</v>
      </c>
    </row>
    <row r="19" spans="1:8" hidden="1" x14ac:dyDescent="0.25">
      <c r="A19" s="152" t="s">
        <v>119</v>
      </c>
      <c r="B19" s="152" t="s">
        <v>79</v>
      </c>
      <c r="C19" s="152" t="s">
        <v>80</v>
      </c>
      <c r="D19" s="152" t="s">
        <v>32</v>
      </c>
      <c r="E19" s="152" t="s">
        <v>120</v>
      </c>
      <c r="F19" s="152" t="s">
        <v>121</v>
      </c>
      <c r="G19" s="152" t="s">
        <v>109</v>
      </c>
      <c r="H19" s="152" t="s">
        <v>209</v>
      </c>
    </row>
    <row r="20" spans="1:8" hidden="1" x14ac:dyDescent="0.25">
      <c r="A20" s="152" t="s">
        <v>122</v>
      </c>
      <c r="B20" s="152" t="s">
        <v>123</v>
      </c>
      <c r="C20" s="152" t="s">
        <v>80</v>
      </c>
      <c r="D20" s="152" t="s">
        <v>32</v>
      </c>
      <c r="E20" s="152" t="s">
        <v>124</v>
      </c>
      <c r="F20" s="152" t="s">
        <v>125</v>
      </c>
      <c r="G20" s="152" t="s">
        <v>109</v>
      </c>
      <c r="H20" s="152" t="s">
        <v>209</v>
      </c>
    </row>
    <row r="21" spans="1:8" hidden="1" x14ac:dyDescent="0.25">
      <c r="A21" s="152" t="s">
        <v>127</v>
      </c>
      <c r="B21" s="152" t="s">
        <v>123</v>
      </c>
      <c r="C21" s="152" t="s">
        <v>128</v>
      </c>
      <c r="D21" s="152" t="s">
        <v>32</v>
      </c>
      <c r="E21" s="152" t="s">
        <v>129</v>
      </c>
      <c r="F21" s="152" t="s">
        <v>130</v>
      </c>
      <c r="G21" s="152" t="s">
        <v>109</v>
      </c>
      <c r="H21" s="152" t="s">
        <v>209</v>
      </c>
    </row>
    <row r="22" spans="1:8" hidden="1" x14ac:dyDescent="0.25">
      <c r="A22" s="152" t="s">
        <v>131</v>
      </c>
      <c r="B22" s="152" t="s">
        <v>123</v>
      </c>
      <c r="C22" s="152" t="s">
        <v>128</v>
      </c>
      <c r="D22" s="152" t="s">
        <v>32</v>
      </c>
      <c r="E22" s="152" t="s">
        <v>132</v>
      </c>
      <c r="F22" s="152" t="s">
        <v>133</v>
      </c>
      <c r="G22" s="152" t="s">
        <v>123</v>
      </c>
      <c r="H22" s="152" t="s">
        <v>209</v>
      </c>
    </row>
    <row r="23" spans="1:8" hidden="1" x14ac:dyDescent="0.25">
      <c r="A23" s="152" t="s">
        <v>134</v>
      </c>
      <c r="B23" s="152" t="s">
        <v>123</v>
      </c>
      <c r="C23" s="152" t="s">
        <v>80</v>
      </c>
      <c r="D23" s="152" t="s">
        <v>32</v>
      </c>
      <c r="E23" s="152" t="s">
        <v>135</v>
      </c>
      <c r="F23" s="152" t="s">
        <v>136</v>
      </c>
      <c r="G23" s="152" t="s">
        <v>123</v>
      </c>
      <c r="H23" s="152" t="s">
        <v>209</v>
      </c>
    </row>
    <row r="24" spans="1:8" hidden="1" x14ac:dyDescent="0.25">
      <c r="A24" s="152" t="s">
        <v>137</v>
      </c>
      <c r="B24" s="152" t="s">
        <v>123</v>
      </c>
      <c r="C24" s="152" t="s">
        <v>80</v>
      </c>
      <c r="D24" s="152" t="s">
        <v>32</v>
      </c>
      <c r="E24" s="152" t="s">
        <v>138</v>
      </c>
      <c r="F24" s="152" t="s">
        <v>125</v>
      </c>
      <c r="G24" s="152" t="s">
        <v>123</v>
      </c>
      <c r="H24" s="152" t="s">
        <v>209</v>
      </c>
    </row>
    <row r="25" spans="1:8" hidden="1" x14ac:dyDescent="0.25">
      <c r="A25" s="152" t="s">
        <v>140</v>
      </c>
      <c r="B25" s="152" t="s">
        <v>123</v>
      </c>
      <c r="C25" s="152" t="s">
        <v>128</v>
      </c>
      <c r="D25" s="152" t="s">
        <v>32</v>
      </c>
      <c r="E25" s="152" t="s">
        <v>141</v>
      </c>
      <c r="F25" s="152" t="s">
        <v>142</v>
      </c>
      <c r="G25" s="152" t="s">
        <v>123</v>
      </c>
      <c r="H25" s="152" t="s">
        <v>209</v>
      </c>
    </row>
    <row r="26" spans="1:8" hidden="1" x14ac:dyDescent="0.25">
      <c r="A26" s="152" t="s">
        <v>143</v>
      </c>
      <c r="B26" s="152" t="s">
        <v>123</v>
      </c>
      <c r="C26" s="152" t="s">
        <v>80</v>
      </c>
      <c r="D26" s="152" t="s">
        <v>32</v>
      </c>
      <c r="E26" s="152" t="s">
        <v>144</v>
      </c>
      <c r="F26" s="152" t="s">
        <v>145</v>
      </c>
      <c r="G26" s="152" t="s">
        <v>139</v>
      </c>
      <c r="H26" s="152" t="s">
        <v>209</v>
      </c>
    </row>
    <row r="27" spans="1:8" hidden="1" x14ac:dyDescent="0.25">
      <c r="A27" s="152" t="s">
        <v>146</v>
      </c>
      <c r="B27" s="152" t="s">
        <v>123</v>
      </c>
      <c r="C27" s="152" t="s">
        <v>80</v>
      </c>
      <c r="D27" s="152" t="s">
        <v>32</v>
      </c>
      <c r="E27" s="152" t="s">
        <v>147</v>
      </c>
      <c r="F27" s="152" t="s">
        <v>142</v>
      </c>
      <c r="G27" s="152" t="s">
        <v>139</v>
      </c>
      <c r="H27" s="152" t="s">
        <v>209</v>
      </c>
    </row>
    <row r="28" spans="1:8" hidden="1" x14ac:dyDescent="0.25">
      <c r="A28" s="152" t="s">
        <v>148</v>
      </c>
      <c r="B28" s="152" t="s">
        <v>149</v>
      </c>
      <c r="C28" s="152" t="s">
        <v>80</v>
      </c>
      <c r="D28" s="152" t="s">
        <v>90</v>
      </c>
      <c r="E28" s="152" t="s">
        <v>150</v>
      </c>
      <c r="F28" s="152" t="s">
        <v>151</v>
      </c>
      <c r="G28" s="152" t="s">
        <v>139</v>
      </c>
      <c r="H28" s="152" t="s">
        <v>209</v>
      </c>
    </row>
    <row r="29" spans="1:8" hidden="1" x14ac:dyDescent="0.25">
      <c r="A29" s="152" t="s">
        <v>152</v>
      </c>
      <c r="B29" s="152" t="s">
        <v>149</v>
      </c>
      <c r="C29" s="152" t="s">
        <v>80</v>
      </c>
      <c r="D29" s="152" t="s">
        <v>25</v>
      </c>
      <c r="E29" s="152" t="s">
        <v>153</v>
      </c>
      <c r="F29" s="152" t="s">
        <v>154</v>
      </c>
      <c r="G29" s="152" t="s">
        <v>139</v>
      </c>
      <c r="H29" s="152" t="s">
        <v>209</v>
      </c>
    </row>
    <row r="30" spans="1:8" hidden="1" x14ac:dyDescent="0.25">
      <c r="A30" s="152" t="s">
        <v>155</v>
      </c>
      <c r="B30" s="152" t="s">
        <v>149</v>
      </c>
      <c r="C30" s="152" t="s">
        <v>128</v>
      </c>
      <c r="D30" s="152" t="s">
        <v>25</v>
      </c>
      <c r="E30" s="152" t="s">
        <v>156</v>
      </c>
      <c r="F30" s="152" t="s">
        <v>157</v>
      </c>
      <c r="G30" s="152" t="s">
        <v>109</v>
      </c>
      <c r="H30" s="152" t="s">
        <v>209</v>
      </c>
    </row>
    <row r="31" spans="1:8" hidden="1" x14ac:dyDescent="0.25">
      <c r="A31" s="152" t="s">
        <v>158</v>
      </c>
      <c r="B31" s="152" t="s">
        <v>149</v>
      </c>
      <c r="C31" s="152" t="s">
        <v>80</v>
      </c>
      <c r="D31" s="152" t="s">
        <v>32</v>
      </c>
      <c r="E31" s="152" t="s">
        <v>159</v>
      </c>
      <c r="F31" s="152" t="s">
        <v>160</v>
      </c>
      <c r="G31" s="152" t="s">
        <v>139</v>
      </c>
      <c r="H31" s="152" t="s">
        <v>209</v>
      </c>
    </row>
    <row r="32" spans="1:8" hidden="1" x14ac:dyDescent="0.25">
      <c r="A32" s="152" t="s">
        <v>161</v>
      </c>
      <c r="B32" s="152" t="s">
        <v>149</v>
      </c>
      <c r="C32" s="152" t="s">
        <v>80</v>
      </c>
      <c r="D32" s="152" t="s">
        <v>32</v>
      </c>
      <c r="E32" s="152" t="s">
        <v>162</v>
      </c>
      <c r="F32" s="152" t="s">
        <v>163</v>
      </c>
      <c r="G32" s="152" t="s">
        <v>139</v>
      </c>
      <c r="H32" s="152" t="s">
        <v>209</v>
      </c>
    </row>
    <row r="33" spans="1:8" hidden="1" x14ac:dyDescent="0.25">
      <c r="A33" s="152" t="s">
        <v>164</v>
      </c>
      <c r="B33" s="152" t="s">
        <v>149</v>
      </c>
      <c r="C33" s="152" t="s">
        <v>80</v>
      </c>
      <c r="D33" s="152" t="s">
        <v>32</v>
      </c>
      <c r="E33" s="152" t="s">
        <v>165</v>
      </c>
      <c r="F33" s="152" t="s">
        <v>166</v>
      </c>
      <c r="G33" s="152" t="s">
        <v>139</v>
      </c>
      <c r="H33" s="152" t="s">
        <v>209</v>
      </c>
    </row>
    <row r="34" spans="1:8" hidden="1" x14ac:dyDescent="0.25">
      <c r="A34" s="152" t="s">
        <v>167</v>
      </c>
      <c r="B34" s="152" t="s">
        <v>149</v>
      </c>
      <c r="C34" s="152" t="s">
        <v>80</v>
      </c>
      <c r="D34" s="152" t="s">
        <v>32</v>
      </c>
      <c r="E34" s="152" t="s">
        <v>168</v>
      </c>
      <c r="F34" s="152" t="s">
        <v>169</v>
      </c>
      <c r="G34" s="152" t="s">
        <v>139</v>
      </c>
      <c r="H34" s="152" t="s">
        <v>209</v>
      </c>
    </row>
    <row r="35" spans="1:8" hidden="1" x14ac:dyDescent="0.25">
      <c r="A35" s="152" t="s">
        <v>170</v>
      </c>
      <c r="B35" s="152" t="s">
        <v>139</v>
      </c>
      <c r="C35" s="152" t="s">
        <v>128</v>
      </c>
      <c r="D35" s="152" t="s">
        <v>32</v>
      </c>
      <c r="E35" s="152" t="s">
        <v>171</v>
      </c>
      <c r="F35" s="152" t="s">
        <v>172</v>
      </c>
      <c r="G35" s="152" t="s">
        <v>139</v>
      </c>
      <c r="H35" s="152" t="s">
        <v>209</v>
      </c>
    </row>
    <row r="36" spans="1:8" s="182" customFormat="1" x14ac:dyDescent="0.25">
      <c r="A36" s="217" t="s">
        <v>173</v>
      </c>
      <c r="B36" s="217" t="s">
        <v>139</v>
      </c>
      <c r="C36" s="217" t="s">
        <v>128</v>
      </c>
      <c r="D36" s="217" t="s">
        <v>32</v>
      </c>
      <c r="E36" s="217" t="s">
        <v>174</v>
      </c>
      <c r="F36" s="217" t="s">
        <v>175</v>
      </c>
      <c r="G36" s="217" t="s">
        <v>149</v>
      </c>
      <c r="H36" s="152" t="s">
        <v>209</v>
      </c>
    </row>
    <row r="37" spans="1:8" s="182" customFormat="1" x14ac:dyDescent="0.25">
      <c r="A37" s="217" t="s">
        <v>176</v>
      </c>
      <c r="B37" s="217" t="s">
        <v>139</v>
      </c>
      <c r="C37" s="217" t="s">
        <v>128</v>
      </c>
      <c r="D37" s="217" t="s">
        <v>32</v>
      </c>
      <c r="E37" s="217" t="s">
        <v>177</v>
      </c>
      <c r="F37" s="217" t="s">
        <v>125</v>
      </c>
      <c r="G37" s="217" t="s">
        <v>149</v>
      </c>
      <c r="H37" s="152" t="s">
        <v>209</v>
      </c>
    </row>
    <row r="38" spans="1:8" s="182" customFormat="1" x14ac:dyDescent="0.25">
      <c r="A38" s="217" t="s">
        <v>178</v>
      </c>
      <c r="B38" s="217" t="s">
        <v>139</v>
      </c>
      <c r="C38" s="217" t="s">
        <v>80</v>
      </c>
      <c r="D38" s="217" t="s">
        <v>32</v>
      </c>
      <c r="E38" s="217" t="s">
        <v>179</v>
      </c>
      <c r="F38" s="217" t="s">
        <v>180</v>
      </c>
      <c r="G38" s="217" t="s">
        <v>149</v>
      </c>
      <c r="H38" s="152" t="s">
        <v>209</v>
      </c>
    </row>
    <row r="39" spans="1:8" s="182" customFormat="1" x14ac:dyDescent="0.25">
      <c r="A39" s="218" t="s">
        <v>181</v>
      </c>
      <c r="B39" s="218" t="s">
        <v>139</v>
      </c>
      <c r="C39" s="218" t="s">
        <v>80</v>
      </c>
      <c r="D39" s="218" t="s">
        <v>32</v>
      </c>
      <c r="E39" s="218" t="s">
        <v>182</v>
      </c>
      <c r="F39" s="218" t="s">
        <v>183</v>
      </c>
      <c r="G39" s="217" t="s">
        <v>149</v>
      </c>
      <c r="H39" s="152" t="s">
        <v>209</v>
      </c>
    </row>
    <row r="40" spans="1:8" s="182" customFormat="1" x14ac:dyDescent="0.25">
      <c r="A40" s="217" t="s">
        <v>184</v>
      </c>
      <c r="B40" s="217" t="s">
        <v>139</v>
      </c>
      <c r="C40" s="217" t="s">
        <v>80</v>
      </c>
      <c r="D40" s="217" t="s">
        <v>32</v>
      </c>
      <c r="E40" s="217" t="s">
        <v>185</v>
      </c>
      <c r="F40" s="217" t="s">
        <v>186</v>
      </c>
      <c r="G40" s="217" t="s">
        <v>149</v>
      </c>
      <c r="H40" s="152" t="s">
        <v>209</v>
      </c>
    </row>
    <row r="41" spans="1:8" s="182" customFormat="1" x14ac:dyDescent="0.25">
      <c r="A41" s="217" t="s">
        <v>187</v>
      </c>
      <c r="B41" s="217" t="s">
        <v>126</v>
      </c>
      <c r="C41" s="217" t="s">
        <v>80</v>
      </c>
      <c r="D41" s="217" t="s">
        <v>32</v>
      </c>
      <c r="E41" s="217" t="s">
        <v>188</v>
      </c>
      <c r="F41" s="217" t="s">
        <v>210</v>
      </c>
      <c r="G41" s="217" t="s">
        <v>149</v>
      </c>
      <c r="H41" s="152" t="s">
        <v>209</v>
      </c>
    </row>
    <row r="42" spans="1:8" hidden="1" x14ac:dyDescent="0.25">
      <c r="A42" s="217" t="s">
        <v>190</v>
      </c>
      <c r="B42" s="217" t="s">
        <v>109</v>
      </c>
      <c r="C42" s="217" t="s">
        <v>80</v>
      </c>
      <c r="D42" s="217" t="s">
        <v>32</v>
      </c>
      <c r="E42" s="217" t="s">
        <v>191</v>
      </c>
      <c r="F42" s="217" t="s">
        <v>192</v>
      </c>
      <c r="G42" s="217" t="s">
        <v>123</v>
      </c>
      <c r="H42" s="152" t="s">
        <v>209</v>
      </c>
    </row>
    <row r="43" spans="1:8" hidden="1" x14ac:dyDescent="0.25">
      <c r="A43" s="217" t="s">
        <v>193</v>
      </c>
      <c r="B43" s="217" t="s">
        <v>109</v>
      </c>
      <c r="C43" s="217" t="s">
        <v>80</v>
      </c>
      <c r="D43" s="217" t="s">
        <v>32</v>
      </c>
      <c r="E43" s="217" t="s">
        <v>194</v>
      </c>
      <c r="F43" s="217" t="s">
        <v>195</v>
      </c>
      <c r="G43" s="217" t="s">
        <v>123</v>
      </c>
      <c r="H43" s="152" t="s">
        <v>209</v>
      </c>
    </row>
    <row r="44" spans="1:8" hidden="1" x14ac:dyDescent="0.25">
      <c r="A44" s="217" t="s">
        <v>196</v>
      </c>
      <c r="B44" s="217" t="s">
        <v>109</v>
      </c>
      <c r="C44" s="217" t="s">
        <v>80</v>
      </c>
      <c r="D44" s="217" t="s">
        <v>32</v>
      </c>
      <c r="E44" s="217" t="s">
        <v>197</v>
      </c>
      <c r="F44" s="217" t="s">
        <v>195</v>
      </c>
      <c r="G44" s="217" t="s">
        <v>123</v>
      </c>
      <c r="H44" s="152" t="s">
        <v>209</v>
      </c>
    </row>
    <row r="45" spans="1:8" s="182" customFormat="1" x14ac:dyDescent="0.25">
      <c r="A45" s="217" t="s">
        <v>198</v>
      </c>
      <c r="B45" s="217" t="s">
        <v>109</v>
      </c>
      <c r="C45" s="217" t="s">
        <v>80</v>
      </c>
      <c r="D45" s="217" t="s">
        <v>32</v>
      </c>
      <c r="E45" s="217" t="s">
        <v>199</v>
      </c>
      <c r="F45" s="217" t="s">
        <v>200</v>
      </c>
      <c r="G45" s="217" t="s">
        <v>149</v>
      </c>
      <c r="H45" s="152" t="s">
        <v>209</v>
      </c>
    </row>
    <row r="46" spans="1:8" s="182" customFormat="1" x14ac:dyDescent="0.25">
      <c r="A46" s="217" t="s">
        <v>201</v>
      </c>
      <c r="B46" s="217" t="s">
        <v>109</v>
      </c>
      <c r="C46" s="217" t="s">
        <v>80</v>
      </c>
      <c r="D46" s="217" t="s">
        <v>32</v>
      </c>
      <c r="E46" s="217" t="s">
        <v>202</v>
      </c>
      <c r="F46" s="217" t="s">
        <v>203</v>
      </c>
      <c r="G46" s="217" t="s">
        <v>149</v>
      </c>
      <c r="H46" s="152" t="s">
        <v>209</v>
      </c>
    </row>
    <row r="47" spans="1:8" hidden="1" x14ac:dyDescent="0.25">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x14ac:dyDescent="0.2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x14ac:dyDescent="0.25">
      <c r="A1" s="125" t="s">
        <v>598</v>
      </c>
      <c r="B1" s="125" t="s">
        <v>599</v>
      </c>
      <c r="C1" s="126" t="s">
        <v>600</v>
      </c>
      <c r="D1" s="126" t="s">
        <v>601</v>
      </c>
      <c r="E1" s="400" t="s">
        <v>602</v>
      </c>
      <c r="F1" s="401"/>
      <c r="G1" s="401"/>
      <c r="H1" s="402"/>
      <c r="I1" s="255"/>
    </row>
    <row r="2" spans="1:13" ht="25.5" x14ac:dyDescent="0.25">
      <c r="A2" s="127" t="s">
        <v>551</v>
      </c>
      <c r="B2" s="127" t="s">
        <v>603</v>
      </c>
      <c r="C2" s="127" t="s">
        <v>604</v>
      </c>
      <c r="D2" s="128" t="s">
        <v>561</v>
      </c>
      <c r="E2" s="129" t="s">
        <v>549</v>
      </c>
      <c r="F2" s="129" t="s">
        <v>605</v>
      </c>
      <c r="G2" s="129" t="s">
        <v>606</v>
      </c>
      <c r="H2" s="129" t="s">
        <v>607</v>
      </c>
      <c r="I2" s="256"/>
    </row>
    <row r="3" spans="1:13" ht="102" x14ac:dyDescent="0.25">
      <c r="A3" s="130" t="s">
        <v>551</v>
      </c>
      <c r="B3" s="131" t="s">
        <v>603</v>
      </c>
      <c r="C3" s="132" t="s">
        <v>608</v>
      </c>
      <c r="D3" s="155" t="s">
        <v>609</v>
      </c>
      <c r="E3" s="252" t="s">
        <v>597</v>
      </c>
      <c r="F3" s="251" t="s">
        <v>610</v>
      </c>
      <c r="G3" s="134">
        <v>0.99</v>
      </c>
      <c r="H3" s="134">
        <v>1</v>
      </c>
      <c r="I3" s="256"/>
      <c r="J3" s="156" t="s">
        <v>611</v>
      </c>
    </row>
    <row r="4" spans="1:13" ht="25.5" x14ac:dyDescent="0.25">
      <c r="A4" s="127" t="s">
        <v>555</v>
      </c>
      <c r="B4" s="127" t="s">
        <v>612</v>
      </c>
      <c r="C4" s="127" t="s">
        <v>613</v>
      </c>
      <c r="D4" s="128" t="s">
        <v>561</v>
      </c>
      <c r="E4" s="129" t="s">
        <v>549</v>
      </c>
      <c r="F4" s="129"/>
      <c r="G4" s="129" t="s">
        <v>614</v>
      </c>
      <c r="H4" s="129" t="s">
        <v>606</v>
      </c>
      <c r="I4" s="129" t="s">
        <v>607</v>
      </c>
    </row>
    <row r="5" spans="1:13" ht="143.1" customHeight="1" x14ac:dyDescent="0.25">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x14ac:dyDescent="0.25">
      <c r="A6" s="127" t="s">
        <v>562</v>
      </c>
      <c r="B6" s="127" t="s">
        <v>612</v>
      </c>
      <c r="C6" s="127" t="s">
        <v>619</v>
      </c>
      <c r="D6" s="128" t="s">
        <v>561</v>
      </c>
      <c r="E6" s="129" t="s">
        <v>549</v>
      </c>
      <c r="F6" s="129"/>
      <c r="G6" s="129" t="s">
        <v>606</v>
      </c>
      <c r="H6" s="129" t="s">
        <v>607</v>
      </c>
      <c r="I6" s="256"/>
      <c r="J6" s="137"/>
      <c r="K6">
        <v>7</v>
      </c>
    </row>
    <row r="7" spans="1:13" ht="63.75" x14ac:dyDescent="0.25">
      <c r="A7" s="130" t="s">
        <v>562</v>
      </c>
      <c r="B7" s="133" t="s">
        <v>612</v>
      </c>
      <c r="C7" s="132" t="s">
        <v>620</v>
      </c>
      <c r="D7" s="155" t="s">
        <v>609</v>
      </c>
      <c r="E7" s="133" t="s">
        <v>563</v>
      </c>
      <c r="F7" s="251" t="s">
        <v>621</v>
      </c>
      <c r="G7" s="136" t="s">
        <v>564</v>
      </c>
      <c r="H7" s="136" t="s">
        <v>28</v>
      </c>
      <c r="I7" s="256"/>
      <c r="J7" s="156" t="s">
        <v>622</v>
      </c>
    </row>
    <row r="8" spans="1:13" ht="89.25" x14ac:dyDescent="0.25">
      <c r="A8" s="130" t="s">
        <v>562</v>
      </c>
      <c r="B8" s="133" t="s">
        <v>623</v>
      </c>
      <c r="C8" s="257"/>
      <c r="D8" s="155" t="s">
        <v>609</v>
      </c>
      <c r="E8" s="133" t="s">
        <v>569</v>
      </c>
      <c r="F8" s="251" t="s">
        <v>624</v>
      </c>
      <c r="G8" s="136">
        <v>500</v>
      </c>
      <c r="H8" s="136">
        <v>1000</v>
      </c>
      <c r="I8" s="256"/>
      <c r="J8" s="156" t="s">
        <v>625</v>
      </c>
    </row>
    <row r="9" spans="1:13" ht="25.5" x14ac:dyDescent="0.25">
      <c r="A9" s="127" t="s">
        <v>570</v>
      </c>
      <c r="B9" s="127" t="s">
        <v>626</v>
      </c>
      <c r="C9" s="127" t="s">
        <v>627</v>
      </c>
      <c r="D9" s="128" t="s">
        <v>561</v>
      </c>
      <c r="E9" s="129" t="s">
        <v>549</v>
      </c>
      <c r="F9" s="129"/>
      <c r="G9" s="129" t="s">
        <v>606</v>
      </c>
      <c r="H9" s="129" t="s">
        <v>607</v>
      </c>
      <c r="I9" s="256"/>
      <c r="J9" s="174" t="s">
        <v>628</v>
      </c>
    </row>
    <row r="10" spans="1:13" ht="89.25" x14ac:dyDescent="0.25">
      <c r="A10" s="135" t="s">
        <v>570</v>
      </c>
      <c r="B10" s="133" t="s">
        <v>626</v>
      </c>
      <c r="C10" s="136" t="s">
        <v>629</v>
      </c>
      <c r="D10" s="155" t="s">
        <v>609</v>
      </c>
      <c r="E10" s="132" t="s">
        <v>571</v>
      </c>
      <c r="F10" s="251" t="s">
        <v>630</v>
      </c>
      <c r="G10" s="257"/>
      <c r="H10" s="132" t="s">
        <v>572</v>
      </c>
      <c r="I10" s="256"/>
      <c r="J10" s="156" t="s">
        <v>631</v>
      </c>
    </row>
    <row r="11" spans="1:13" ht="45" x14ac:dyDescent="0.25">
      <c r="A11" s="135" t="s">
        <v>570</v>
      </c>
      <c r="B11" s="133" t="s">
        <v>626</v>
      </c>
      <c r="C11" s="258"/>
      <c r="D11" s="155" t="s">
        <v>609</v>
      </c>
      <c r="E11" s="132" t="s">
        <v>573</v>
      </c>
      <c r="F11" s="251" t="s">
        <v>630</v>
      </c>
      <c r="G11" s="257"/>
      <c r="H11" s="132" t="s">
        <v>574</v>
      </c>
      <c r="I11" s="256"/>
      <c r="J11" s="156" t="s">
        <v>632</v>
      </c>
    </row>
    <row r="12" spans="1:13" ht="45" x14ac:dyDescent="0.2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x14ac:dyDescent="0.2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x14ac:dyDescent="0.2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x14ac:dyDescent="0.2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x14ac:dyDescent="0.2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x14ac:dyDescent="0.2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x14ac:dyDescent="0.2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x14ac:dyDescent="0.25">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x14ac:dyDescent="0.2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x14ac:dyDescent="0.2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x14ac:dyDescent="0.2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x14ac:dyDescent="0.2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x14ac:dyDescent="0.25">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x14ac:dyDescent="0.2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x14ac:dyDescent="0.2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x14ac:dyDescent="0.25">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x14ac:dyDescent="0.2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x14ac:dyDescent="0.2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x14ac:dyDescent="0.2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x14ac:dyDescent="0.2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x14ac:dyDescent="0.2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x14ac:dyDescent="0.25">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x14ac:dyDescent="0.2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x14ac:dyDescent="0.2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x14ac:dyDescent="0.25">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x14ac:dyDescent="0.25">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x14ac:dyDescent="0.25">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x14ac:dyDescent="0.25">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x14ac:dyDescent="0.25">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x14ac:dyDescent="0.25">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x14ac:dyDescent="0.25">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x14ac:dyDescent="0.25">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x14ac:dyDescent="0.25">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x14ac:dyDescent="0.25">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x14ac:dyDescent="0.25">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x14ac:dyDescent="0.2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x14ac:dyDescent="0.25">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x14ac:dyDescent="0.25">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x14ac:dyDescent="0.2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x14ac:dyDescent="0.25">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x14ac:dyDescent="0.25">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x14ac:dyDescent="0.2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x14ac:dyDescent="0.25">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x14ac:dyDescent="0.25">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x14ac:dyDescent="0.2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x14ac:dyDescent="0.2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x14ac:dyDescent="0.2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x14ac:dyDescent="0.25">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x14ac:dyDescent="0.2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x14ac:dyDescent="0.25">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x14ac:dyDescent="0.2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x14ac:dyDescent="0.2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x14ac:dyDescent="0.25">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x14ac:dyDescent="0.25">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x14ac:dyDescent="0.2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x14ac:dyDescent="0.2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x14ac:dyDescent="0.25">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x14ac:dyDescent="0.25">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x14ac:dyDescent="0.25">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x14ac:dyDescent="0.25">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x14ac:dyDescent="0.25">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x14ac:dyDescent="0.25">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x14ac:dyDescent="0.25">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x14ac:dyDescent="0.25">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x14ac:dyDescent="0.25">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x14ac:dyDescent="0.25">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x14ac:dyDescent="0.25">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x14ac:dyDescent="0.25">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x14ac:dyDescent="0.25">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x14ac:dyDescent="0.25">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x14ac:dyDescent="0.25">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x14ac:dyDescent="0.25">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x14ac:dyDescent="0.25">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x14ac:dyDescent="0.25">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x14ac:dyDescent="0.25">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x14ac:dyDescent="0.25">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x14ac:dyDescent="0.25">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x14ac:dyDescent="0.25">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x14ac:dyDescent="0.25">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x14ac:dyDescent="0.2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x14ac:dyDescent="0.2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x14ac:dyDescent="0.25">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x14ac:dyDescent="0.25">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x14ac:dyDescent="0.25">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x14ac:dyDescent="0.25">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x14ac:dyDescent="0.25">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x14ac:dyDescent="0.25">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x14ac:dyDescent="0.25">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x14ac:dyDescent="0.25">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x14ac:dyDescent="0.25">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x14ac:dyDescent="0.2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x14ac:dyDescent="0.25">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x14ac:dyDescent="0.25">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x14ac:dyDescent="0.25">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x14ac:dyDescent="0.2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x14ac:dyDescent="0.35">
      <c r="A1" s="33" t="s">
        <v>73</v>
      </c>
      <c r="B1" s="33" t="s">
        <v>3</v>
      </c>
      <c r="C1" s="33" t="s">
        <v>74</v>
      </c>
      <c r="D1" s="33" t="s">
        <v>547</v>
      </c>
      <c r="E1" s="33" t="s">
        <v>4</v>
      </c>
      <c r="F1" s="34" t="s">
        <v>5</v>
      </c>
      <c r="G1" s="35" t="s">
        <v>6</v>
      </c>
      <c r="H1" s="35" t="s">
        <v>548</v>
      </c>
      <c r="I1" s="403" t="s">
        <v>8</v>
      </c>
      <c r="J1" s="404"/>
      <c r="K1" s="404"/>
      <c r="L1" s="404"/>
      <c r="M1" s="404"/>
      <c r="N1" s="404"/>
      <c r="O1" s="114" t="s">
        <v>9</v>
      </c>
      <c r="P1" s="34" t="s">
        <v>10</v>
      </c>
      <c r="Q1" s="33" t="s">
        <v>11</v>
      </c>
      <c r="R1" s="113" t="s">
        <v>549</v>
      </c>
      <c r="S1" s="113" t="s">
        <v>12</v>
      </c>
      <c r="T1" s="113" t="s">
        <v>13</v>
      </c>
      <c r="U1" s="32" t="s">
        <v>550</v>
      </c>
    </row>
    <row r="2" spans="1:21" ht="37.5" x14ac:dyDescent="0.2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x14ac:dyDescent="0.2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x14ac:dyDescent="0.25">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x14ac:dyDescent="0.2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x14ac:dyDescent="0.2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x14ac:dyDescent="0.2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x14ac:dyDescent="0.2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x14ac:dyDescent="0.2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x14ac:dyDescent="0.2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x14ac:dyDescent="0.2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x14ac:dyDescent="0.2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x14ac:dyDescent="0.2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x14ac:dyDescent="0.2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x14ac:dyDescent="0.2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x14ac:dyDescent="0.2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x14ac:dyDescent="0.2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x14ac:dyDescent="0.2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x14ac:dyDescent="0.2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x14ac:dyDescent="0.2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x14ac:dyDescent="0.2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x14ac:dyDescent="0.2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x14ac:dyDescent="0.2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x14ac:dyDescent="0.2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x14ac:dyDescent="0.2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x14ac:dyDescent="0.2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x14ac:dyDescent="0.2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x14ac:dyDescent="0.2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x14ac:dyDescent="0.2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x14ac:dyDescent="0.2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x14ac:dyDescent="0.2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x14ac:dyDescent="0.2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x14ac:dyDescent="0.2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x14ac:dyDescent="0.2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x14ac:dyDescent="0.2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x14ac:dyDescent="0.2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x14ac:dyDescent="0.2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x14ac:dyDescent="0.2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x14ac:dyDescent="0.2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x14ac:dyDescent="0.2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x14ac:dyDescent="0.2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x14ac:dyDescent="0.2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x14ac:dyDescent="0.2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x14ac:dyDescent="0.2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x14ac:dyDescent="0.2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x14ac:dyDescent="0.25">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x14ac:dyDescent="0.2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x14ac:dyDescent="0.25">
      <c r="A48" s="117"/>
      <c r="B48" s="118"/>
      <c r="C48" s="118"/>
      <c r="D48" s="118"/>
      <c r="E48" s="117"/>
      <c r="F48" s="50"/>
      <c r="G48" s="46"/>
      <c r="H48" s="47"/>
      <c r="I48" s="47"/>
      <c r="J48" s="3"/>
      <c r="K48" s="47"/>
      <c r="L48" s="3"/>
      <c r="M48" s="47"/>
      <c r="N48" s="3"/>
      <c r="O48" s="48"/>
      <c r="P48" s="46"/>
      <c r="Q48" s="47"/>
      <c r="R48" s="49"/>
      <c r="S48" s="43"/>
      <c r="T48" s="43"/>
      <c r="U48" s="43"/>
    </row>
    <row r="49" spans="1:21" ht="37.5" x14ac:dyDescent="0.2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x14ac:dyDescent="0.2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x14ac:dyDescent="0.2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x14ac:dyDescent="0.2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x14ac:dyDescent="0.2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x14ac:dyDescent="0.2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x14ac:dyDescent="0.2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x14ac:dyDescent="0.2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x14ac:dyDescent="0.2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x14ac:dyDescent="0.2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x14ac:dyDescent="0.2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x14ac:dyDescent="0.2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x14ac:dyDescent="0.2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x14ac:dyDescent="0.2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x14ac:dyDescent="0.2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x14ac:dyDescent="0.2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x14ac:dyDescent="0.2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x14ac:dyDescent="0.2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x14ac:dyDescent="0.2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x14ac:dyDescent="0.25">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x14ac:dyDescent="0.25">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x14ac:dyDescent="0.25">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x14ac:dyDescent="0.25">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x14ac:dyDescent="0.25">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x14ac:dyDescent="0.25">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x14ac:dyDescent="0.25">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x14ac:dyDescent="0.25">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x14ac:dyDescent="0.25">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x14ac:dyDescent="0.25">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x14ac:dyDescent="0.25">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x14ac:dyDescent="0.25">
      <c r="A79" s="44"/>
      <c r="B79" s="65"/>
      <c r="C79" s="65"/>
      <c r="D79" s="65"/>
      <c r="E79" s="44"/>
      <c r="F79" s="50"/>
      <c r="G79" s="46"/>
      <c r="H79" s="47"/>
      <c r="I79" s="47"/>
      <c r="J79" s="3"/>
      <c r="K79" s="47"/>
      <c r="L79" s="3"/>
      <c r="M79" s="47"/>
      <c r="N79" s="3"/>
      <c r="O79" s="48"/>
      <c r="P79" s="46"/>
      <c r="Q79" s="47"/>
      <c r="R79" s="49"/>
      <c r="S79" s="43"/>
      <c r="T79" s="43"/>
      <c r="U79" s="43"/>
    </row>
    <row r="80" spans="1:21" ht="37.5" x14ac:dyDescent="0.2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x14ac:dyDescent="0.2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x14ac:dyDescent="0.2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x14ac:dyDescent="0.2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x14ac:dyDescent="0.2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x14ac:dyDescent="0.2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x14ac:dyDescent="0.2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USER</cp:lastModifiedBy>
  <cp:revision/>
  <dcterms:created xsi:type="dcterms:W3CDTF">2015-06-05T18:19:34Z</dcterms:created>
  <dcterms:modified xsi:type="dcterms:W3CDTF">2025-07-14T16:14:21Z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