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3.xml" ContentType="application/vnd.ms-excel.threadedcomments+xml"/>
  <Override PartName="/xl/threadedComments/threadedComment4.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VUCE\DocumentoVuce\PROYECTO PASARELLA\"/>
    </mc:Choice>
  </mc:AlternateContent>
  <xr:revisionPtr revIDLastSave="0" documentId="13_ncr:1_{D1E4A0FE-A67E-4D0E-B8ED-A274715F4D9A}" xr6:coauthVersionLast="47" xr6:coauthVersionMax="47" xr10:uidLastSave="{00000000-0000-0000-0000-000000000000}"/>
  <bookViews>
    <workbookView xWindow="-120" yWindow="-120" windowWidth="29040" windowHeight="15720" tabRatio="788" firstSheet="15" activeTab="16" xr2:uid="{00000000-000D-0000-FFFF-FFFF00000000}"/>
  </bookViews>
  <sheets>
    <sheet name="Ejemplo de Tratamiento" sheetId="1" state="hidden" r:id="rId1"/>
    <sheet name="Parámetros" sheetId="2" state="hidden" r:id="rId2"/>
    <sheet name="EndPoints GP" sheetId="5" state="hidden" r:id="rId3"/>
    <sheet name="Hoja1" sheetId="8" state="hidden" r:id="rId4"/>
    <sheet name="Distribución 01" sheetId="12" state="hidden" r:id="rId5"/>
    <sheet name="Distribución 02" sheetId="19" state="hidden" r:id="rId6"/>
    <sheet name="RNF-AUTH-QA" sheetId="10" state="hidden" r:id="rId7"/>
    <sheet name="EndPoints AUTH - Probar (41)" sheetId="7" state="hidden" r:id="rId8"/>
    <sheet name="Parámetros Auth" sheetId="9" state="hidden" r:id="rId9"/>
    <sheet name="Parámetros Auth NUEVO (AT)" sheetId="14" state="hidden" r:id="rId10"/>
    <sheet name="Parámetros Auth NUEVO (GR)" sheetId="17" state="hidden" r:id="rId11"/>
    <sheet name="Parámetros Auth NUEVO (JL)" sheetId="15" state="hidden" r:id="rId12"/>
    <sheet name="Parámetros Auth NUEVO (MQ)" sheetId="16" state="hidden" r:id="rId13"/>
    <sheet name="Parámetros Auth NUEVO (RO)" sheetId="13" state="hidden" r:id="rId14"/>
    <sheet name="Estadistica" sheetId="18" state="hidden" r:id="rId15"/>
    <sheet name="Leyenda" sheetId="20" r:id="rId16"/>
    <sheet name="Endpoints a probar" sheetId="11" r:id="rId17"/>
    <sheet name="Parámetros GP" sheetId="4" state="hidden" r:id="rId18"/>
    <sheet name="RNF-GP-QA" sheetId="6" state="hidden" r:id="rId19"/>
  </sheets>
  <definedNames>
    <definedName name="_xlnm._FilterDatabase" localSheetId="5" hidden="1">'Distribución 02'!$A$5:$H$47</definedName>
    <definedName name="_xlnm._FilterDatabase" localSheetId="16" hidden="1">'Endpoints a probar'!$A$1:$V$1</definedName>
    <definedName name="_xlnm._FilterDatabase" localSheetId="7" hidden="1">'EndPoints AUTH - Probar (41)'!$A$1:$T$92</definedName>
    <definedName name="_xlnm._FilterDatabase" localSheetId="8" hidden="1">'Parámetros Auth'!$A$1:$U$86</definedName>
    <definedName name="_xlnm._FilterDatabase" localSheetId="9" hidden="1">'Parámetros Auth NUEVO (AT)'!$A$1:$U$43</definedName>
    <definedName name="_xlnm._FilterDatabase" localSheetId="10" hidden="1">'Parámetros Auth NUEVO (GR)'!$A$1:$U$49</definedName>
    <definedName name="_xlnm._FilterDatabase" localSheetId="11" hidden="1">'Parámetros Auth NUEVO (JL)'!$A$1:$U$55</definedName>
    <definedName name="_xlnm._FilterDatabase" localSheetId="12" hidden="1">'Parámetros Auth NUEVO (MQ)'!$A$1:$U$55</definedName>
    <definedName name="_xlnm._FilterDatabase" localSheetId="13" hidden="1">'Parámetros Auth NUEVO (RO)'!$A$1:$V$49</definedName>
  </definedNames>
  <calcPr calcId="191028"/>
  <pivotCaches>
    <pivotCache cacheId="0" r:id="rId20"/>
    <pivotCache cacheId="1" r:id="rId21"/>
    <pivotCache cacheId="2" r:id="rId2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52" i="11" l="1"/>
  <c r="X52" i="11"/>
  <c r="W52" i="11"/>
  <c r="X51" i="11"/>
  <c r="Y51" i="11"/>
  <c r="W51" i="11"/>
  <c r="H47" i="19"/>
  <c r="H7" i="8"/>
  <c r="H41" i="12"/>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6" i="8"/>
  <c r="Q51" i="7"/>
  <c r="Q92" i="7"/>
  <c r="Q91" i="7"/>
  <c r="Q90" i="7"/>
  <c r="Q89" i="7"/>
  <c r="Q88" i="7"/>
  <c r="Q87" i="7"/>
  <c r="Q86" i="7"/>
  <c r="Q85" i="7"/>
  <c r="Q84" i="7"/>
  <c r="Q83" i="7"/>
  <c r="Q82" i="7"/>
  <c r="Q81" i="7"/>
  <c r="Q80" i="7"/>
  <c r="Q79" i="7"/>
  <c r="Q78" i="7"/>
  <c r="Q77" i="7"/>
  <c r="Q76" i="7"/>
  <c r="Q75" i="7"/>
  <c r="Q74" i="7"/>
  <c r="Q73" i="7"/>
  <c r="Q72" i="7"/>
  <c r="Q71" i="7"/>
  <c r="Q70" i="7"/>
  <c r="Q69" i="7"/>
  <c r="Q68" i="7"/>
  <c r="Q67" i="7"/>
  <c r="Q66" i="7"/>
  <c r="Q65" i="7"/>
  <c r="Q64" i="7"/>
  <c r="Q63" i="7"/>
  <c r="Q62" i="7"/>
  <c r="Q61" i="7"/>
  <c r="Q60" i="7"/>
  <c r="Q59" i="7"/>
  <c r="Q58" i="7"/>
  <c r="Q57" i="7"/>
  <c r="Q56" i="7"/>
  <c r="Q55" i="7"/>
  <c r="Q54" i="7"/>
  <c r="Q53" i="7"/>
  <c r="Q52" i="7"/>
  <c r="Q50" i="7"/>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tc={49A868D7-20B5-4C4C-BF54-3C182B54445F}</author>
  </authors>
  <commentList>
    <comment ref="P1" authorId="0" shapeId="0" xr:uid="{49A868D7-20B5-4C4C-BF54-3C182B54445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En el path se encuentran los parametros de entrada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tc={8A3985C8-6E52-4BAC-99AF-66C684C4518E}</author>
  </authors>
  <commentList>
    <comment ref="B8" authorId="0" shapeId="0" xr:uid="{8A3985C8-6E52-4BAC-99AF-66C684C4518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el desarrollo me acab de indicar q no usa ese endpoint en la creación de cuenta vuce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Hernán Alosilla</author>
  </authors>
  <commentList>
    <comment ref="O2" authorId="0" shapeId="0" xr:uid="{0FBCD5D6-F57E-4E9F-A5B1-F2EDF9F0D03E}">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 authorId="0" shapeId="0" xr:uid="{7B066058-04B5-4F6C-826E-8C64A16D1B09}">
      <text>
        <r>
          <rPr>
            <b/>
            <sz val="9"/>
            <color indexed="81"/>
            <rFont val="Tahoma"/>
            <family val="2"/>
          </rPr>
          <t xml:space="preserve">path: </t>
        </r>
        <r>
          <rPr>
            <sz val="9"/>
            <color indexed="81"/>
            <rFont val="Tahoma"/>
            <family val="2"/>
          </rPr>
          <t xml:space="preserve">/{ordenPagoId}/anulacion
</t>
        </r>
      </text>
    </comment>
    <comment ref="O5" authorId="0" shapeId="0" xr:uid="{96C3E7B3-D59D-4083-BE5B-41ACBBE68CC7}">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6" authorId="0" shapeId="0" xr:uid="{CCA6AD5B-055E-4DB0-BA4C-180E715827DA}">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7" authorId="0" shapeId="0" xr:uid="{A29E49AB-F2B0-4CB8-88A9-6CCC64F51AF1}">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8" authorId="0" shapeId="0" xr:uid="{C2880C0C-2520-4C42-9DD6-7A1396AC608C}">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9" authorId="0" shapeId="0" xr:uid="{01E0E142-2756-4DBE-A6E9-A842275ABB88}">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10" authorId="0" shapeId="0" xr:uid="{D9494681-1B03-4D1A-9958-FEFC7FD36171}">
      <text>
        <r>
          <rPr>
            <b/>
            <sz val="9"/>
            <color indexed="81"/>
            <rFont val="Tahoma"/>
            <family val="2"/>
          </rPr>
          <t xml:space="preserve">body data: </t>
        </r>
        <r>
          <rPr>
            <sz val="9"/>
            <color indexed="81"/>
            <rFont val="Tahoma"/>
            <family val="2"/>
          </rPr>
          <t xml:space="preserve">
{
  "canales": [1],
  "fechaProceso": "20240805"
}
</t>
        </r>
      </text>
    </comment>
    <comment ref="O11" authorId="0" shapeId="0" xr:uid="{2332E401-C86F-47F8-BFAE-5CB2B9C2D9A3}">
      <text>
        <r>
          <rPr>
            <b/>
            <sz val="9"/>
            <color indexed="81"/>
            <rFont val="Tahoma"/>
            <family val="2"/>
          </rPr>
          <t>path:</t>
        </r>
        <r>
          <rPr>
            <sz val="9"/>
            <color indexed="81"/>
            <rFont val="Tahoma"/>
            <family val="2"/>
          </rPr>
          <t xml:space="preserve"> entidad/{entidadId}/
</t>
        </r>
      </text>
    </comment>
    <comment ref="O12" authorId="0" shapeId="0" xr:uid="{8E1B5E9F-13DB-46A6-B35A-3CC9D60BD811}">
      <text>
        <r>
          <rPr>
            <b/>
            <sz val="9"/>
            <color indexed="81"/>
            <rFont val="Tahoma"/>
            <family val="2"/>
          </rPr>
          <t>path:</t>
        </r>
        <r>
          <rPr>
            <sz val="9"/>
            <color indexed="81"/>
            <rFont val="Tahoma"/>
            <family val="2"/>
          </rPr>
          <t xml:space="preserve"> /liquidaciones/{liquidacionId}/entidad/{entidadId}</t>
        </r>
      </text>
    </comment>
    <comment ref="O13" authorId="0" shapeId="0" xr:uid="{E0113A63-AB8F-4CAF-83B9-F3B6A900756D}">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4" authorId="0" shapeId="0" xr:uid="{EE5077F5-B330-4460-9107-F720AFEDF141}">
      <text>
        <r>
          <rPr>
            <b/>
            <sz val="9"/>
            <color indexed="81"/>
            <rFont val="Tahoma"/>
            <family val="2"/>
          </rPr>
          <t xml:space="preserve">path: </t>
        </r>
        <r>
          <rPr>
            <sz val="9"/>
            <color indexed="81"/>
            <rFont val="Tahoma"/>
            <family val="2"/>
          </rPr>
          <t xml:space="preserve">/{ordenPagoId}/anulacion
</t>
        </r>
      </text>
    </comment>
    <comment ref="O16" authorId="0" shapeId="0" xr:uid="{7B89B75B-EA0D-4F46-BC51-E15356127D48}">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17" authorId="0" shapeId="0" xr:uid="{060310F3-4CB1-42F7-94F9-682E0A3321ED}">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18" authorId="0" shapeId="0" xr:uid="{325DE853-3DC8-4901-989B-9305082D54D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19" authorId="0" shapeId="0" xr:uid="{0B86804A-F7BA-473F-B8F0-1CA15E7D1B55}">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0" authorId="0" shapeId="0" xr:uid="{BBF45AA5-E098-4520-B821-466EBA0A269D}">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1" authorId="0" shapeId="0" xr:uid="{4A7E7F05-816B-4AE8-BB0E-AE8C5EC12353}">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2" authorId="0" shapeId="0" xr:uid="{04F239E6-2E35-4ADA-BE79-2D7BAB926241}">
      <text>
        <r>
          <rPr>
            <b/>
            <sz val="9"/>
            <color indexed="81"/>
            <rFont val="Tahoma"/>
            <family val="2"/>
          </rPr>
          <t xml:space="preserve">path: </t>
        </r>
        <r>
          <rPr>
            <sz val="9"/>
            <color indexed="81"/>
            <rFont val="Tahoma"/>
            <family val="2"/>
          </rPr>
          <t xml:space="preserve">/{ordenPagoId}/anulacion
</t>
        </r>
      </text>
    </comment>
    <comment ref="O24" authorId="0" shapeId="0" xr:uid="{0FDE3903-B2D7-4EAB-AA79-F202112FA19B}">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25" authorId="0" shapeId="0" xr:uid="{D3399E9D-6781-4FC8-B15B-D5C6C6445DB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26" authorId="0" shapeId="0" xr:uid="{744DE9DA-0C2C-4E6C-9A1C-3FF55075BECE}">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27" authorId="0" shapeId="0" xr:uid="{6A572813-79CF-4508-B28C-2D462BB03037}">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28" authorId="0" shapeId="0" xr:uid="{8F41751B-3422-4E74-B682-E9E87609647B}">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29" authorId="0" shapeId="0" xr:uid="{E6ED3534-4A97-460E-B9A6-2695E361F74C}">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"nombreUsuario": "andres test4",
  "nroDocumento": "20600012042",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0" authorId="0" shapeId="0" xr:uid="{EB7C1DF4-0FF8-4B0A-A0DD-44ED6962525E}">
      <text>
        <r>
          <rPr>
            <b/>
            <sz val="9"/>
            <color indexed="81"/>
            <rFont val="Tahoma"/>
            <family val="2"/>
          </rPr>
          <t xml:space="preserve">path: </t>
        </r>
        <r>
          <rPr>
            <sz val="9"/>
            <color indexed="81"/>
            <rFont val="Tahoma"/>
            <family val="2"/>
          </rPr>
          <t xml:space="preserve">/{ordenPagoId}/anulacion
</t>
        </r>
      </text>
    </comment>
    <comment ref="O32" authorId="0" shapeId="0" xr:uid="{89C1E71C-2F35-4F55-BF17-B188CFDDBFB4}">
      <text>
        <r>
          <rPr>
            <b/>
            <sz val="9"/>
            <color indexed="81"/>
            <rFont val="Tahoma"/>
            <family val="2"/>
          </rPr>
          <t xml:space="preserve">body data: </t>
        </r>
        <r>
          <rPr>
            <sz val="9"/>
            <color indexed="81"/>
            <rFont val="Tahoma"/>
            <family val="2"/>
          </rPr>
          <t xml:space="preserve">
{
  "entidadId": 5,
  "perfilId": 456,
  "formato": "",
  "desFormato": "Dscripción del formatro Senasa 022",
  "tupa": "321",
  "montoExacto": 55.4,
  "fechaVigencia": "20241030",
  "codDocumento": "RUC",
  "nroDocumento": "20600012042",
  "nombreUsuario": "andres test4",
  "tipoCodigoReferencia": "MT",
  "tipoReferencia1": "S",
  "codReferencia1": "2020001215",
  "tipoReferencia2": "DR",
  "codReferencia2": "2020001213",
  "componenteId": 2,
  "tipoOperador": "1",
  "rucOperador":""
}</t>
        </r>
        <r>
          <rPr>
            <b/>
            <sz val="9"/>
            <color indexed="81"/>
            <rFont val="Tahoma"/>
            <charset val="1"/>
          </rPr>
          <t xml:space="preserve">
</t>
        </r>
        <r>
          <rPr>
            <sz val="9"/>
            <color indexed="81"/>
            <rFont val="Tahoma"/>
            <charset val="1"/>
          </rPr>
          <t xml:space="preserve">
</t>
        </r>
      </text>
    </comment>
    <comment ref="O33" authorId="0" shapeId="0" xr:uid="{B56663B9-1C69-44DA-B835-BF4CB6768522}">
      <text>
        <r>
          <rPr>
            <b/>
            <sz val="9"/>
            <color indexed="81"/>
            <rFont val="Tahoma"/>
            <family val="2"/>
          </rPr>
          <t xml:space="preserve">path: </t>
        </r>
        <r>
          <rPr>
            <sz val="9"/>
            <color indexed="81"/>
            <rFont val="Tahoma"/>
            <family val="2"/>
          </rPr>
          <t xml:space="preserve">/cpb/{cpb}/extorno
</t>
        </r>
        <r>
          <rPr>
            <b/>
            <sz val="9"/>
            <color indexed="81"/>
            <rFont val="Tahoma"/>
            <family val="2"/>
          </rPr>
          <t xml:space="preserve">body data: </t>
        </r>
        <r>
          <rPr>
            <sz val="9"/>
            <color indexed="81"/>
            <rFont val="Tahoma"/>
            <family val="2"/>
          </rPr>
          <t xml:space="preserve">
{
  "montoExtornado": 56,
  "fechaExtorno": "2023-12-22",
  "canalId": 1
}
</t>
        </r>
      </text>
    </comment>
    <comment ref="O34" authorId="0" shapeId="0" xr:uid="{0C51F02B-BA1A-4022-8CFE-9AE62973AD85}">
      <text>
        <r>
          <rPr>
            <b/>
            <sz val="9"/>
            <color indexed="81"/>
            <rFont val="Tahoma"/>
            <family val="2"/>
          </rPr>
          <t xml:space="preserve">path: </t>
        </r>
        <r>
          <rPr>
            <sz val="9"/>
            <color indexed="81"/>
            <rFont val="Tahoma"/>
            <family val="2"/>
          </rPr>
          <t xml:space="preserve">/cpb/{cpb}/pago
</t>
        </r>
        <r>
          <rPr>
            <b/>
            <sz val="9"/>
            <color indexed="81"/>
            <rFont val="Tahoma"/>
            <family val="2"/>
          </rPr>
          <t xml:space="preserve">body data: </t>
        </r>
        <r>
          <rPr>
            <sz val="9"/>
            <color indexed="81"/>
            <rFont val="Tahoma"/>
            <family val="2"/>
          </rPr>
          <t xml:space="preserve">
{
   "montoPagado":56,
   "fechaPago":"2022-09-06",
   "canalId":1,
   "bancoId":1,
   "tipo":"1"
}
</t>
        </r>
      </text>
    </comment>
    <comment ref="O35" authorId="0" shapeId="0" xr:uid="{5DD4357F-0290-42E7-8D0F-75D5F871572A}">
      <text>
        <r>
          <rPr>
            <b/>
            <sz val="9"/>
            <color indexed="81"/>
            <rFont val="Tahoma"/>
            <family val="2"/>
          </rPr>
          <t>path:</t>
        </r>
        <r>
          <rPr>
            <sz val="9"/>
            <color indexed="81"/>
            <rFont val="Tahoma"/>
            <family val="2"/>
          </rPr>
          <t xml:space="preserve"> /{ordenPagoId}/extorno/
</t>
        </r>
        <r>
          <rPr>
            <b/>
            <sz val="9"/>
            <color indexed="81"/>
            <rFont val="Tahoma"/>
            <family val="2"/>
          </rPr>
          <t>body data:</t>
        </r>
        <r>
          <rPr>
            <sz val="9"/>
            <color indexed="81"/>
            <rFont val="Tahoma"/>
            <family val="2"/>
          </rPr>
          <t xml:space="preserve">
{
  "montoExtornado": 56,
  "fechaExtorno": "2023-12-22",
  "canalId": 1
}
</t>
        </r>
      </text>
    </comment>
    <comment ref="O36" authorId="0" shapeId="0" xr:uid="{132080D9-E511-4FE2-95C6-0588A660E5A9}">
      <text>
        <r>
          <rPr>
            <b/>
            <sz val="9"/>
            <color indexed="81"/>
            <rFont val="Tahoma"/>
            <family val="2"/>
          </rPr>
          <t>path:</t>
        </r>
        <r>
          <rPr>
            <sz val="9"/>
            <color indexed="81"/>
            <rFont val="Tahoma"/>
            <family val="2"/>
          </rPr>
          <t xml:space="preserve"> /{ordenPagoId}/pago/
</t>
        </r>
        <r>
          <rPr>
            <b/>
            <sz val="9"/>
            <color indexed="81"/>
            <rFont val="Tahoma"/>
            <family val="2"/>
          </rPr>
          <t xml:space="preserve">body data: </t>
        </r>
        <r>
          <rPr>
            <sz val="9"/>
            <color indexed="81"/>
            <rFont val="Tahoma"/>
            <family val="2"/>
          </rPr>
          <t xml:space="preserve">
{
   "montoPagado":56,
   "fechaPago":"2022-09-06",
   "canalId":1,
   "bancoId":1,
   "tipo":"1"
}
</t>
        </r>
      </text>
    </comment>
    <comment ref="O37" authorId="0" shapeId="0" xr:uid="{0DAF0650-9FF3-460A-8311-179D95C82D98}">
      <text>
        <r>
          <rPr>
            <b/>
            <sz val="9"/>
            <color indexed="81"/>
            <rFont val="Tahoma"/>
            <family val="2"/>
          </rPr>
          <t xml:space="preserve">body data: </t>
        </r>
        <r>
          <rPr>
            <sz val="9"/>
            <color indexed="81"/>
            <rFont val="Tahoma"/>
            <family val="2"/>
          </rPr>
          <t xml:space="preserve">
{
  "canales": [1],
  "fechaProceso": "20240805"
}
</t>
        </r>
      </text>
    </comment>
    <comment ref="O38" authorId="0" shapeId="0" xr:uid="{866E88DF-0771-43BB-B904-880D78B653B6}">
      <text>
        <r>
          <rPr>
            <b/>
            <sz val="9"/>
            <color indexed="81"/>
            <rFont val="Tahoma"/>
            <family val="2"/>
          </rPr>
          <t>path:</t>
        </r>
        <r>
          <rPr>
            <sz val="9"/>
            <color indexed="81"/>
            <rFont val="Tahoma"/>
            <family val="2"/>
          </rPr>
          <t xml:space="preserve"> entidad/{entidadId}/
</t>
        </r>
      </text>
    </comment>
    <comment ref="O39" authorId="0" shapeId="0" xr:uid="{7A9BDC12-5C80-4B64-A557-F36F72BB9B5F}">
      <text>
        <r>
          <rPr>
            <b/>
            <sz val="9"/>
            <color indexed="81"/>
            <rFont val="Tahoma"/>
            <family val="2"/>
          </rPr>
          <t>path:</t>
        </r>
        <r>
          <rPr>
            <sz val="9"/>
            <color indexed="81"/>
            <rFont val="Tahoma"/>
            <family val="2"/>
          </rPr>
          <t xml:space="preserve"> /liquidaciones/{liquidacionId}/entidad/{entidadId}</t>
        </r>
      </text>
    </comment>
    <comment ref="O40" authorId="0" shapeId="0" xr:uid="{A1E12DF7-D6EF-4950-9121-CEAC9A43B065}">
      <text>
        <r>
          <rPr>
            <b/>
            <sz val="9"/>
            <color indexed="81"/>
            <rFont val="Tahoma"/>
            <family val="2"/>
          </rPr>
          <t xml:space="preserve">params: </t>
        </r>
        <r>
          <rPr>
            <sz val="9"/>
            <color indexed="81"/>
            <rFont val="Tahoma"/>
            <family val="2"/>
          </rPr>
          <t xml:space="preserve">
entidadId=? &amp; fechaDesde=? &amp; fechaHasta=? &amp; tipoReferencia=? &amp; codigoReferencia = ?
</t>
        </r>
        <r>
          <rPr>
            <b/>
            <sz val="9"/>
            <color indexed="81"/>
            <rFont val="Tahoma"/>
            <family val="2"/>
          </rPr>
          <t>body data:</t>
        </r>
        <r>
          <rPr>
            <sz val="9"/>
            <color indexed="81"/>
            <rFont val="Tahoma"/>
            <family val="2"/>
          </rPr>
          <t xml:space="preserve">
   {
        "pageSize": 100,
        "currentPage": 0,
        "totalPages": 0,
        "totalItems": 0
    }</t>
        </r>
      </text>
    </comment>
    <comment ref="O41" authorId="0" shapeId="0" xr:uid="{B7B57802-5076-4FC6-8A32-980ECC902B0A}">
      <text>
        <r>
          <rPr>
            <b/>
            <sz val="9"/>
            <color indexed="81"/>
            <rFont val="Tahoma"/>
            <family val="2"/>
          </rPr>
          <t>params:</t>
        </r>
        <r>
          <rPr>
            <sz val="9"/>
            <color indexed="81"/>
            <rFont val="Tahoma"/>
            <family val="2"/>
          </rPr>
          <t xml:space="preserve">
fechaDesde=? &amp; fechaHasta=? 
</t>
        </r>
      </text>
    </comment>
    <comment ref="O42" authorId="0" shapeId="0" xr:uid="{EED9D04D-414E-4CA3-B731-1479A424EEFD}">
      <text>
        <r>
          <rPr>
            <b/>
            <sz val="9"/>
            <color indexed="81"/>
            <rFont val="Tahoma"/>
            <family val="2"/>
          </rPr>
          <t>path:</t>
        </r>
        <r>
          <rPr>
            <sz val="9"/>
            <color indexed="81"/>
            <rFont val="Tahoma"/>
            <family val="2"/>
          </rPr>
          <t xml:space="preserve">
/liquidaciones/{liquidacionId}</t>
        </r>
      </text>
    </comment>
    <comment ref="O43" authorId="0" shapeId="0" xr:uid="{F8433C59-736F-4AD0-8CEA-15D2F7531FA0}">
      <text>
        <r>
          <rPr>
            <b/>
            <sz val="9"/>
            <color indexed="81"/>
            <rFont val="Tahoma"/>
            <family val="2"/>
          </rPr>
          <t>path:</t>
        </r>
        <r>
          <rPr>
            <sz val="9"/>
            <color indexed="81"/>
            <rFont val="Tahoma"/>
            <family val="2"/>
          </rPr>
          <t xml:space="preserve">
/liquidaciones/{liquidacionId}/archivo-liquidaciones
</t>
        </r>
      </text>
    </comment>
    <comment ref="O44" authorId="0" shapeId="0" xr:uid="{9C336DF0-55FC-465D-8232-AE8641616671}">
      <text>
        <r>
          <rPr>
            <b/>
            <sz val="9"/>
            <color indexed="81"/>
            <rFont val="Tahoma"/>
            <family val="2"/>
          </rPr>
          <t>params:</t>
        </r>
        <r>
          <rPr>
            <sz val="9"/>
            <color indexed="81"/>
            <rFont val="Tahoma"/>
            <family val="2"/>
          </rPr>
          <t xml:space="preserve">
fechaDesde=? &amp; fechaHasta=?
</t>
        </r>
      </text>
    </comment>
    <comment ref="O45" authorId="0" shapeId="0" xr:uid="{344A9E8A-3EC5-485C-B867-78E5F0D8E793}">
      <text>
        <r>
          <rPr>
            <sz val="9"/>
            <color indexed="81"/>
            <rFont val="Tahoma"/>
            <family val="2"/>
          </rPr>
          <t xml:space="preserve">liquidacionId
</t>
        </r>
      </text>
    </comment>
    <comment ref="O46" authorId="0" shapeId="0" xr:uid="{0241E105-BAA3-4F64-8A8A-12E6C0B058FE}">
      <text>
        <r>
          <rPr>
            <sz val="9"/>
            <color indexed="81"/>
            <rFont val="Tahoma"/>
            <family val="2"/>
          </rPr>
          <t xml:space="preserve">liquidacionId &amp; entidadId
</t>
        </r>
      </text>
    </comment>
    <comment ref="O47" authorId="0" shapeId="0" xr:uid="{BA8629B8-100E-4D52-B333-9D1CB8B8882B}">
      <text>
        <r>
          <rPr>
            <b/>
            <sz val="9"/>
            <color indexed="81"/>
            <rFont val="Tahoma"/>
            <family val="2"/>
          </rPr>
          <t>path:</t>
        </r>
        <r>
          <rPr>
            <sz val="9"/>
            <color indexed="81"/>
            <rFont val="Tahoma"/>
            <family val="2"/>
          </rPr>
          <t xml:space="preserve"> entidad/{entidadId}/reporte-liquidaciones
</t>
        </r>
        <r>
          <rPr>
            <b/>
            <sz val="9"/>
            <color indexed="81"/>
            <rFont val="Tahoma"/>
            <family val="2"/>
          </rPr>
          <t>params:</t>
        </r>
        <r>
          <rPr>
            <sz val="9"/>
            <color indexed="81"/>
            <rFont val="Tahoma"/>
            <family val="2"/>
          </rPr>
          <t xml:space="preserve"> 
fecha=?
</t>
        </r>
      </text>
    </comment>
    <comment ref="O48" authorId="0" shapeId="0" xr:uid="{C8984193-FC96-4298-B0CE-385EFFEDEB42}">
      <text>
        <r>
          <rPr>
            <b/>
            <sz val="9"/>
            <color indexed="81"/>
            <rFont val="Tahoma"/>
            <family val="2"/>
          </rPr>
          <t>path:</t>
        </r>
        <r>
          <rPr>
            <sz val="9"/>
            <color indexed="81"/>
            <rFont val="Tahoma"/>
            <family val="2"/>
          </rPr>
          <t xml:space="preserve">
/{orderPagoId}/archivo
</t>
        </r>
      </text>
    </comment>
    <comment ref="O49" authorId="0" shapeId="0" xr:uid="{68E5C61F-B8BF-4303-BC8C-7B0FC2FB3806}">
      <text>
        <r>
          <rPr>
            <b/>
            <sz val="9"/>
            <color indexed="81"/>
            <rFont val="Tahoma"/>
            <family val="2"/>
          </rPr>
          <t>params:</t>
        </r>
        <r>
          <rPr>
            <sz val="9"/>
            <color indexed="81"/>
            <rFont val="Tahoma"/>
            <family val="2"/>
          </rPr>
          <t xml:space="preserve">
canalId=? &amp; entidadId=?
</t>
        </r>
      </text>
    </comment>
    <comment ref="O50" authorId="0" shapeId="0" xr:uid="{1901F709-64B5-44F1-811A-A75B3D0C97E0}">
      <text>
        <r>
          <rPr>
            <b/>
            <sz val="9"/>
            <color indexed="81"/>
            <rFont val="Tahoma"/>
            <charset val="1"/>
          </rPr>
          <t xml:space="preserve">path:
</t>
        </r>
        <r>
          <rPr>
            <sz val="9"/>
            <color indexed="81"/>
            <rFont val="Tahoma"/>
            <family val="2"/>
          </rPr>
          <t xml:space="preserve">/{orderPagoId}/status
</t>
        </r>
      </text>
    </comment>
  </commentList>
</comments>
</file>

<file path=xl/sharedStrings.xml><?xml version="1.0" encoding="utf-8"?>
<sst xmlns="http://schemas.openxmlformats.org/spreadsheetml/2006/main" count="7826" uniqueCount="774">
  <si>
    <t>RUTA DE EJEMPLO DE EJECUCIÓN DE TIPO POST</t>
  </si>
  <si>
    <t>https://drive.google.com/file/d/1TGltwuyusaPRYYlaV5-LvV3v4jqlB0x0/view?usp=sharing</t>
  </si>
  <si>
    <t>RUTA DE EJEMPLO DE EJECUCIÓN DE TIPO GET</t>
  </si>
  <si>
    <t>RNF</t>
  </si>
  <si>
    <t>TIPO METODO</t>
  </si>
  <si>
    <t>RUTA DE API</t>
  </si>
  <si>
    <t>Breve Descripción
del Objeto</t>
  </si>
  <si>
    <r>
      <t>PUERTO</t>
    </r>
    <r>
      <rPr>
        <sz val="8"/>
        <color theme="1"/>
        <rFont val="Calibri"/>
        <family val="2"/>
        <scheme val="minor"/>
      </rPr>
      <t xml:space="preserve">
(de ser necesario)</t>
    </r>
  </si>
  <si>
    <t>PROPIEDADES DE HILOS 
(parámetros base para la prueba)</t>
  </si>
  <si>
    <t>BODY DATA</t>
  </si>
  <si>
    <t>Authorization (Token)</t>
  </si>
  <si>
    <t>Content-Type</t>
  </si>
  <si>
    <t>Umbral min 
(%, Tiempo, Cantidad)</t>
  </si>
  <si>
    <t>Umbral max 
(%, Tiempo, Cantidad)</t>
  </si>
  <si>
    <t>RNF04
RNF08</t>
  </si>
  <si>
    <t>UPDATE</t>
  </si>
  <si>
    <t>https://api.github.com/orgs/TheLastMaverick/repos</t>
  </si>
  <si>
    <t>Actualiza el registro para el cliente</t>
  </si>
  <si>
    <t>Peticion(es) por</t>
  </si>
  <si>
    <t>Segundo (s) con</t>
  </si>
  <si>
    <t>repetición(es)</t>
  </si>
  <si>
    <t>{
    "name": "${name}",
    "description": "${description}",
    "homepage": "${homepage}",
    "private": "${private}",
    "has_issues": "${has_issues}",
    "has_projects": "${has_projects}",
    "has_wiki": "${has_wiki}"
}</t>
  </si>
  <si>
    <t>Bearer 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</t>
  </si>
  <si>
    <t>application/json</t>
  </si>
  <si>
    <t xml:space="preserve">cantidad de transacciones exitosas
</t>
  </si>
  <si>
    <t>POST</t>
  </si>
  <si>
    <t>Crea nuevo registro para el cliente</t>
  </si>
  <si>
    <t>Usuario(s) por</t>
  </si>
  <si>
    <t>5s</t>
  </si>
  <si>
    <t>10s</t>
  </si>
  <si>
    <t>100 usuarios</t>
  </si>
  <si>
    <t>400 usuarios</t>
  </si>
  <si>
    <t>GET</t>
  </si>
  <si>
    <t>Se obtiene la lista de los clientes matriculados en el modulo X"</t>
  </si>
  <si>
    <t>No aplica</t>
  </si>
  <si>
    <t>DELETE</t>
  </si>
  <si>
    <t>Elimina los clientes que superaron fecha de vigencia</t>
  </si>
  <si>
    <t>CODIGO</t>
  </si>
  <si>
    <t>SERVER</t>
  </si>
  <si>
    <t>PATH</t>
  </si>
  <si>
    <t>CC001</t>
  </si>
  <si>
    <t>CC001 - Listado de Entidades por componente</t>
  </si>
  <si>
    <t>router-default.apps.certificacion.vuce.gob.pe</t>
  </si>
  <si>
    <t>/gestor-procedimiento/entidades?componente=MR&amp;tipoDoc=RUC</t>
  </si>
  <si>
    <t>CC002</t>
  </si>
  <si>
    <t>CC002 - Tipo de Operacion por componente</t>
  </si>
  <si>
    <t>/gestor-procedimiento/parametros?componente=MR&amp;idEntidad=36</t>
  </si>
  <si>
    <t>CC003</t>
  </si>
  <si>
    <t>CC003 - Procedimientos por componente</t>
  </si>
  <si>
    <t>/gestor-procedimiento/procedimientos-componente?componente=MR&amp;entidadId=36&amp;tipoDoc=RUC&amp;operacionId=&amp;textSearch=</t>
  </si>
  <si>
    <t>CC004</t>
  </si>
  <si>
    <t>CC004 - Procedimientos por componente</t>
  </si>
  <si>
    <t>/gestor-procedimiento/procedimientos?componente=GEE&amp;procedimientoId=5001</t>
  </si>
  <si>
    <t>CC005</t>
  </si>
  <si>
    <t>CC005 - Parámetros por Procedimiento y grupo</t>
  </si>
  <si>
    <t>/gestor-procedimiento/procedimiento-parametros?procedimiento=1&amp;grupo=SEPR&amp;parametro=104</t>
  </si>
  <si>
    <t>CC006</t>
  </si>
  <si>
    <t>CC006 - Tasa por Procedimiento</t>
  </si>
  <si>
    <t>/gestor-procedimiento/procedimiento-tasa?procedimiento=1&amp;secuencia=1</t>
  </si>
  <si>
    <t>CC007</t>
  </si>
  <si>
    <t>CC007 - Procedimientos por versión</t>
  </si>
  <si>
    <t>/gestor-procedimiento/procedimientos-version?componente=GEE&amp;procedimientoId=5002</t>
  </si>
  <si>
    <t>{
    "versionProcedimiento": "1",
    "versionProcedimientoConfiguracion": "1",
    "versionTupa": "1",
    "versionTupaConfiguracion": "1",
    "versionFormato": "1",
    "versionEntidad": "1",
    "versionEntidadConfiguracion": "1",
    "versionProcedimientoRequisito": "1",
    "versionProcedimientoTasa": "1",
    "versionProcedimientoPlazo": "1",
    "versionProcedimientoEquipo": "1"
}</t>
  </si>
  <si>
    <t>CC008</t>
  </si>
  <si>
    <t>CC008 - Equipos por Entidad</t>
  </si>
  <si>
    <t>/gestor-procedimiento/equipos?componente=MR&amp;entidad=36&amp;equipo=EQU0001</t>
  </si>
  <si>
    <t>CC009</t>
  </si>
  <si>
    <t>CC009 - Configuración de Parámetros por Nivel</t>
  </si>
  <si>
    <t>/gestor-procedimiento/configuracion?level=ENT&amp;parentId=36</t>
  </si>
  <si>
    <t>EXTERNO</t>
  </si>
  <si>
    <t>NO</t>
  </si>
  <si>
    <t>OTRO COMPONENTE</t>
  </si>
  <si>
    <t>NRO</t>
  </si>
  <si>
    <t>Funcional</t>
  </si>
  <si>
    <t>Prioridad de uso</t>
  </si>
  <si>
    <t>MÉTODO</t>
  </si>
  <si>
    <t>ENDPOINT</t>
  </si>
  <si>
    <t>Funcional - Parámetros</t>
  </si>
  <si>
    <t>API001</t>
  </si>
  <si>
    <t>Marco Quiroz</t>
  </si>
  <si>
    <t>Media</t>
  </si>
  <si>
    <t>router-default.apps.certificacion.vuce.gob.pe/autenticacion2/authentication-api/v1/preregistro/usuarios/usuario?preDataCuentaId=4&amp;componenteId=1</t>
  </si>
  <si>
    <t>Obtiene información de un usuario pre registrado</t>
  </si>
  <si>
    <t>API002</t>
  </si>
  <si>
    <t>router-default.apps.certificacion.vuce.gob.pe/autenticacion2/authentication-api/v1/preregistro/usuarios/usuario</t>
  </si>
  <si>
    <t>Nuevo Pre-Registro</t>
  </si>
  <si>
    <t>API003</t>
  </si>
  <si>
    <t>router-default.apps.certificacion.vuce.gob.pe/autenticacion2/authentication-api/v1/preregistro/usuarios?componenteId=1&amp;tipoDocumentoPrincipal=1&amp;numeroDocumentoPrincipal=20262996333&amp;entidadId=1&amp;tipoFiltro=1&amp;filtro=1&amp;numberpage=1&amp;sizepage=1</t>
  </si>
  <si>
    <t>Obtiene información de usuarios pre registrados</t>
  </si>
  <si>
    <t>API004</t>
  </si>
  <si>
    <t>PUT</t>
  </si>
  <si>
    <t>Edita Pre-Registro</t>
  </si>
  <si>
    <t>API005</t>
  </si>
  <si>
    <t>router-default.apps.certificacion.vuce.gob.pe/autenticacion2/authentication-api/v1/preregistro/usuarios/usuario?usuarioId=SUNAT01&amp;preDataCuentaId=4</t>
  </si>
  <si>
    <t>Elimina Pre-Registro</t>
  </si>
  <si>
    <t>API006</t>
  </si>
  <si>
    <t>router-default.apps.certificacion.vuce.gob.pe/autenticacion2/authentication-api/v1/perfil/1120/roles/35</t>
  </si>
  <si>
    <t>Reactivar o inactivar un rol a un perfil</t>
  </si>
  <si>
    <t>API007</t>
  </si>
  <si>
    <t>router-default.apps.certificacion.vuce.gob.pe/autenticacion2/authentication-api/v1/perfil/1120/roles/35/favorito</t>
  </si>
  <si>
    <t>API008</t>
  </si>
  <si>
    <t>router-default.apps.certificacion.vuce.gob.pe/autenticacion2/authentication-api/v1/perfil/favorito?cuentaVuceId=1085&amp;perfilId=1120</t>
  </si>
  <si>
    <t>Actualizar perfil favorito</t>
  </si>
  <si>
    <t>API009</t>
  </si>
  <si>
    <t>router-default.apps.certificacion.vuce.gob.pe/autenticacion2/authentication-api/v1/perfil/1120/roles?componenteId=1</t>
  </si>
  <si>
    <t>Recupera la información de roles de un componente de un perfil</t>
  </si>
  <si>
    <t>API011</t>
  </si>
  <si>
    <t>router-default.apps.certificacion.vuce.gob.pe/autenticacion2/authentication-api/v1/perfil/1120/inicializar-rol?cuentaVuceId=1085&amp;componenteId=1</t>
  </si>
  <si>
    <t>Inicializar Roles</t>
  </si>
  <si>
    <t>Guido Ramos</t>
  </si>
  <si>
    <t>API012</t>
  </si>
  <si>
    <t>router-default.apps.certificacion.vuce.gob.pe/autenticacion2/authentication-api/v1/perfil/1143/historial-cambios?componenteId=1</t>
  </si>
  <si>
    <t>Recupera la información de historial de cambios de un usuario secundario</t>
  </si>
  <si>
    <t>API013</t>
  </si>
  <si>
    <t>router-default.apps.certificacion.vuce.gob.pe/autenticacion2/authentication-api/v1/perfil/1120/historial-cambios</t>
  </si>
  <si>
    <t>Realiza el cambio del estado del perfil</t>
  </si>
  <si>
    <t>API014</t>
  </si>
  <si>
    <t>router-default.apps.certificacion.vuce.gob.pe/autenticacion2/authentication-api/v1/perfil/habilitar?idp=1&amp;componenteId=1&amp;cuentaVuceId=1&amp;perfilId=1</t>
  </si>
  <si>
    <t>Habilitar Perfil</t>
  </si>
  <si>
    <t>API015</t>
  </si>
  <si>
    <t>router-default.apps.certificacion.vuce.gob.pe/autenticacion2/authentication-api/v1/rol/roles/1135/36</t>
  </si>
  <si>
    <t>Listado de roles de pre-registro</t>
  </si>
  <si>
    <t>API016</t>
  </si>
  <si>
    <t>Alejandro Talancha</t>
  </si>
  <si>
    <t>router-default.apps.certificacion.vuce.gob.pe/autenticacion2/authentication-api/v1/perfil/sesionMR1?clienteId=9&amp;perfilId=1185</t>
  </si>
  <si>
    <t>Obtiene información de un perfil por entidad y usuario</t>
  </si>
  <si>
    <t>Guillermo Barboza</t>
  </si>
  <si>
    <t>API017</t>
  </si>
  <si>
    <t>Alta</t>
  </si>
  <si>
    <t>router-default.apps.certificacion.vuce.gob.pe/autenticacion2/authentication-api/v1/perfil/rol-menu-permiso?perfilId=1190&amp;componenteId=1</t>
  </si>
  <si>
    <t>Obtiene información de roles, menues y permisos de un perfil</t>
  </si>
  <si>
    <t>API018</t>
  </si>
  <si>
    <t>router-default.apps.certificacion.vuce.gob.pe/autenticacion2/authentication-api/v1/perfil/rol-menu-permiso-gestor-acceso?perfilId=1190&amp;componenteId=1</t>
  </si>
  <si>
    <t>Obtiene información de roles, menues y permisos del gestor de acceso de un perfil</t>
  </si>
  <si>
    <t>API019</t>
  </si>
  <si>
    <t>router-default.apps.certificacion.vuce.gob.pe/autenticacion2/authentication-api/v1/perfil/perfiles/validar/usu/1/41856565</t>
  </si>
  <si>
    <t>Valida si existe el usuarios en el sistema de pre-registro</t>
  </si>
  <si>
    <t>API020</t>
  </si>
  <si>
    <t>router-default.apps.certificacion.vuce.gob.pe/autenticacion2/authentication-api/v1/perfil/perfil-dependencias?perfilId=1185</t>
  </si>
  <si>
    <t>Jenny Laynes</t>
  </si>
  <si>
    <t>API021</t>
  </si>
  <si>
    <t>router-default.apps.certificacion.vuce.gob.pe/autenticacion2/authentication-api/v1/perfil/ficha-ruc?perfilId=1088</t>
  </si>
  <si>
    <t>Obtiene información de un perfil</t>
  </si>
  <si>
    <t>API022</t>
  </si>
  <si>
    <t>router-default.apps.certificacion.vuce.gob.pe/autenticacion2/authentication-api/v1/perfil/existe?usuario=DCC25301&amp;tipoDocumento=1&amp;numeroDocumento=20506601330</t>
  </si>
  <si>
    <t>Recupera la información de un perfil por usuaario tipo y número de documento</t>
  </si>
  <si>
    <t>API023</t>
  </si>
  <si>
    <t>router-default.apps.certificacion.vuce.gob.pe/autenticacion2/authentication-api/v1/perfil/datos-perfil?perfilId=1133&amp;componenteId=1</t>
  </si>
  <si>
    <t>API033</t>
  </si>
  <si>
    <t>Rosa Odar</t>
  </si>
  <si>
    <t>router-default.apps.certificacion.vuce.gob.pe/autenticacion2/authentication-api/v1/cuenta-vuce/actualizar-clave-vuce?email=gramos02%40gmail.com&amp;clave=%242a%2410%240GjPOmpQN59wwsgVWFj.jOkdGS4vlgDqY%2FFUPtoPNpJcI%2F5VsdMCC&amp;newClave=%242a%2410%240GjPOmpQN59wwsgVWFj.jOkdGS4vlgDqY%2FFUPtoPNpJcI%2F5VsdMCC</t>
  </si>
  <si>
    <t>Proceso que actualizar la clave de la cuenta vuce</t>
  </si>
  <si>
    <t>API036</t>
  </si>
  <si>
    <t>router-default.apps.certificacion.vuce.gob.pe/autenticacion2/authentication-api/v1/funcionario/equipos</t>
  </si>
  <si>
    <t>Recupera la información de funcionarios</t>
  </si>
  <si>
    <t>API039</t>
  </si>
  <si>
    <t>router-default.apps.certificacion.vuce.gob.pe/autenticacion2/authentication-api/v1/cuenta-vuce?idpLogin=1</t>
  </si>
  <si>
    <t>Proceso que registra una cuenta vuce nueva</t>
  </si>
  <si>
    <t>API041</t>
  </si>
  <si>
    <t>router-default.apps.certificacion.vuce.gob.pe/autenticacion2/authentication-api/v1/usuario/jwt-info?jwtId=123</t>
  </si>
  <si>
    <t>Obtener JWT de sesión activa</t>
  </si>
  <si>
    <t>API042</t>
  </si>
  <si>
    <t>router-default.apps.certificacion.vuce.gob.pe/autenticacion2/authentication-api/v1/usuario/data-user-entidad?componente=1&amp;nombreCompleto=JOEL%20RAMIREZ%20VASQUEZ&amp;nroRegistro=1</t>
  </si>
  <si>
    <t>Recupera la información de la entidad de un usuario que no está en vuce1</t>
  </si>
  <si>
    <t>API043</t>
  </si>
  <si>
    <t>router-default.apps.certificacion.vuce.gob.pe/autenticacion2/authentication-api/v1/usuario/data-min-legacy?idp=1&amp;tipoPersona=1&amp;usuario=DCC14161&amp;tipoDocumento=1&amp;numeroDocumento=43663311</t>
  </si>
  <si>
    <t>Recupera la información de usuario legacy con data específica - por tipo y número de documento</t>
  </si>
  <si>
    <t>API044</t>
  </si>
  <si>
    <t>router-default.apps.certificacion.vuce.gob.pe/autenticacion2/authentication-api/v1/usuario-secundario?tipoDocumentoPrincipalId=1&amp;numDocumentoPrincipalId=20506601330</t>
  </si>
  <si>
    <t>Recupera la información de usuarios secundarios</t>
  </si>
  <si>
    <t>API046</t>
  </si>
  <si>
    <t>router-default.apps.certificacion.vuce.gob.peautenticacion2/authentication-api/v1/redirect?process=ASSOCIATE_PROFILE</t>
  </si>
  <si>
    <t>Obtiene la ruta de acuerdo al tipo de proceso</t>
  </si>
  <si>
    <t>API048</t>
  </si>
  <si>
    <t>router-default.apps.certificacion.vuce.gob.pe/autenticacion2/authentication-api/v1/perfil/perfil-habilitado-ruc?tipoDocumento=1&amp;numeroDocumento=20502365879&amp;usuario=DCC14441'</t>
  </si>
  <si>
    <t>Obtiene información de un perfil por documento y usuario</t>
  </si>
  <si>
    <t>API049</t>
  </si>
  <si>
    <t>router-default.apps.certificacion.vuce.gob.peautenticacion2/authentication-api/v1/perfil/perfil-habilitado-entidad?entidadId=38&amp;usuario=EXTA0129</t>
  </si>
  <si>
    <t>API051</t>
  </si>
  <si>
    <t>router-default.apps.certificacion.vuce.gob.peautenticacion2/authentication-api/v1/perfil-puerto/perfil?perfilId=1096</t>
  </si>
  <si>
    <t>Obtiene información de los puertos asociados a un perfil</t>
  </si>
  <si>
    <t>API052</t>
  </si>
  <si>
    <t>router-default.apps.certificacion.vuce.gob.peautenticacion2/authentication-api/v1/perfil-puerto/perfil/entidad?perfilId=1096&amp;entidadId=1'</t>
  </si>
  <si>
    <t>Recupera la información de puertos para usuarios secundarios y funcionarios</t>
  </si>
  <si>
    <t>API053</t>
  </si>
  <si>
    <t>router-default.apps.certificacion.vuce.gob.peautenticacion2/authentication-api/v1/perfil-equipo/buscar?perfilId=1097&amp;entidadId=36&amp;componenteId=1</t>
  </si>
  <si>
    <t>Recupera la información de equipos para funcionarios</t>
  </si>
  <si>
    <t>API063</t>
  </si>
  <si>
    <t>router-default.apps.certificacion.vuce.gob.pe/autenticacion2/authentication-api/v1/cuenta-vuce/buscar?fechaInicio=2024-01-01&amp;fechaFinal=2024-06-30</t>
  </si>
  <si>
    <t>(en blanco)</t>
  </si>
  <si>
    <t>API076</t>
  </si>
  <si>
    <t>router-default.apps.certificacion.vuce.gob.pe/autenticacion2/authentication-common-api/v1/correo/resend-code?email=gramos07%40gmail.com&amp;nombres=Guido</t>
  </si>
  <si>
    <t>Reenviar código de confirmación por email</t>
  </si>
  <si>
    <t>API077</t>
  </si>
  <si>
    <t>router-default.apps.certificacion.vuce.gob.pe/autenticacion2/authentication-common-api/v1/correo/confirmacion?email=gramos08%40gmail.com&amp;nombres=Guido</t>
  </si>
  <si>
    <t>Enviar código de confirmación por email</t>
  </si>
  <si>
    <t>API078</t>
  </si>
  <si>
    <t>router-default.apps.certificacion.vuce.gob.pe/autenticacion2/authentication-common-api/v1/correo/confirmacion/perfil?email=gramos09%40gmail.com&amp;nombres=Guido</t>
  </si>
  <si>
    <t>API088</t>
  </si>
  <si>
    <t>router-default.apps.certificacion.vuce.gob.pe/autenticacion2/authentication-common-api/v1/correo/validate-code?email=gramos09%40gmail.com&amp;code=871324</t>
  </si>
  <si>
    <t>Validar el código de confirmación</t>
  </si>
  <si>
    <t>API089</t>
  </si>
  <si>
    <t>router-default.apps.certificacion.vuce.gob.pe/autenticacion2/authentication-common-api/v1/catalogo/ubigeo</t>
  </si>
  <si>
    <t>Recupera la información de Ubigeo</t>
  </si>
  <si>
    <t>Total general</t>
  </si>
  <si>
    <t>INSERT / DELETE</t>
  </si>
  <si>
    <t>Completado</t>
  </si>
  <si>
    <t>APIs Asignados</t>
  </si>
  <si>
    <t>APIs Completados</t>
  </si>
  <si>
    <t>SI</t>
  </si>
  <si>
    <t>(en blanco) Según el resultado, devuelve una lista de cuentas vuce con sus perfiles.</t>
  </si>
  <si>
    <t>EPICA</t>
  </si>
  <si>
    <t>Swagger</t>
  </si>
  <si>
    <t>Grupo Swagger</t>
  </si>
  <si>
    <t>DESCRIPCIÓN ENDPOINT</t>
  </si>
  <si>
    <t>INSERT / UPDATE</t>
  </si>
  <si>
    <t>CANTIDAD DE PARAMETROS RESPONSE</t>
  </si>
  <si>
    <t>DEVUELVE UNA LISTA</t>
  </si>
  <si>
    <t>BODY DATA (REQUEST BODY)</t>
  </si>
  <si>
    <t>COMENTARIO</t>
  </si>
  <si>
    <t>REVISAR</t>
  </si>
  <si>
    <t>Pre-Registro</t>
  </si>
  <si>
    <t>authentication-api</t>
  </si>
  <si>
    <t>PreRegistro</t>
  </si>
  <si>
    <t>La respuesta es listado de usuarios pre registrados</t>
  </si>
  <si>
    <t>/autenticacion2/authentication-api/v1/preregistro/usuarios/usuario?preDataCuentaId=4&amp;componenteId=1</t>
  </si>
  <si>
    <t>Se realiza el proceso de pre-registro de un nuevo usuario</t>
  </si>
  <si>
    <t>/autenticacion2/authentication-api/v1/preregistro/usuarios/usuario</t>
  </si>
  <si>
    <t xml:space="preserve">{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
  "usuidRegAud": "REGAUD",
  "fechaRegAud": "2024-09-10T22:33:00.410Z",
  "roles": [
    {
      "preDataRolId": 1,
      "preDataCuentaId": 5,
      "rolId": 40,
      "estado": A,
      "usuario": "SUNAT01"
    }
  ],
  "entidad": [
    {
      "preDataEntidadId": 1,
      "preDataCuentaId": 5,
      "entidadId": 36,
      "estado": "A",
      "usuario": "SUNAT01"
    }
  ],
  "equipos": [
    {
      "preDataEquipoId": 1,
      "preDataEntidadId": 1,
      "equipoCodigo": "EQU0001",
      "estado": "A",
      "usuario": "SUNAT01"
    }
  ]
}
</t>
  </si>
  <si>
    <t>/autenticacion2/authentication-api/v1/preregistro/usuarios?componenteId=1&amp;tipoDocumentoPrincipal=1&amp;numeroDocumentoPrincipal=20262996333&amp;entidadId=1&amp;tipoFiltro=1&amp;filtro=1&amp;numberpage=1&amp;sizepage=1</t>
  </si>
  <si>
    <t>Componente PreRegistro</t>
  </si>
  <si>
    <t>Se realiza el proceso de edicion para un pre-registro de usuario</t>
  </si>
  <si>
    <t>{
  "componenteId": 1,
  "entidadId": 36,
  "usuarioId": "SUNAT01",
  "preDataCuentaId": 5,
  "usuario": "SUNAT01",
  "tipoDocumentoId": 2,
  "numeroDocumento": "42536259",
  "tipoDocumentoPrincipal": 1,
  "numeroDocumentoPrincipal": "20526578956",
  "tipoFiltro": 1,
  "filtro": "NN",
  "numberpage": 1,
  "sizepage": 1,
  "estado": "A",
  "nombre": "JUAN",
  "apellidoPaterno": "GUTIERREZ",
  "apellidoMaterno": "CAMPOS",
  "correo": "jgucampos@gmail.com",
  "cargo": "DOCUMENTADOR",
  "usuidModAud": "MODAUD",
  "fechaModAud": "2024-09-10T23:20:29.203Z",
  "usuidRegAud": "REGAUD",
  "fechaRegAud": "2024-09-10T23:20:29.203Z",
  "roles": [
    {
      "preDataRolId": 1,
      "preDataCuentaId": 5,
      "rolId": 40,
      "estado": A,
      "usuario": "SUNAT01"
    }
  ],
  "entidad": [
    {
      "preDataEntidadId": 1,
      "preDataCuentaId": 5,
      "entidadId": 36,
      "estado": "A",
      "usuario": "SUNAT01"
    }
  ],
  "equipos": [
    {
      "preDataEquipoId": 1,
      "preDataEntidadId": 1,
      "equipoCodigo": "EQU0001",
      "estado": "A",
      "usuario": "SUNAT01"
    }
  ]
}</t>
  </si>
  <si>
    <t>Validar con log para enviar datos en el Request body</t>
  </si>
  <si>
    <t>Se realiza el proceso de eliminacion de un pre-registro de usuario</t>
  </si>
  <si>
    <t>/autenticacion2/authentication-api/v1/preregistro/usuarios/usuario?usuarioId=SUNAT01&amp;preDataCuentaId=4</t>
  </si>
  <si>
    <t>Mis Usuarios / Mis Funcionarios</t>
  </si>
  <si>
    <t>Componente Rol</t>
  </si>
  <si>
    <t>Se realiza el proceso de reactivación o inactivación a un perfil y el registro en el historial</t>
  </si>
  <si>
    <t>/autenticacion2/authentication-api/v1/perfil/1120/roles/35</t>
  </si>
  <si>
    <t>{
  "estadoId": "1",
  "usuario": "authapp"
}</t>
  </si>
  <si>
    <t>Mis Usuarios</t>
  </si>
  <si>
    <t>/autenticacion2/authentication-api/v1/perfil/1120/roles/35/favorito</t>
  </si>
  <si>
    <t>{
  "isFavorito": true,
  "usuario": "authapp"
}</t>
  </si>
  <si>
    <t>Asociar Perfil</t>
  </si>
  <si>
    <t>Perfil</t>
  </si>
  <si>
    <t>La respuesta es success en caso se actualice a favorito o failed caso contrario</t>
  </si>
  <si>
    <t>/autenticacion2/authentication-api/v1/perfil/favorito?cuentaVuceId=1085&amp;perfilId=1120</t>
  </si>
  <si>
    <t>/autenticacion2/authentication-api/v1/perfil/1120/roles?componenteId=1</t>
  </si>
  <si>
    <t>API010</t>
  </si>
  <si>
    <t>Asociar un rol a un perfil</t>
  </si>
  <si>
    <t>Se realiza el proceso de asociaciónn de un rol a un perfil y el registro en el historial</t>
  </si>
  <si>
    <t>/autenticacion2/authentication-api/v1/perfil/1/roles</t>
  </si>
  <si>
    <t>{
  "componenteRolId": 0,
  "tipoOperadorId": 0,
  "usuario": "string"
}</t>
  </si>
  <si>
    <t>No existe en Swagger</t>
  </si>
  <si>
    <t>Creación de Cuenta VUCE</t>
  </si>
  <si>
    <t>Se asocian los roles de vuce1 a un perfil. Si no tiene roles en vuce1 se obtienes los roles por defecto</t>
  </si>
  <si>
    <t>/autenticacion2/authentication-api/v1/perfil/1120/inicializar-rol?cuentaVuceId=1085&amp;componenteId=1</t>
  </si>
  <si>
    <t>La respuesta es una lista con los historial de cambios de un usuario secundario</t>
  </si>
  <si>
    <t>/autenticacion2/authentication-api/v1/perfil/1143/historial-cambios?componenteId=1</t>
  </si>
  <si>
    <t>Se realiza el proceso de cambio de estado de perfil y registro en el historial</t>
  </si>
  <si>
    <t>/autenticacion2/authentication-api/v1/perfil/1120/historial-cambios</t>
  </si>
  <si>
    <t>{
  "estadoPerfilId": 0,
  "motivoId": 1,
  "motivoDesc": "SE DA DE BAJA AL PERFIL",
  "fechaSuspensionDesde": "2024-09-10",
  "fechaSuspensionHasta": "2024-10-10",
  "usuario": "VUCE2"
}</t>
  </si>
  <si>
    <t>Habilitar perfil</t>
  </si>
  <si>
    <t>La respuesta es success en caso se habilite con exito o failed caso contrario</t>
  </si>
  <si>
    <t>/autenticacion2/authentication-api/v1/perfil/habilitar?idp=1&amp;componenteId=1&amp;cuentaVuceId=1&amp;perfilId=1</t>
  </si>
  <si>
    <t>{
  "numRUC": "string",
  "ticket": "string",
  "nroRegistro": "string",
  "apeMaterno": "string",
  "login": "string",
  "nombreCompleto": "string",
  "nombres": "string",
  "codDepend": "string",
  "codTOpeComer": "string",
  "codCate": "string",
  "nivelUO": 0,
  "codUO": "string",
  "correo": "string",
  "usuarioSOL": "string",
  "id": "string",
  "desUO": "string",
  "desCate": "string",
  "apePaterno": "string",
  "idCelular": "string",
  "map": {
    "ddpData": {
      "ddp_numruc": "string",
      "ddp_numreg": "string",
      "ddp_estado": "string",
      "ddp_flag22": "string",
      "ddp_ubigeo": "string",
      "ddp_tamano": "string",
      "ddp_tpoemp": "string",
      "ddp_ciiu": "string"
    },
    "idMenu": "string",
    "jndiPool": "string",
    "tipOrigen": "string",
    "roles": {
      "additionalProp1": "string",
      "additionalProp2": "string",
      "additionalProp3": "string"
    },
    "isClon": true,
    "fecRegistro": "string",
    "authURL": [
      "string"
    ],
    "tipUsuario": "string",
    "primerAcceso": true
  }
}</t>
  </si>
  <si>
    <t>La respuesta es un listado de roles</t>
  </si>
  <si>
    <t>/autenticacion2/authentication-api/v1/rol/roles/1135/36</t>
  </si>
  <si>
    <t>La respuesta es un booleano que define si el perfil buscado esta habilitado</t>
  </si>
  <si>
    <t>/autenticacion2/authentication-api/v1/perfil/sesionMR1?clienteId=9&amp;perfilId=1185</t>
  </si>
  <si>
    <t>Consultar al equipo de desarrollo valor a enviar en parametro</t>
  </si>
  <si>
    <t>Roles y permisos</t>
  </si>
  <si>
    <t>La respuesta es el listado de roles, menues y permisos</t>
  </si>
  <si>
    <t>/autenticacion2/authentication-api/v1/perfil/rol-menu-permiso?perfilId=1190&amp;componenteId=1</t>
  </si>
  <si>
    <t>Roles y permisos del gestor de acceso</t>
  </si>
  <si>
    <t>La respuesta es el listado de roles, menues y permisos del gestor de acceso</t>
  </si>
  <si>
    <t>/autenticacion2/authentication-api/v1/perfil/rol-menu-permiso-gestor-acceso?perfilId=1190&amp;componenteId=1</t>
  </si>
  <si>
    <t>La respuesta es una respuesta http 204</t>
  </si>
  <si>
    <t>/autenticacion2/authentication-api/v1/perfil/perfiles/validar/usu/1/41856565</t>
  </si>
  <si>
    <t>/autenticacion2/authentication-api/v1/perfil/perfil-dependencias?perfilId=1185</t>
  </si>
  <si>
    <t>La respuesta es un objeto con información del perfil</t>
  </si>
  <si>
    <t>/autenticacion2/authentication-api/v1/perfil/ficha-ruc?perfilId=1088</t>
  </si>
  <si>
    <t>La respuesta es un objeto es la cuenta vuce</t>
  </si>
  <si>
    <t>/autenticacion2/authentication-api/v1/perfil/existe?usuario=DCC25301&amp;tipoDocumento=1&amp;numeroDocumento=20506601330</t>
  </si>
  <si>
    <t>Login - Trama</t>
  </si>
  <si>
    <t>/autenticacion2/authentication-api/v1/perfil/datos-perfil?perfilId=1133&amp;componenteId=1</t>
  </si>
  <si>
    <t>API024</t>
  </si>
  <si>
    <t>Administrar Datos / Admin Cuenta VUCE</t>
  </si>
  <si>
    <t>Actualizar el email del perfil</t>
  </si>
  <si>
    <t>Proceso que actualizar el email del perfil</t>
  </si>
  <si>
    <t>Permite actualizar el email del perfil</t>
  </si>
  <si>
    <t>Baja</t>
  </si>
  <si>
    <t>/autenticacion2/authentication-api/v1/perfil/actualizar-email-perfil?perfilId=1133&amp;newEmail=sebasramospe%40gmail.com</t>
  </si>
  <si>
    <t>API025</t>
  </si>
  <si>
    <t>PerfilTipoOperador</t>
  </si>
  <si>
    <t>Desasociar empresa con tipo de operador</t>
  </si>
  <si>
    <t>retorna idPerfil</t>
  </si>
  <si>
    <t>/autenticacion2/authentication-api/v1/perfil-tipo-operador/1133/operador?usuarioId=usua</t>
  </si>
  <si>
    <t>API026</t>
  </si>
  <si>
    <t>Realiza la asociación del perfil y el tipo de operador</t>
  </si>
  <si>
    <t>retorna PerfilTipoOperador</t>
  </si>
  <si>
    <t>/autenticacion2/authentication-api/v1/perfil-tipo-operador/1133/operador</t>
  </si>
  <si>
    <t>{
  "numeroDocumento": "string",
  "razonSocial": "string",
  "nombreComercial": "string",
  "telefono": "string",
  "domicilio": "string",
  "usuario": "string",
  "tipoOperadores": [
    {
      "codigo": 0,
      "nombreTipoOperador": "string"
    }
  ]
}</t>
  </si>
  <si>
    <t>API027</t>
  </si>
  <si>
    <t>Obtiene los tipos de operadores</t>
  </si>
  <si>
    <t>/autenticacion2/authentication-api/v1/perfil-tipo-operador/operadores</t>
  </si>
  <si>
    <t>API028</t>
  </si>
  <si>
    <t>PerfilComRol</t>
  </si>
  <si>
    <t>Actualiza el favorito de PerfilCompRol</t>
  </si>
  <si>
    <t>retorna PerfilCompRol</t>
  </si>
  <si>
    <t>/authentication-api/v1/perfil-com-rol/actualizar-favorito?perfilCompRolId=194&amp;indFavorito=1</t>
  </si>
  <si>
    <t>API029</t>
  </si>
  <si>
    <t>/autenticacion2/authentication-api/v1/cuenta-vuce/update-email?email=1&amp;dato=1</t>
  </si>
  <si>
    <t>En el swagger no tiene descripción del endpoint.
Confirmar con equipo de desarrollo si se usa este endpoint.</t>
  </si>
  <si>
    <t>API030</t>
  </si>
  <si>
    <t>Actualizar el email de la cuenta vuce</t>
  </si>
  <si>
    <t>Proceso que actualizar el email de la cuenta vuce</t>
  </si>
  <si>
    <t>Permite actualizar el email de la cuenta vuce</t>
  </si>
  <si>
    <t>/autenticacion2/authentication-api/v1/cuenta-vuce/actualizar-email-vuce?cuentaVuceId=1&amp;newEmail=correo%40gmail.com</t>
  </si>
  <si>
    <t>API031</t>
  </si>
  <si>
    <t>Administrar Datos / Gestionar Cuenta VUCE</t>
  </si>
  <si>
    <t>Permite actualizar el email de la cuenta vuce.</t>
  </si>
  <si>
    <t>autenticacion2/authentication-api/v1/cuenta-vuce/actualizar-email-vuce?cuentaVuceId=1133&amp;newEmail=gramos02%40gmail.com</t>
  </si>
  <si>
    <t>NO TIENE</t>
  </si>
  <si>
    <t>API032</t>
  </si>
  <si>
    <t>Actualizar cuenta vuce</t>
  </si>
  <si>
    <t>Proceso que actualizar una cuenta vuce</t>
  </si>
  <si>
    <t>Permite actualizar una cuenta vuce</t>
  </si>
  <si>
    <t>/autenticacion2/authentication-api/v1/cuenta-vuce/actualizar-cuenta</t>
  </si>
  <si>
    <t>{
  "cuentaVuceId": 1137,
  "nombre": "OLINDA CECILIA",
  "numeroDocumento": "41841789",
  "apellidoMaterno": "VILLANTOY",
  "apellidoPaterno": "ROMANI",
  "ciudadId": NULL,
  "clave": "$2a$10$I.pkMMo/.fuZj/4TDwTV4u9JL2BLWhl92Nb5/uxNpKI5P8VbcQlBm",
  "codigoPostal": NULL,
  "departamentoId": 15,
  "direccion": "CALLE LOS MELONES 112",
  "distritoId": 1410,
  "email": "gramos06@gmail.com",
  "estado": "1",
  "estadoCivilId": 1,
  "fax": NULL,
  "fechaNacimiento": "1988-04-02",
  "flgAceptaTermino": "1",
  "flgNotificacionVuce": NULL,
  "flgResidencia": "1",
  "guidFoto": NULL,
  "nacionalidadId": 168,
  "paginaWeb": NULL,
  "paisId": NULL,
  "provinciaId": 128,
  "sexo": 2,
  "prefijoPaisFijo": NULL,
  "telefonoFijo": NULL,
  "prefijoPaisMovil": NULL,
  "telefonoMovil": "989898980",
  "tipoDocumentoId": 2,
  "perfiles": [
    {
      "perfilId": 1184,
      "codigoPerfil": NULL,
      "descripcion": NULL,
      "flagHabilitado": "1",
      "esCuentaVuce": "1",
      "origenId": 2,
      "tipoPerfilId": 4,
      "entidadValidadoraId": 0,
      "identificadorVuceId": 0,
      "tipoPersonaId": 1,
      "estado": "1",
      "tipoDocumentoPrincipal": 1,
      "numeroDocumentoPrincipal": "10411316373",
      "email": "gramos06@gmail.com",
      "flgFavorito": "1",
      "nombreCompleto": "AUT-MR.ENTIDAD.RESOLUTOR",
      "cargo": NULL,
      "usuario": "EXTA0128",
      "estadoRucId": NULL,
      "condDomFiscalId": NULL,
      "categoriaPerfilId": 2,
      "tipoAcreditacionId": NULL,
      "usuarioIdVuce1": 1125,
      "flgNotificacion": "0",
      "fechaSuspendidoDesde": NULL,
      "fechaSuspendidoHasta": NULL,
      "usuIdRegAud": "EXTA0128",
      "usuIdModAud": NULL,
      "fechaRegAud": "2024-09-10T21:09:52.484Z",
      "fechaModAud": NULL,
      "usuBdRegAud": "authapp",
      "usuBdModAud": NULL,
      "entidadId": 28,
      "empresa": {
        "empresaExternaId": NULL,
        "tipoDocumentoId": NULL,
        "numeroDocumento": NULL,
        "razonSocial": NULL,
        "nombreComercial": NULL,
        "telefono": NULL,
        "domicilio": NULL,
        "estado": NULL,
        "estadoAutorizacion": NULL,
        "tipoEmpresaExternaId": NULL,
        "flgPlazo": NULL,
        "plazoInicio": NULL,
        "plazoFin": NULL,
        "usuarioIdVuce1": NULL
      },
      "perfilContacto": [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
      "perfilCompRol": [
        {
          "perfilCompRolId": 210,
          "componenteRolEntity": {
            "componenteRolId": 62,
            "componenteId": 1,
            "compRolCodigo": "MR.CENTRAL.ADMINISTRADOR_VUCE",
            "peso": NULL,
            "categoriaPerfilId": 2,
            "estado": "1",
            "tipoPerfil": 4,
            "indRolDefecto": NULL,
            "nombreRol": "VUCE_ADMIN",
            "descripcionLarga": "Ve todos los trámites de los admisnitrados y funcionarios y tiene acceso a todas las funcionalidades de las bandejas, no detona el flag de leido y no visualiza datos confidenciales.",
            "descripcionCorta": NULL
          },
          "perfilId": 1184,
          "estado": "1",
          "indFavorito": 0
        }
      ],
      "perfilPuerto": [
        {
          "perfilPuertoId": NULL,
          "entidadId": NULL,
          "nombreDepartamento": NULL,
          "codPuerto": NULL,
          "desPuerto": NULL
        }
      ],
      "perfilEquipo": [
        {
          "perfilEquipoId": NULL,
          "componenteId": NULL,
          "entidadId": NULL,
          "codEquipo": NULL,
          "desEquipo": NULL,
          "estado": NULL
        }
      ]
    }
  ],
  "fechaRegAud": "2024-09-10T21:09:52.484Z",
  "fechaModAud": NULL,
  "usuIdRegAud": "EXTA0128",
  "usuIdModAud": NULL,
  "usuBdRegAud": "authapp",
  "usuBdModAud": NULL,
  "direccionReferencia": NULL,
  "nombreCompleto": "AUT-MR.ENTIDAD.RESOLUTOR",
  "perfilContactoModel": {
    "perfilContactoId": NULL,
    "perfilId": NULL,
    "tipoDocumentoId": NULL,
    "numeroDocumento": NULL,
    "nombre": NULL,
    "apellidoPaterno": NULL,
    "apellidoMaterno": NULL,
    "fechaNacimiento": NULL,
    "sexo": NULL,
    "estadoCivilId": NULL,
    "nacionalidadId": NULL,
    "prefijoPaisMovil": NULL,
    "telefonoMovil": NULL,
    "prefijoPaisFijo": NULL,
    "telefonoFijo": NULL,
    "emailConfirmacion": NULL
  },
  "rucPersonal": NULL,
  "tipUsuario": 0
}</t>
  </si>
  <si>
    <t>Validar con log para enviar datos en el Request Body</t>
  </si>
  <si>
    <t>Actualizar la clave de la cuenta vuce</t>
  </si>
  <si>
    <t>Permite actualizar la clave de la cuenta vuce</t>
  </si>
  <si>
    <t>/autenticacion2/authentication-api/v1/cuenta-vuce/actualizar-clave-vuce?email=gramos02%40gmail.com&amp;clave=%242a%2410%240GjPOmpQN59wwsgVWFj.jOkdGS4vlgDqY%2FFUPtoPNpJcI%2F5VsdMCC&amp;newClave=%242a%2410%240GjPOmpQN59wwsgVWFj.jOkdGS4vlgDqY%2FFUPtoPNpJcI%2F5VsdMCC</t>
  </si>
  <si>
    <t>API034</t>
  </si>
  <si>
    <r>
      <rPr>
        <b/>
        <sz val="11"/>
        <color rgb="FF000000"/>
        <rFont val="Calibri"/>
        <family val="2"/>
        <scheme val="minor"/>
      </rPr>
      <t xml:space="preserve">Actualizar la clave de la cuenta vuce </t>
    </r>
    <r>
      <rPr>
        <b/>
        <sz val="11"/>
        <color rgb="FFFF0000"/>
        <rFont val="Calibri"/>
        <family val="2"/>
        <scheme val="minor"/>
      </rPr>
      <t>min</t>
    </r>
  </si>
  <si>
    <r>
      <rPr>
        <sz val="11"/>
        <color rgb="FF000000"/>
        <rFont val="Calibri"/>
        <family val="2"/>
      </rPr>
      <t xml:space="preserve">Permite actualizar la clave de la cuenta vuce
</t>
    </r>
    <r>
      <rPr>
        <b/>
        <sz val="11"/>
        <color rgb="FFFF0000"/>
        <rFont val="Calibri"/>
        <family val="2"/>
      </rPr>
      <t>(La descripción del endpoint no coincide con la funcionalidad. Al parecer este endpoint actualiza el correo de la cuenta VUCE).</t>
    </r>
  </si>
  <si>
    <t>/autenticacion2/authentication-api/v1/cuenta-vuce/actualizar-clave-vuce-min?cuentaVuceId=1133&amp;newEmail=gramos02%40gmail.com</t>
  </si>
  <si>
    <t>API035</t>
  </si>
  <si>
    <t>Proceso que registra puertos asociados a un perfil</t>
  </si>
  <si>
    <t>Permite registrar puertos</t>
  </si>
  <si>
    <t>/autenticacion2/authentication-api/v1/puertos-cp/perfil</t>
  </si>
  <si>
    <t>{
  "perfilId": 0,
  "entidadId": 0,
  "usuario": "string",
  "puertos": [
    {
      "codPuertoCP": "string",
      "desPuertoCP": "string",
      "isSeleccionado": true
    }
  ]
}</t>
  </si>
  <si>
    <t>No encontré el endpoint en ninguno de los 2 repositorios del Swagger.</t>
  </si>
  <si>
    <t>Mis Funcionarios</t>
  </si>
  <si>
    <t>Funcionario</t>
  </si>
  <si>
    <t>Obtener la lista de usuarios y sus roles, que pertenecen a uno o más equipos</t>
  </si>
  <si>
    <t>/autenticacion2/authentication-api/v1/funcionario/equipos</t>
  </si>
  <si>
    <t>{
  "componenteCodigo": "MR",
  "equipos": [
    {
      "codigoEquipo": "EQU0001"
    }
  ],
  "roles": [
    {
      "codigoRol": "MR.ENTIDAD.EVALUADOR"
    }
  ]
}</t>
  </si>
  <si>
    <t>API037</t>
  </si>
  <si>
    <r>
      <rPr>
        <sz val="11"/>
        <color rgb="FF000000"/>
        <rFont val="Calibri"/>
        <family val="2"/>
        <scheme val="minor"/>
      </rPr>
      <t xml:space="preserve">La respuesta es una lista con los usuarios secundarios.
</t>
    </r>
    <r>
      <rPr>
        <b/>
        <sz val="11"/>
        <color rgb="FFFF0000"/>
        <rFont val="Calibri"/>
        <family val="2"/>
        <scheme val="minor"/>
      </rPr>
      <t>(la lista es de funcionarios)</t>
    </r>
  </si>
  <si>
    <t>/autenticacion2/authentication-api/v1/funcionario?entidadId=9</t>
  </si>
  <si>
    <t>API038</t>
  </si>
  <si>
    <t>Recupera la información de un funcionario</t>
  </si>
  <si>
    <t>La respuesta es el detalle de un funcionario</t>
  </si>
  <si>
    <t>/autenticacion2/authentication-api/v1/funcionario/1185?idTipoVuce=2</t>
  </si>
  <si>
    <t>Crear cuenta vuce</t>
  </si>
  <si>
    <r>
      <rPr>
        <sz val="11"/>
        <color rgb="FF000000"/>
        <rFont val="Calibri"/>
        <family val="2"/>
        <scheme val="minor"/>
      </rPr>
      <t xml:space="preserve">Permite registrar y enviar el valor de confirmación.
</t>
    </r>
    <r>
      <rPr>
        <b/>
        <sz val="11"/>
        <color rgb="FFFF0000"/>
        <rFont val="Calibri"/>
        <family val="2"/>
        <scheme val="minor"/>
      </rPr>
      <t>(la descripción no coincide con la funcionalidad)</t>
    </r>
  </si>
  <si>
    <t>/autenticacion2/authentication-api/v1/cuenta-vuce/guardar?idpLogin=1</t>
  </si>
  <si>
    <t>{
  "formEmpresa": {
    "usuarioEmp": "string",
    "tipoDocEmp": "string",
    "tipoDocIdEmp": 0,
    "numdocEmp": "string",
    "rsEmp": "string"
  },
  "formEntidad": {
    "entidadId": 0,
    "entidad": "string",
    "equipo": [
      "string"
    ],
    "cargo": "string",
    "nombreCompleto": "string",
    "nroRegistro": "string"
  },
  "formPrincipal": {
    "tipoDocPri": "string",
    "tipoDocIdPri": 0,
    "numdocPri": "string",
    "rsPri": "string"
  },
  "formDatosPersonal": {
    "tipUsuario": "string",
    "usuario": "string",
    "tipoDocumentoId": 0,
    "numeroDocumento": "string",
    "numeroRUC": "string",
    "apellidoPaterno": "string",
    "apellidoMaterno": "string",
    "nombre": "string",
    "nombreCompleto": "string",
    "fechaNacimiento": "2024-09-07T00:23:02.232Z",
    "sexo": 0,
    "estadoCivilId": 0,
    "nacionalidadId": 0
  },
  "formDatosContacto": {
    "residencia": 0,
    "paisId": 0,
    "ciudadId": 0,
    "departamentoId": 0,
    "provinciaId": 0,
    "distritoId": 0,
    "direccion": "string",
    "referencia": "string",
    "codigoPostal": "string",
    "flagCelular": {
      "dial_code": "string"
    },
    "celular": "string",
    "flagTelefonoFijo": {
      "dial_code": "string"
    },
    "telefonoFijo": "string",
    "paginaWeb": "string",
    "email": "string",
    "emailConfirmacion": "string",
    "flgNotificacionVuce": true
  },
  "formDatosTercero": {
    "empresaId": 0,
    "documentoTipo": 0,
    "numeroDocumento": "string",
    "nombre": "string"
  },
  "formCredenciales": {
    "email": "string",
    "clave": "string",
    "confirmacionClave": "string",
    "flgAceptaTermino": true
  }
}</t>
  </si>
  <si>
    <t>API040</t>
  </si>
  <si>
    <t>Guardar Perfil en cuenta Vuce</t>
  </si>
  <si>
    <t>La respuesta es success en caso se registre con exito o failed caso contrario</t>
  </si>
  <si>
    <t>/autenticacion2/authentication-api/v1/cuenta-vuce/grabar-perfil</t>
  </si>
  <si>
    <t>{
  "cuentaVuceId": 0,
  "usuario": "string",
  "usuIdRegAud": "string",
  "usuBdRegAud": "string",
  "apellidoMaterno": "string",
  "apellidoPaterno": "string",
  "nombre": "string",
  "nombreCompleto": "string",
  "tipoDocumentoId": 0,
  "numeroDocumento": "string",
  "ciudadId": 0,
  "codigoConfirmacion": "string",
  "codigoPostal": "string",
  "direccion": "string",
  "distritoId": 0,
  "email": "string",
  "emailConfirmacion": "string",
  "estado": "string",
  "estadoCivilId": 0,
  "fax": "string",
  "clave": "string",
  "fechaCodigoExpiracion": "2024-09-07T00:23:35.737Z",
  "fechaModAud": "2024-09-07T00:23:35.737Z",
  "fechaNacimiento": "2024-09-07T00:23:35.737Z",
  "fechaRegAud": "2024-09-07T00:23:35.737Z",
  "flgAceptaTermino": "string",
  "flgNotificacionVuce": "string",
  "flgResidencia": "string",
  "guidFoto": "string",
  "nacionalidadId": 0,
  "paginaWeb": "string",
  "paisId": 0,
  "provinciaId": 0,
  "sexo": 0,
  "telefonoFijo": "string",
  "telefonoMovil": "string",
  "tipoOrigen": "string",
  "rucPersonal": "string",
  "cargo": "string",
  "razonSocial": "string",
  "numeroDocEmpresaExt": "string",
  "tipoDocEmpresaExt": "string",
  "razonSocialEmpresaExt": "string",
  "nombreComercialExt": "string",
  "domicilioEmpresaExt": "string",
  "tipoPerfilId": 0,
  "entidadId": 0,
  "tipoPersonaId": 0,
  "perfilCompRolEntities": [
    {
      "perfilCompRolId": 0,
      "perfilId": 0,
      "componenteRolEntity": {
        "componenteRolId": 0,
        "componenteId": 0,
        "compRolCodigo": "string",
        "peso": 0,
        "tipoPerfil": 0,
        "categoriaPerfilId": 0,
        "useridRegAud": "string",
        "useridModAud": "string",
        "dateRegAud": "string",
        "dateModAud": "string",
        "userBdRegAud": "string",
        "userBdModAud": "string",
        "estado": "string",
        "nombreRol": "string",
        "descripcionCorta": "string",
        "descripcionLarga": "string"
      },
      "estado": "string",
      "indFavorito": 0
    }
  ],
  "perfilPuertoEntities": [
    {
      "perfilPuertoId": 0,
      "perfilId": 0,
      "entidadId": 0,
      "nombreDepartamento": "string",
      "estado": "string",
      "codPuerto": "string",
      "desPuerto": "string"
    }
  ],
  "perfilEquipoEntities": [
    {
      "perfilEquipoId": 0,
      "componenteId": 0,
      "entidadId": 0,
      "equipoCodigo": "string",
      "perfilId": 0,
      "desEquipo": "string"
    }
  ]
}</t>
  </si>
  <si>
    <t>Obtener JWT</t>
  </si>
  <si>
    <t>Retorna el JSON Web Token de la sesión del usuario actual</t>
  </si>
  <si>
    <t>/autenticacion2/authentication-api/v1/usuario/jwt-info?jwtId=123</t>
  </si>
  <si>
    <t>Consultar al equipo de desarrollo valor a enviar en parámetro</t>
  </si>
  <si>
    <t>User Legacy</t>
  </si>
  <si>
    <t>La respuesta es un objeto del usuario legacy acotado</t>
  </si>
  <si>
    <t>/autenticacion2/authentication-api/v1/usuario/data-user-entidad?componente=1&amp;nombreCompleto=JOEL%20RAMIREZ%20VASQUEZ&amp;nroRegistro=1</t>
  </si>
  <si>
    <t>/autenticacion2/authentication-api/v1/usuario/data-min-legacy?idp=1&amp;tipoPersona=1&amp;usuario=DCC14161&amp;tipoDocumento=1&amp;numeroDocumento=43663311</t>
  </si>
  <si>
    <t>Usuario Secundario</t>
  </si>
  <si>
    <t>La respuesta es una lista con los usuarios secundarios</t>
  </si>
  <si>
    <t>/autenticacion2/authentication-api/v1/usuario-secundario?tipoDocumentoPrincipalId=1&amp;numDocumentoPrincipalId=20506601330</t>
  </si>
  <si>
    <t>API045</t>
  </si>
  <si>
    <t>Recupera la información de un usuario secundario</t>
  </si>
  <si>
    <t>La respuesta es el detalle de un usuario secundario</t>
  </si>
  <si>
    <t>/autenticacion2/authentication-api/v1/usuario-secundario/1162?idTipoVuce=2</t>
  </si>
  <si>
    <t>Permite obtener una ruta, previamente configurada en el front, a un módulo del Auth-UI de acuerdo a los parámetros recibidos</t>
  </si>
  <si>
    <t>autenticacion2/authentication-api/v1/redirect?process=ASSOCIATE_PROFILE</t>
  </si>
  <si>
    <t>revisado</t>
  </si>
  <si>
    <t>API047</t>
  </si>
  <si>
    <t>Keycloak</t>
  </si>
  <si>
    <t>Consulta que retorna la lista</t>
  </si>
  <si>
    <t>Permite listar</t>
  </si>
  <si>
    <t>/autenticacion2/authentication-api/v1/poc/keycloak-wso2</t>
  </si>
  <si>
    <t>end point de prueba</t>
  </si>
  <si>
    <t>/autenticacion2/authentication-api/v1/perfil/perfil-habilitado-ruc?tipoDocumento=1&amp;numeroDocumento=20502365879&amp;usuario=DCC14441'</t>
  </si>
  <si>
    <t>Perfil habilitado</t>
  </si>
  <si>
    <t>autenticacion2/authentication-api/v1/perfil/perfil-habilitado-entidad?entidadId=38&amp;usuario=EXTA0129</t>
  </si>
  <si>
    <t>API050</t>
  </si>
  <si>
    <t>Gestión de perfiles</t>
  </si>
  <si>
    <t>Persiste información en la tabla perfil</t>
  </si>
  <si>
    <t>La respuesta es un objeto con datos del Perfil asociado</t>
  </si>
  <si>
    <t>/autenticacion2/authentication-api/v1/perfil/asociar-perfil?idp=1&amp;componenteId=1&amp;cuentaVuceId=1117&amp;tipUsuario=1&amp;numeroDocumento=40106078&amp;usuario=USUJAVIE&amp;nombreCompleto=FARMINDUSTRIA%20S.A.
Server response</t>
  </si>
  <si>
    <t>Consultar al equipo de desarrollo si es externo</t>
  </si>
  <si>
    <t>La respuesta es una lista de puerto</t>
  </si>
  <si>
    <t>autenticacion2/authentication-api/v1/perfil-puerto/perfil?perfilId=1096</t>
  </si>
  <si>
    <t>La respuesta es una lista con los puertos del perfil</t>
  </si>
  <si>
    <t>autenticacion2/authentication-api/v1/perfil-puerto/perfil/entidad?perfilId=1096&amp;entidadId=1'</t>
  </si>
  <si>
    <t>La respuesta es un objeto que contiene el detalle de los equipos asignados</t>
  </si>
  <si>
    <t>autenticacion2/authentication-api/v1/perfil-equipo/buscar?perfilId=1097&amp;entidadId=36&amp;componenteId=1</t>
  </si>
  <si>
    <t>API054</t>
  </si>
  <si>
    <t>Recupera la información de equipos para la creación de perfiles</t>
  </si>
  <si>
    <t>La respuesta es un objeto que contiene el detalle de los equipos a asignar</t>
  </si>
  <si>
    <t>/autenticacion2/authentication-api/v1/mr2/usuario/total-pendientes?idUsuario=0&amp;idPerfil=0&amp;equipos[codEquipo]=string&amp;roles[codRol]=string</t>
  </si>
  <si>
    <t>{
  "idUsuario": 0,
  "idPerfil": 0,
  "equipos": [
    {
      "codEquipo": "EQU0001"
    }
  ],
  "roles": [
    {
      "codRol": ""
    }
  ]
}</t>
  </si>
  <si>
    <t>API055</t>
  </si>
  <si>
    <t>Interoperabilidad</t>
  </si>
  <si>
    <t>Obtiene información de usuario en SOL</t>
  </si>
  <si>
    <t>La respuesta son los datos del usuario por número de RUC</t>
  </si>
  <si>
    <t>/autenticacion2/authentication-api/v1/interopera/sol?numeroRuc=20506601330&amp;contingencia=true</t>
  </si>
  <si>
    <t>API056</t>
  </si>
  <si>
    <t>Obtiene información de Operadores</t>
  </si>
  <si>
    <t>La respuesta son los datos de operadores en Reniec</t>
  </si>
  <si>
    <t>/autenticacion2/authentication-api/v1/interopera/operadores?numeroRuc=20463958590</t>
  </si>
  <si>
    <t>"eyJhbGciOiJSUzI1NiJ9.eyJ..."</t>
  </si>
  <si>
    <t>API057</t>
  </si>
  <si>
    <t>Creación de Cuenta VUCE / Mis Funcionarios / Pre-Registro</t>
  </si>
  <si>
    <t>Obtiene información de Reniec</t>
  </si>
  <si>
    <t>La respuesta son los datos del usuario en Reniec</t>
  </si>
  <si>
    <t>/autenticacion2/authentication-api/v1/interopera/reniec?aplicacion=vuce&amp;dni=41841785&amp;cacheable=true</t>
  </si>
  <si>
    <t>API058</t>
  </si>
  <si>
    <t>Recupera la información de cuenta Vuce por tipo y número de documento</t>
  </si>
  <si>
    <t>La respuesta es un objeto de la cuenta vuce</t>
  </si>
  <si>
    <t>autenticacion2/authentication-api/v1/cuenta-vuce/existe?tipoDocumento=1&amp;numeroDocumento=10106078918'</t>
  </si>
  <si>
    <t>API059</t>
  </si>
  <si>
    <t>autenticacion2/authentication-api/v1/cuenta-vuce/documento?tipoDocumento=1&amp;numeroDocumento=10106078918</t>
  </si>
  <si>
    <t>API060</t>
  </si>
  <si>
    <t>Recupera la información de cuenta Vuce con data específica</t>
  </si>
  <si>
    <t>La respuesta es un objeto de la cuenta vuce con data específica</t>
  </si>
  <si>
    <t>API061</t>
  </si>
  <si>
    <t>Cuenta Vuce</t>
  </si>
  <si>
    <t>Recupera la información de cuenta Vuce por correo, tipo y número de documento</t>
  </si>
  <si>
    <t>/autenticacion2/authentication-api/v1/cuenta-vuce/buscar-funcionario?tipoDocumento=2&amp;numeroDocumento=16800588&amp;cuentaVuce=abarboza%40mincetur.gob.pe</t>
  </si>
  <si>
    <t>API062</t>
  </si>
  <si>
    <t>Correo Cuenta Vuce</t>
  </si>
  <si>
    <t>Recupera correo de la cuenta Vuce con data específica - por tipo y documento</t>
  </si>
  <si>
    <t>La respuesta es un String con el correo de la cuenta vuce</t>
  </si>
  <si>
    <t>/autenticacion2/authentication-api/v1/cuenta-vuce/correo-cuenta-vuce?tipoDocumento=2&amp;numeroDocumento=16800588</t>
  </si>
  <si>
    <t>/autenticacion2/authentication-api/v1/cuenta-vuce/buscar?fechaInicio=2024-01-01&amp;fechaFinal=2024-06-30</t>
  </si>
  <si>
    <t>No tiene descripción del endpoint.</t>
  </si>
  <si>
    <t>API064</t>
  </si>
  <si>
    <t>Recupera la información de roles para la creación de perfiles</t>
  </si>
  <si>
    <t>La respuesta es un objeto que contiene el detalle de los roles a asignar</t>
  </si>
  <si>
    <t>/autenticacion2/authentication-api/v1/componente-rol/componente?componenteId=2</t>
  </si>
  <si>
    <t>API065</t>
  </si>
  <si>
    <t>Recupera la información de historial de cambios de un perfil</t>
  </si>
  <si>
    <t>/autenticacion2/authentication-api/v1/componente-rol/componente-rol-combo?componenteId=2&amp;categoriaPerfilId=2</t>
  </si>
  <si>
    <t>API066</t>
  </si>
  <si>
    <t>Redirecciona con JWT de usuario</t>
  </si>
  <si>
    <t>Genera un JWT de sesión para el usuario y devuelve una URL de redireccionamiento que contiene el ID del JWT para iniciar sesión en el frontend</t>
  </si>
  <si>
    <t>API067</t>
  </si>
  <si>
    <t>Redirección de usuario extranet</t>
  </si>
  <si>
    <t>Genera un JWT de sesión para el usuario que a ingresado por Extranet SUNAT y devuelve una URL de redireccionamiento que contiene el ID del JWT para iniciar sesión en el frontend</t>
  </si>
  <si>
    <t>API068</t>
  </si>
  <si>
    <t>authentication-common-api</t>
  </si>
  <si>
    <t>/autenticacion2/authentication-common-api/v1/interopera/sol?numeroRuc=20506601330&amp;contingencia=true</t>
  </si>
  <si>
    <t>API069</t>
  </si>
  <si>
    <t>Registrar o actualiza información de usuario en SOL</t>
  </si>
  <si>
    <t>/autenticacion2/authentication-common-api/v1/interopera/sol?numeroRuc=20441805960</t>
  </si>
  <si>
    <t>El consumo del API no especifica resultado, como dato de entrada solicita RUC, y como salida tambien RUC</t>
  </si>
  <si>
    <t>API070</t>
  </si>
  <si>
    <t>Mi Usuarios</t>
  </si>
  <si>
    <t>/autenticacion2/authentication-common-api/v1/interopera/operadores?numeroRuc=20463958590</t>
  </si>
  <si>
    <t>API071</t>
  </si>
  <si>
    <t>Proceso recaptcha login</t>
  </si>
  <si>
    <t>Permite validar el proceso recaptcha</t>
  </si>
  <si>
    <t>/autenticacion2/authentication-common-api/v1/recaptcha</t>
  </si>
  <si>
    <t>{
  "token": "451244"
}</t>
  </si>
  <si>
    <t>API072</t>
  </si>
  <si>
    <t>Valida token public y retorna token confidential</t>
  </si>
  <si>
    <t>Permite validar token en keycloak</t>
  </si>
  <si>
    <t>/autenticacion2/authentication-common-api/v1/keycloak/validate-public-token</t>
  </si>
  <si>
    <t>Cerrar pruebas con Desarrollo</t>
  </si>
  <si>
    <t>API073</t>
  </si>
  <si>
    <t>Administrar Datos</t>
  </si>
  <si>
    <t>Subir archivo</t>
  </si>
  <si>
    <t>Se utiliza el servicio de filenet para subir un archivo</t>
  </si>
  <si>
    <t>API074</t>
  </si>
  <si>
    <t>Obtener archivo</t>
  </si>
  <si>
    <t>Se utiliza el servicio de filenet para obtener un archivo</t>
  </si>
  <si>
    <t>API075</t>
  </si>
  <si>
    <t>Enviar mensaje de confirmación por email</t>
  </si>
  <si>
    <t>Genera un mensaje con la confirmación de la cración de la cuenta vue y lo envia al email proporcionado</t>
  </si>
  <si>
    <t>/autenticacion2/authentication-common-api/v1/correo/confirmacion-cuenta?email=abarboza%40efectiva.com.pe&amp;nombres=Antonio%20Guillermo</t>
  </si>
  <si>
    <t>Correo</t>
  </si>
  <si>
    <t>Genera un código aleatorio y vuelve a enviarlo al email proporcionado</t>
  </si>
  <si>
    <t>/autenticacion2/authentication-common-api/v1/correo/resend-code?email=gramos07%40gmail.com&amp;nombres=Guido</t>
  </si>
  <si>
    <t>Genera un código aleatorio y lo envia al email proporcionado</t>
  </si>
  <si>
    <t>/autenticacion2/authentication-common-api/v1/correo/confirmacion?email=gramos08%40gmail.com&amp;nombres=Guido</t>
  </si>
  <si>
    <t>/autenticacion2/authentication-common-api/v1/correo/confirmacion/perfil?email=gramos09%40gmail.com&amp;nombres=Guido</t>
  </si>
  <si>
    <t>API079</t>
  </si>
  <si>
    <t>Parametros</t>
  </si>
  <si>
    <t>Obtiene parametros globales</t>
  </si>
  <si>
    <t>Lista de párametros globables que se obtiene de acuerdo al filtro de código</t>
  </si>
  <si>
    <t>/autenticacion2/authentication-common-api/v1/parametro/unico?codigo=AUTHEXTRA_CP</t>
  </si>
  <si>
    <t>API080</t>
  </si>
  <si>
    <t>/autenticacion2/authentication-common-api/v1/parametro/global?grupo=AUTHPARAM</t>
  </si>
  <si>
    <t>API081</t>
  </si>
  <si>
    <t>Parametrica</t>
  </si>
  <si>
    <t>Obtiene información de paramétrica</t>
  </si>
  <si>
    <t>La respuesta es listado de parámetros</t>
  </si>
  <si>
    <t>/autenticacion2/authentication-common-api/v1/parametrica/parametro?codigo=1</t>
  </si>
  <si>
    <t>API082</t>
  </si>
  <si>
    <t xml:space="preserve">Creación de Cuenta VUCE / Pre-Registro / </t>
  </si>
  <si>
    <t>VUCE-PIDE</t>
  </si>
  <si>
    <t>/autenticacion2/authentication-common-api/v1/interopera/reniec?aplicacion=VUCE&amp;dni=41841784&amp;cacheable=true</t>
  </si>
  <si>
    <t>API083</t>
  </si>
  <si>
    <t>Mis Funcionarios / Pre-Registro</t>
  </si>
  <si>
    <t>GestorProcedimiento</t>
  </si>
  <si>
    <t>/autenticacion2/authentication-common-api/v1/gp/equipos?componente=MR&amp;entidad=36</t>
  </si>
  <si>
    <t>API084</t>
  </si>
  <si>
    <t>Recupera la información de las entidades de un componente</t>
  </si>
  <si>
    <t>/autenticacion2/authentication-common-api/v1/gp/entidades?componente=MR</t>
  </si>
  <si>
    <t>API085</t>
  </si>
  <si>
    <t>FichaRUC</t>
  </si>
  <si>
    <t>Ficha Ruc</t>
  </si>
  <si>
    <t>Permite obtener ficharuc por tipo y numero de documento</t>
  </si>
  <si>
    <t>/autenticacion2/authentication-common-api/v1/ficha-ruc/find?tipoDocumentoId=1&amp;numeroDocumento=20100227461</t>
  </si>
  <si>
    <t>API086</t>
  </si>
  <si>
    <t>ComponentePortuario</t>
  </si>
  <si>
    <t>Recupera la información de las vigencias</t>
  </si>
  <si>
    <t>Devuelve información de la vigencia de la licencia del ruc consultado</t>
  </si>
  <si>
    <t>/autenticacion2/authentication-common-api/v1/cp/vigencias?nroRuc=20509645150</t>
  </si>
  <si>
    <t>No devuelve data</t>
  </si>
  <si>
    <t>API087</t>
  </si>
  <si>
    <t>Recupera la información de puertos</t>
  </si>
  <si>
    <t>Devuelve información de los puertos del ruc consultado</t>
  </si>
  <si>
    <t>/autenticacion2/authentication-common-api/v1/cp/puertos?nroRuc=20612425559</t>
  </si>
  <si>
    <t>Verificación Correo Expiración</t>
  </si>
  <si>
    <t>Indica si el código de confirmación para un email está expirado o se ha ingresado errado</t>
  </si>
  <si>
    <t>/autenticacion2/authentication-common-api/v1/correo/validate-code?email=gramos09%40gmail.com&amp;code=871324</t>
  </si>
  <si>
    <t>Catalogo</t>
  </si>
  <si>
    <t>La respuesta corresponde al catalogo de ubigeos: Departamente, pronvincia, distrito</t>
  </si>
  <si>
    <t>/autenticacion2/authentication-common-api/v1/catalogo/ubigeo</t>
  </si>
  <si>
    <t>API090</t>
  </si>
  <si>
    <t>Obtiene información de paises</t>
  </si>
  <si>
    <t>La respuesta es un listado de paises</t>
  </si>
  <si>
    <t>/autenticacion2/authentication-common-api/v1/catalogo/pais</t>
  </si>
  <si>
    <t>API091</t>
  </si>
  <si>
    <t>Obtiene información de ciudades por pais</t>
  </si>
  <si>
    <t>La respuesta es el listado de ciudades por pais</t>
  </si>
  <si>
    <t>/autenticacion2/authentication-common-api/v1/catalogo/ciudad?codPais=168</t>
  </si>
  <si>
    <t>CÓDIGO API</t>
  </si>
  <si>
    <t>PUERTO
(de ser necesario)</t>
  </si>
  <si>
    <t>Métrica a cumplir</t>
  </si>
  <si>
    <t xml:space="preserve">Condiciones de prueba (# pods) - Coord. Arq.
</t>
  </si>
  <si>
    <t>RNF-006</t>
  </si>
  <si>
    <t>router-default.apps.certificacion.vuce.gob.pe/autenticacion2/authentication-api/v1/perfil/ficha-ruc?perfilId=1211</t>
  </si>
  <si>
    <t>Porcentaje de peticiones procesadas sin fallos durante el mes</t>
  </si>
  <si>
    <t>Porcentaje de transacciones procesadas al primer intento</t>
  </si>
  <si>
    <t>RNF-009</t>
  </si>
  <si>
    <t>Usuarios Administrados que accederán al Sistema diariamente a través de distintas plataformas</t>
  </si>
  <si>
    <t>10% anual de crecimiento</t>
  </si>
  <si>
    <t>Usuarios de las Entidades que accederán al Sistema diariamente a través de distintas plataformas</t>
  </si>
  <si>
    <t>1% anual de crecimiento</t>
  </si>
  <si>
    <t>Usuarios de Mincetur que accederán al Sistema diariamente a través de distintas plataformas</t>
  </si>
  <si>
    <t>-</t>
  </si>
  <si>
    <t>RNF-010</t>
  </si>
  <si>
    <t>Tiempo máximo de ejecución de una transacción desde recibida la petición en el cliente</t>
  </si>
  <si>
    <t>1s</t>
  </si>
  <si>
    <t>Tiempo máximo de ejecución de una transacción en BD</t>
  </si>
  <si>
    <t>20ms</t>
  </si>
  <si>
    <t>100ms</t>
  </si>
  <si>
    <t>Número de transacciones al día que el Sistema debe manejar</t>
  </si>
  <si>
    <t>Número de transacciones ejecutadas concurrentemente por minuto</t>
  </si>
  <si>
    <t>RNF-013</t>
  </si>
  <si>
    <t>Tiempo de respuesta para consulta que devuelve un registro</t>
  </si>
  <si>
    <t>1 segundo</t>
  </si>
  <si>
    <t>Tiempo de respuesta para listados que devuelven hasta 100 registros</t>
  </si>
  <si>
    <t>1.5 segundos</t>
  </si>
  <si>
    <t>Tiempo de respuesta para listado que devuelven más de 100 registros</t>
  </si>
  <si>
    <t>1.5 segundos por cada página de 100 registros.</t>
  </si>
  <si>
    <t>RNF-045</t>
  </si>
  <si>
    <t>Condiciones de prueba (# pods) - Coord. Arq.</t>
  </si>
  <si>
    <t>http://router-default.apps.certificacion.vuce.gob.pe/autenticacion2/authentication-api/v1/perfil/perfil-dependencias?perfilId=1226</t>
  </si>
  <si>
    <t> </t>
  </si>
  <si>
    <t>Usuarios que accederán al Sistema diariamente a través de distintas plataformas</t>
  </si>
  <si>
    <t>1.5s</t>
  </si>
  <si>
    <t>router-default.apps.certificacion.vuce.gob.pe/autenticacion2/authentication-api/v1/perfil/perfiles/validar/gramos0008%40gmail.com/RUC/20463958590</t>
  </si>
  <si>
    <t>http://router-default.apps.certificacion.vuce.gob.pe/autenticacion2/authentication-api/v1/perfil/ficha-ruc?perfilId=1226</t>
  </si>
  <si>
    <t>http://router-default.apps.certificacion.vuce.gob.pe/autenticacion2/authentication-common-api/v1/correo/resend-code?email=gramos07%40gmail.com&amp;nombres=Alejandro</t>
  </si>
  <si>
    <t>http://router-default.apps.certificacion.vuce.gob.pe/autenticacion2/authentication-common-api/v1/correo/confirmacion?email=gramos0001%40gmail.com&amp;nombres=Alejandro</t>
  </si>
  <si>
    <t>http://router-default.apps.certificacion.vuce.gob.pe/autenticacion2/authentication-common-api/v1/correo/confirmacion/perfil?email=gramos0001%40gmail.com&amp;nombres=Alejandro</t>
  </si>
  <si>
    <t>router-default.apps.certificacion.vuce.gob.pe/autenticacion2/authentication-api/v1/perfil/1192/historial-cambios</t>
  </si>
  <si>
    <t>{
  "estadoPerfilId": 2,
  "motivoId": 1,
  "motivoDesc": "Vacaciones",
  "fechaSuspensionDesde": "2024-09-01",
  "fechaSuspensionHasta": "2024-09-23",
  "usuario": "auth"
}</t>
  </si>
  <si>
    <t>router-default.apps.certificacion.vuce.gob.pe/autenticacion2/authentication-api/v1/perfil/sesionMR1?clienteId=mercarcias-restringidas&amp;perfilId=1162</t>
  </si>
  <si>
    <t>Recupera la información de un perfil por usuario tipo y número de documento</t>
  </si>
  <si>
    <t>Terminado</t>
  </si>
  <si>
    <t>router-default.apps.certificacion.vuce.gob.pe/autenticacion2/authentication-api/v1/perfil/1088/historial-cambios?componenteId=1</t>
  </si>
  <si>
    <t>Complejidad end point</t>
  </si>
  <si>
    <t>N/A</t>
  </si>
  <si>
    <t>Usuarios concurrentes que realizan peticiones procesadas sin fallos</t>
  </si>
  <si>
    <t>Porcentaje de peticiones procesadas sin fallos</t>
  </si>
  <si>
    <t>RNF DVUCEPT</t>
  </si>
  <si>
    <t>Responsable</t>
  </si>
  <si>
    <t>Descripción</t>
  </si>
  <si>
    <t>Tipo de Prueba</t>
  </si>
  <si>
    <t xml:space="preserve">Métricas </t>
  </si>
  <si>
    <t>Desarrollo, QA, Arquitectura</t>
  </si>
  <si>
    <t>Integridad de la información durante las transacciones</t>
  </si>
  <si>
    <t>Comentarios Psilva</t>
  </si>
  <si>
    <t>Umbral mínimo</t>
  </si>
  <si>
    <t>Umbral máximo</t>
  </si>
  <si>
    <t>a) El sistema debe contar con controles transaccionales para garantizar que las transacciones ejecutadas finalicen de manera adecuada, registrando y generando toda la información pertinente.</t>
  </si>
  <si>
    <t>JMETER</t>
  </si>
  <si>
    <r>
      <t xml:space="preserve">La métrica debe indicar:
Porcentaje de peticiones procesadas sin fallos.
El umbral mínimo debería ser </t>
    </r>
    <r>
      <rPr>
        <b/>
        <sz val="10"/>
        <color rgb="FFFF0000"/>
        <rFont val="Calibri"/>
        <family val="2"/>
        <scheme val="minor"/>
      </rPr>
      <t>99%</t>
    </r>
    <r>
      <rPr>
        <b/>
        <sz val="10"/>
        <color theme="1"/>
        <rFont val="Calibri"/>
        <family val="2"/>
        <scheme val="minor"/>
      </rPr>
      <t xml:space="preserve"> (validar con GP, Auditoria, Interoperatibilidad)
Para la prueba tomar el valor PERT (</t>
    </r>
    <r>
      <rPr>
        <b/>
        <sz val="10"/>
        <color rgb="FFFF0000"/>
        <rFont val="Calibri"/>
        <family val="2"/>
        <scheme val="minor"/>
      </rPr>
      <t xml:space="preserve">120 </t>
    </r>
    <r>
      <rPr>
        <b/>
        <sz val="10"/>
        <color theme="1"/>
        <rFont val="Calibri"/>
        <family val="2"/>
        <scheme val="minor"/>
      </rPr>
      <t>por minuto)</t>
    </r>
  </si>
  <si>
    <t>Aplica para insert y update</t>
  </si>
  <si>
    <t>Desarrollo, QA, Soporte, Arquitectura</t>
  </si>
  <si>
    <t>Usuarios conectados</t>
  </si>
  <si>
    <t>Frecuencia</t>
  </si>
  <si>
    <t>El Sistema deberá mantener su eficiencia considerando el acceso de un número de usuarios (Administrados, funcionarios de Entidades, usuarios Mincetur), a través de las distintas plataformas.</t>
  </si>
  <si>
    <t xml:space="preserve">La métrica debe indicar:
Usuarios concurrentes que realizan peticiones procesadas sin fallos.
Si cantidad de usuarios = 5000 diarios
* Prueba 1:
  #Usu. Conc. Min(5%) = 250 (2 pods)
  #Usu. Conc. Max (10%) = 500 (3 pods)
* Prueba 2:
  #Usu. Conc. Max (10%) a 5 años = 732 (4 pods)
Periodo de prueba: 10 segundos
</t>
  </si>
  <si>
    <t>Aplicaria para todos los endpoints
Hacer tres corridas con el JMeter (Minimo, máximo, maximo proyectado a 5 años)</t>
  </si>
  <si>
    <t>conversar con calidad para aplicar solo a los de consulta, ya q los de axtualziacion o insert ya se prueba en el RNF06</t>
  </si>
  <si>
    <t>Rendimiento (Throughput):</t>
  </si>
  <si>
    <t>La capacidad del Sistema para ejecutar un número determinado de transacciones dentro de una unidad de tiempo determinada.</t>
  </si>
  <si>
    <t>La prueba se debe ejecutar con 120 peticiones en un minuto.  Se sugiere tomar el resultado de prueba para RNF-006 (POST, PUT) y complementar con pruebas GET</t>
  </si>
  <si>
    <t>Aplicaría para todos los endpoints</t>
  </si>
  <si>
    <t>Desarrollo, QA,Soporte, Arquitectura</t>
  </si>
  <si>
    <t>La prueba se debe ejecutar con 10 y 20 usuarios concurrentes durante un minuto. 
Resultado mínimo: 500
Resultado máximo: 1000
Se sugiere realizar una prueba preliminar en desarrollo.</t>
  </si>
  <si>
    <t>Aplicaría para todos los endpoints (No hay mucha concurrencia)
Copiar de RNF-AUDIT-QA</t>
  </si>
  <si>
    <t>Desarrollo, Soporte, Arquitectura</t>
  </si>
  <si>
    <t>Tiempo de respuesta</t>
  </si>
  <si>
    <t>El endpoint debe aplicar a una de estas 3 metricas</t>
  </si>
  <si>
    <t>Las métricas satisfactorias en Apdex, están relacionadas a un buen desempeño a nivel servidor, por lo tanto, considerar que las siguientes métricas (El tiempo que deberá cumplir el sistema se considera desde la llegada de la petición al servidor, la ejecución de la operación, lógica y/o querys y hasta antes del envío de información a la capa cliente):</t>
  </si>
  <si>
    <t xml:space="preserve">La prueba se debe ejecutar con 120 peticiones en un minuto.  </t>
  </si>
  <si>
    <t>Endpoints que devuelven un registro (Solo aplica para GET )</t>
  </si>
  <si>
    <t>Endpoints que devuelven más de un registro, máximo 100 (Solo aplica para GET )</t>
  </si>
  <si>
    <t>Se debe garantizar un tiempo de respuesta adecuado según el volumen de los registros que resulten de la consulta:</t>
  </si>
  <si>
    <t>Endpoints que devuelven más de un registro, más de 100 (Solo aplica para GET )</t>
  </si>
  <si>
    <t>x Dia</t>
  </si>
  <si>
    <t>usuario</t>
  </si>
  <si>
    <t>Transacciones</t>
  </si>
  <si>
    <t>Trx Diarias * Usuario</t>
  </si>
  <si>
    <t>Trx x Minuto</t>
  </si>
  <si>
    <t>PERT:</t>
  </si>
  <si>
    <t>ALTA</t>
  </si>
  <si>
    <t>MEDIA</t>
  </si>
  <si>
    <t>BAJA</t>
  </si>
  <si>
    <t>--</t>
  </si>
  <si>
    <t>gateway-apim-test.vuce.gob.pe/pass-through-https-cert/oauth2/v1/token?grant_type=client_credentials
scope: gp:gp_read</t>
  </si>
  <si>
    <t>Obtener el token para la autorización</t>
  </si>
  <si>
    <t>Basic dkpCNFpyNkpmdHlwOFh2ZjRfU0tLcDZmQzA0YTpWOVhOcmU2UlhkVlFfSzdHSllLU1hUTWFUaWdh</t>
  </si>
  <si>
    <t>cantidad de transacciones exitosas</t>
  </si>
  <si>
    <t>Ver hoja RNF-GP-QA</t>
  </si>
  <si>
    <t>router-default.apps.certificacion.vuce.gob.pe/gestor-procedimiento/entidades?componente=MR&amp;tipoDoc=RUC</t>
  </si>
  <si>
    <t>Bearer eyJ4NXQiOiJOVGRtWmpNNFpEazNOalkwWXpjNU1tWm1PRGd3TVRFM01XWXdOREU1TVdSbFpEZzROemM0WkEiLCJraWQiOiJNell4TW1Ga09HWXdNV0kwWldObU5EY3hOR1l3WW1NNFpUQTNNV0kyTkRBelpHUXpOR00wWkdSbE5qSmtPREZrWkRSaU9URmtNV0ZoTXpVMlpHVmxOZ19SUzI1NiIsImFsZyI6IlJTMjU2In0.eyJzdWIiOiJtbW9udG95YS52dWNlIiwiYXV0IjoiQVBQTElDQVRJT04iLCJhdWQiOiJ2SkI0WnI2SmZ0eXA4WHZmNF9TS0twNmZDMDRhIiwibmJmIjoxNzI1NTc1MTkxLCJhenAiOiJ2SkI0WnI2SmZ0eXA4WHZmNF9TS0twNmZDMDRhIiwic2NvcGUiOiJncDpncF9yZWFkIiwiaXNzIjoiaHR0cHM6XC9cL2NvbnRyb2wtcGxhbmUtYXBpbS10ZXN0LnZ1Y2UuZ29iLnBlOjQ0M1wvb2F1dGgyXC90b2tlbiIsImV4cCI6MTcyNTU3ODc5MSwiaWF0IjoxNzI1NTc1MTkxLCJqdGkiOiIxNTBmOWVkOS1jNTk0LTQxMTItODkxZC02MTU4NmE1YWJiYTkifQ.p4EAMkPbFFsNohVQ5AK9WTkM7ogweDlvM7bUuJFKuR7iIX2d3Wb7JnfpyF20aXbrb2Hx0BkPls3up2hHpXbPDKcGM3BZsVuTw7oNyDOn-u_doTGxsp201vRTckVHRLxFp3YT8eXszj9O-svoHoB1g0-5t2Fhr-UeTBDtQ-1A5Toj9Ghb0ECiRmCXirx6Rhpewzvs6SoAnNCBeBqOquBtQVWlzpQjiey9qn0aMX01y57R8MhVSHYEQ8mlXcMKxzRbn3JDHqI45cai_MDR950p3GMacFCm1trTI5XET7Wf5CGwgjroSxyWvuHh9EU4FEwk6XZ3ZqUkydTCLsQcursooQ</t>
  </si>
  <si>
    <t>router-default.apps.certificacion.vuce.gob.pe/gestor-procedimiento/parametros?componente=MR&amp;idEntidad=36</t>
  </si>
  <si>
    <t>router-default.apps.certificacion.vuce.gob.pe/gestor-procedimiento/procedimientos-componente?componente=MR&amp;entidadId=36&amp;tipoDoc=RUC&amp;operacionId=&amp;textSearch=</t>
  </si>
  <si>
    <t>router-default.apps.certificacion.vuce.gob.pe/gestor-procedimiento/procedimientos?componente=GEE&amp;procedimientoId=5001</t>
  </si>
  <si>
    <t>router-default.apps.certificacion.vuce.gob.pe/gestor-procedimiento/gestor-procedimiento/procedimiento-parametros?procedimiento=1&amp;grupo=SEPR&amp;parametro=104</t>
  </si>
  <si>
    <t>router-default.apps.certificacion.vuce.gob.pe/gestor-procedimiento/procedimiento-tasa?procedimiento=1&amp;secuencia=1</t>
  </si>
  <si>
    <t>router-default.apps.certificacion.vuce.gob.pe/gestor-procedimiento/procedimientos-version?componente=GEE&amp;procedimientoId=5002</t>
  </si>
  <si>
    <t>router-default.apps.certificacion.vuce.gob.pe/gestor-procedimiento/equipos?componente=MR&amp;entidad=36&amp;equipo=EQU0001</t>
  </si>
  <si>
    <t>router-default.apps.certificacion.vuce.gob.pe/gestor-procedimiento/configuracion?level=ENT&amp;parentId=36</t>
  </si>
  <si>
    <t>RNF GP</t>
  </si>
  <si>
    <t>REQNF001</t>
  </si>
  <si>
    <t>Desarrollo, QA</t>
  </si>
  <si>
    <t>Claridad y no ambigüedad: Los textos y mensajes de respuesta a los servicios deberán ser claros, sin ambigüedades de tal manera que se pueda ser entendible para el usuario</t>
  </si>
  <si>
    <t>REQNF002</t>
  </si>
  <si>
    <t>RNF-001</t>
  </si>
  <si>
    <t>Infraestructura</t>
  </si>
  <si>
    <t>Disponibilidad: Se requiere que los servicios se encuentren completamente operativos en un esquema 24x7. Por lo tanto, siempre debe estar levantado de lunes a Domingo en los horarios desde las 00:00 a.m. hasta las 23:59 p.m.; sin restringir</t>
  </si>
  <si>
    <t>Monitoreo</t>
  </si>
  <si>
    <t>REQNF003</t>
  </si>
  <si>
    <t>Auditoría: Las tablas que almacenen datos deben guardar la información de auditoría: Fecha y hora de registro, Fecha y hora de actualización, identificación del usuario del sistema y usuario de bd que realiza el registro o actualización</t>
  </si>
  <si>
    <t>REQNF004</t>
  </si>
  <si>
    <t xml:space="preserve">Concurrencia: El Sistema deberá mantener su eficiencia considerando el acceso de un número de usuarios (Administrados, funcionarios de Entidades, usuarios Mincetur), a través de las distintas plataformas. </t>
  </si>
  <si>
    <t>Concurrencia de usuarios por minuto</t>
  </si>
  <si>
    <t>12% anual de crecimiento en un periodo de 5 años</t>
  </si>
  <si>
    <t>REQNF005</t>
  </si>
  <si>
    <t>Tiempo de respuesta: Se debe garantizar un tiempo de respuesta adecuado según el volumen de los registros que resulten de la consulta</t>
  </si>
  <si>
    <t>El tiempo promedio de cada petición no debe superar valor límite (todas las consultas con excepción de la CC004 y CC007)</t>
  </si>
  <si>
    <t>Para respuestas que contengan entre 01 a 100 registros se devuelve todo el resultado según la métrica establecida. (consultas CC004 y CC007)</t>
  </si>
  <si>
    <t>3s</t>
  </si>
  <si>
    <t>REQNF006</t>
  </si>
  <si>
    <t>Transacciones exitosas: Integridad de la información durante las transacciones</t>
  </si>
  <si>
    <t>El porcentaje de error del servicio ante stress o concurrencia masiva de usuarios debe ser menor</t>
  </si>
  <si>
    <t>REQNF007</t>
  </si>
  <si>
    <t>RNF-027</t>
  </si>
  <si>
    <t>Desarrollo, Arquitectura</t>
  </si>
  <si>
    <t>Seguridad: Para el uso de estos servicios se debe contar con el Token de autenticación en las diferentes plataformas</t>
  </si>
  <si>
    <t>Hernan Alosilla</t>
  </si>
  <si>
    <t>RNF-006 a</t>
  </si>
  <si>
    <t>API 01</t>
  </si>
  <si>
    <t>API 02</t>
  </si>
  <si>
    <t>NO APLICA</t>
  </si>
  <si>
    <t>Anular una Orden de Pago con el ID de la orden de pago</t>
  </si>
  <si>
    <t>Expirar las Órdenes de Pago que tienen la fecha de vigencia menor a la fecha de actual</t>
  </si>
  <si>
    <t>Obtener el archivo PDF de la generación del CPB</t>
  </si>
  <si>
    <t>Obtiene las formas e instrucciones de pago asociados al canal y la entidad</t>
  </si>
  <si>
    <t>PARAMS</t>
  </si>
  <si>
    <t>Obtiene el estado de una orden de pago</t>
  </si>
  <si>
    <t>API 03</t>
  </si>
  <si>
    <t>Transmisiones N44</t>
  </si>
  <si>
    <t>Generar una Orden de Pago para SUNAT, generar el CPB, enviar notificacion por kafka y solicitar registro en la SUNAT</t>
  </si>
  <si>
    <t>Generar una Orden de Pago para Transferencias Bancarias y enviar notificacion por kafka</t>
  </si>
  <si>
    <t>Obtener el archivo de liquidación de una Entidad en una fecha específica en formato zip</t>
  </si>
  <si>
    <t>PATH &amp; PARAMS</t>
  </si>
  <si>
    <t>Obtener el archivo de liquidación de una entidad específica en formato zip</t>
  </si>
  <si>
    <t>Obtener los archivos de liquidación de las Entidades</t>
  </si>
  <si>
    <t>Obtener el archivo de liquidación sunat por rango de fechas</t>
  </si>
  <si>
    <t>Obtener el archivo de liquidación</t>
  </si>
  <si>
    <t>Obtiene el listado de liquidaciones procesadas por rango de fechas. Se devuelve los datos de la cabecera de la liquidación</t>
  </si>
  <si>
    <t>Realiza la liquidación de pagos de SUNAT de una entidad específica</t>
  </si>
  <si>
    <t>Realiza la liquidación de pagos de todas las entidades</t>
  </si>
  <si>
    <t>PATH &amp; BODY DATA</t>
  </si>
  <si>
    <t>Todo Liquidación</t>
  </si>
  <si>
    <t>Todo Orden de Pago</t>
  </si>
  <si>
    <t>Alertas por Correo</t>
  </si>
  <si>
    <t>Registrar Pago informado por la SUNAT usando ID Orden Pago</t>
  </si>
  <si>
    <t>Registrar Extorno informado por la SUNAT usando ID Orden Pago</t>
  </si>
  <si>
    <t>Registrar Pago informado por la SUNAT usando CPB</t>
  </si>
  <si>
    <t>Registrar Extorno informado por la SUNAT usando CPB</t>
  </si>
  <si>
    <t>Obtiene las órdenes de pago que han pasado por el proceso de liquidación</t>
  </si>
  <si>
    <t>no aplica</t>
  </si>
  <si>
    <t>la generacion del CPB ocurren en el registro de la Orden de Pago</t>
  </si>
  <si>
    <t>las envia el mismo endpoint de liquidaciones</t>
  </si>
  <si>
    <t>procesa la liquidación de las ordenes de pago</t>
  </si>
  <si>
    <t>RNF-006 b</t>
  </si>
  <si>
    <r>
      <rPr>
        <b/>
        <sz val="9"/>
        <color rgb="FF002060"/>
        <rFont val="Calibri"/>
        <family val="2"/>
        <scheme val="minor"/>
      </rPr>
      <t>Los endpoint del RNF006 B</t>
    </r>
    <r>
      <rPr>
        <b/>
        <sz val="9"/>
        <color rgb="FF00B0F0"/>
        <rFont val="Calibri"/>
        <family val="2"/>
        <scheme val="minor"/>
      </rPr>
      <t xml:space="preserve"> </t>
    </r>
    <r>
      <rPr>
        <sz val="9"/>
        <color theme="1"/>
        <rFont val="Calibri"/>
        <family val="2"/>
        <scheme val="minor"/>
      </rPr>
      <t>son los mismos del RNF006 A por lo que no es necesario repetir la ejecución de los casos de prueba. 
En el caso que se presenten errores en la ejecución anterior se debe verificar que no existen registros con información incompleta. Es decir que el mecanismo de rollback se aplicó de manera efectiva.</t>
    </r>
  </si>
  <si>
    <r>
      <t xml:space="preserve">De la data histórica obtenida de los 2 últimos años, incluyendo el 2024, se obtuvo la cantidad máxima de </t>
    </r>
    <r>
      <rPr>
        <b/>
        <sz val="9"/>
        <color theme="1"/>
        <rFont val="Calibri"/>
        <family val="2"/>
        <scheme val="minor"/>
      </rPr>
      <t>101</t>
    </r>
    <r>
      <rPr>
        <sz val="9"/>
        <color theme="1"/>
        <rFont val="Calibri"/>
        <family val="2"/>
        <scheme val="minor"/>
      </rPr>
      <t xml:space="preserve"> transacciones en el minuto 50 del 2024-06-13 a las 11 AM</t>
    </r>
  </si>
  <si>
    <t>100 ms</t>
  </si>
  <si>
    <r>
      <rPr>
        <b/>
        <sz val="9"/>
        <color rgb="FF002060"/>
        <rFont val="Calibri"/>
        <family val="2"/>
        <scheme val="minor"/>
      </rPr>
      <t>Los endpoint del RNF010</t>
    </r>
    <r>
      <rPr>
        <b/>
        <sz val="9"/>
        <color rgb="FF00B0F0"/>
        <rFont val="Calibri"/>
        <family val="2"/>
        <scheme val="minor"/>
      </rPr>
      <t xml:space="preserve"> </t>
    </r>
    <r>
      <rPr>
        <sz val="9"/>
        <color theme="1"/>
        <rFont val="Calibri"/>
        <family val="2"/>
        <scheme val="minor"/>
      </rPr>
      <t xml:space="preserve">son los mismos del RNF006 A por lo que no es necesario repetir la ejecución de los casos de prueba. 
En este caso se debe observar los tiempos mínimos y máximos obtenidos en el resultado de las pruebas. </t>
    </r>
  </si>
  <si>
    <t>Validaciones de la liquidación de pagos:
˗ Por el total que se informa en Cabecera y Detalle (monto y cantidad de CPB).
˗ Los CPB tienen que existir con el estado correcto (Pagado, Extornado, Anulado) y con la Fecha de pago/extorno/anulación
˗ Ningún CPB que ha sido procesado en una liquidación debe ser procesado en otra liquidación</t>
  </si>
  <si>
    <t>Realiza la liquidación de pagos de una entidad específica</t>
  </si>
  <si>
    <t>PARAMS &amp; BODY DATA</t>
  </si>
  <si>
    <t>Usuarios concurrentes (monitoreado en un intervalo de 40 segundos)</t>
  </si>
  <si>
    <t>4000 ms</t>
  </si>
  <si>
    <t>04 PODs con 712 MiB + 4 particiones de Kafka</t>
  </si>
  <si>
    <t>Porcentaje de peticiones procesadas sin fallos durante 60 segundos</t>
  </si>
  <si>
    <t>Porcentaje de transacciones revertidas del total de transacciones realizadas</t>
  </si>
  <si>
    <r>
      <t xml:space="preserve">De la data histórica obtenida de los 2 últimos años, incluyendo el 2024, se obtuvo la cantidad máxima de </t>
    </r>
    <r>
      <rPr>
        <b/>
        <sz val="9"/>
        <color theme="1"/>
        <rFont val="Calibri"/>
        <family val="2"/>
        <scheme val="minor"/>
      </rPr>
      <t>7,393</t>
    </r>
    <r>
      <rPr>
        <sz val="9"/>
        <color theme="1"/>
        <rFont val="Calibri"/>
        <family val="2"/>
        <scheme val="minor"/>
      </rPr>
      <t xml:space="preserve"> usuarios únicos conectados que realizaron trámites de pagos el mes de octubre 2024.
Se está tomando el 10% aproximado de estos usuarios (750) para ejecutar pruebas de alta concurrencia en 40 segundos.</t>
    </r>
  </si>
  <si>
    <t>2000 ms</t>
  </si>
  <si>
    <t>100 ms o menor</t>
  </si>
  <si>
    <t>400 ms o menor</t>
  </si>
  <si>
    <t>600 ms</t>
  </si>
  <si>
    <t>1500 ms</t>
  </si>
  <si>
    <t>1000 ms</t>
  </si>
  <si>
    <t>02 PODs con 712 MiB</t>
  </si>
  <si>
    <t xml:space="preserve">02 PODs con 712 MiB </t>
  </si>
  <si>
    <t>Programacion/Configuración en Jmeter</t>
  </si>
  <si>
    <t>Ejecucion del Script</t>
  </si>
  <si>
    <t>Documentar en IPS</t>
  </si>
  <si>
    <t>Minutos</t>
  </si>
  <si>
    <t>Horas</t>
  </si>
  <si>
    <t>Elaboración de PPS</t>
  </si>
  <si>
    <t>/v1/vuce-services/pasarela/pagos/ordenes-pago/sunat</t>
  </si>
  <si>
    <t>/v1/vuce-services/pasarela/pagos/ordenes-pago/{ordenPagoId}/anulacion</t>
  </si>
  <si>
    <t>/v1/vuce-services/pasarela/pagos/ordenes-pago/expirado</t>
  </si>
  <si>
    <t>/v1/vuce-services/pasarela/pagos/ordenes-pago/transferencia-bancaria</t>
  </si>
  <si>
    <t>/v1/vuce-services/pasarela/pagos/ordenes-pago/cpb/{cpb}/extorno</t>
  </si>
  <si>
    <t>/v1/vuce-services/pasarela/pagos/ordenes-pago/cpb/{cpb}/pago</t>
  </si>
  <si>
    <t>/v1/vuce-services/pasarela/pagos/ordenes-pago/{ordenPagoId}/extorno</t>
  </si>
  <si>
    <t>/v1/vuce-services/pasarela/pagos/ordenes-pago/{ordenPagoId}/pago</t>
  </si>
  <si>
    <t>/v1/vuce-services/pasarela/liquidaciones/</t>
  </si>
  <si>
    <t>/v1/vuce-services/pasarela/liquidaciones/entidad/{entidadId}</t>
  </si>
  <si>
    <t>/v1/vuce-services/pasarela/liquidaciones/{liquidacionId}/entidad/{entidadId}/conciliacion</t>
  </si>
  <si>
    <t>/v1/vuce-services/pasarela/liquidaciones/reporte-ordenes-pago?entidadId=38&amp;fechaDesde=20230901&amp;fechaHasta=20240630</t>
  </si>
  <si>
    <t>/v1/vuce-services/pasarela/liquidaciones/?fechaDesde={fechaDesde}&amp;fechaHasta={fechaHasta}</t>
  </si>
  <si>
    <t>/v1/vuce-services/pasarela/liquidaciones/{liquidacionId}</t>
  </si>
  <si>
    <t>/v1/vuce-services/pasarela/liquidaciones/{liquidacionId}/archivo-liquidaciones/</t>
  </si>
  <si>
    <t>/v1/vuce-services/pasarela/liquidaciones/archivo-liquidaciones-fecha/?fechaDesde={fechaDesde}&amp;fechaHasta={fechaHasta}</t>
  </si>
  <si>
    <t>/v1/vuce-services/pasarela/liquidaciones/{liquidacionId}/reporte-liquidaciones</t>
  </si>
  <si>
    <t>/v1/vuce-services/pasarela/liquidaciones/{liquidacionId}/entidad/{entidadId}/reporte-liquidaciones</t>
  </si>
  <si>
    <t>/v1/vuce-services/pasarela/liquidaciones/entidad/{entidadId}/reporte-liquidaciones?fecha={fecha}</t>
  </si>
  <si>
    <t>/v1/vuce-services/pasarela/pagos/ordenes-pago/{ordenPagoId}/archivo</t>
  </si>
  <si>
    <t>/v1/vuce-services/pasarela/configuracion/formas-pago?canalId={canalId}&amp;entidadId={entidadId}</t>
  </si>
  <si>
    <t>/v1/vuce-services/pasarela/pagos/ordenes-pago/{ordenPagoId}/status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</si>
</sst>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000"/>
    <numFmt numFmtId="167" formatCode="0.0"/>
  </numFmts>
  <fonts count="65">
    <font>
      <sz val="11"/>
      <color theme="1"/>
      <name val="Calibri"/>
      <family val="2"/>
      <scheme val="minor"/>
    </font>
    <font>
      <sz val="11"/>
      <color theme="1"/>
      <name val="Calibri"/>
      <family val="2"/>
      <scheme val="minor"/>
    </font>
    <font>
      <sz val="8"/>
      <color theme="1"/>
      <name val="Calibri"/>
      <family val="2"/>
      <scheme val="minor"/>
    </font>
    <font>
      <u/>
      <sz val="11"/>
      <color theme="10"/>
      <name val="Calibri"/>
      <family val="2"/>
      <scheme val="minor"/>
    </font>
    <font>
      <sz val="22"/>
      <color theme="1"/>
      <name val="Calibri"/>
      <family val="2"/>
      <scheme val="minor"/>
    </font>
    <font>
      <i/>
      <sz val="14"/>
      <color theme="1"/>
      <name val="Calibri"/>
      <family val="2"/>
      <scheme val="minor"/>
    </font>
    <font>
      <b/>
      <sz val="16"/>
      <color theme="1"/>
      <name val="Calibri"/>
      <family val="2"/>
      <scheme val="minor"/>
    </font>
    <font>
      <sz val="16"/>
      <color theme="1"/>
      <name val="Calibri"/>
      <family val="2"/>
      <scheme val="minor"/>
    </font>
    <font>
      <u/>
      <sz val="16"/>
      <color theme="10"/>
      <name val="Calibri"/>
      <family val="2"/>
      <scheme val="minor"/>
    </font>
    <font>
      <b/>
      <sz val="14"/>
      <color theme="1"/>
      <name val="Calibri"/>
      <family val="2"/>
      <scheme val="minor"/>
    </font>
    <font>
      <sz val="18"/>
      <color theme="1"/>
      <name val="Calibri"/>
      <family val="2"/>
      <scheme val="minor"/>
    </font>
    <font>
      <b/>
      <sz val="11"/>
      <color theme="0"/>
      <name val="Calibri"/>
      <family val="2"/>
      <scheme val="minor"/>
    </font>
    <font>
      <b/>
      <sz val="11"/>
      <color theme="1"/>
      <name val="Calibri"/>
      <family val="2"/>
      <scheme val="minor"/>
    </font>
    <font>
      <b/>
      <sz val="10"/>
      <color rgb="FFFFFFFF"/>
      <name val="Arial Narrow"/>
      <family val="2"/>
    </font>
    <font>
      <sz val="10"/>
      <color rgb="FFFFFFFF"/>
      <name val="Arial Narrow"/>
      <family val="2"/>
    </font>
    <font>
      <b/>
      <sz val="10"/>
      <color theme="1"/>
      <name val="Arial Narrow"/>
      <family val="2"/>
    </font>
    <font>
      <sz val="11"/>
      <color theme="1"/>
      <name val="Arial Narrow"/>
      <family val="2"/>
    </font>
    <font>
      <sz val="9"/>
      <color theme="1"/>
      <name val="Arial Narrow"/>
      <family val="2"/>
    </font>
    <font>
      <b/>
      <sz val="11"/>
      <color theme="1"/>
      <name val="Arial Narrow"/>
      <family val="2"/>
    </font>
    <font>
      <sz val="10"/>
      <color theme="1"/>
      <name val="Arial Narrow"/>
      <family val="2"/>
    </font>
    <font>
      <sz val="11"/>
      <name val="Aptos Narrow"/>
      <family val="2"/>
    </font>
    <font>
      <b/>
      <sz val="11"/>
      <color rgb="FFFF0000"/>
      <name val="Calibri"/>
      <family val="2"/>
      <scheme val="minor"/>
    </font>
    <font>
      <sz val="9"/>
      <color rgb="FFA2FCA2"/>
      <name val="Consolas"/>
      <family val="3"/>
    </font>
    <font>
      <sz val="11"/>
      <color rgb="FFFF0000"/>
      <name val="Calibri"/>
      <family val="2"/>
      <scheme val="minor"/>
    </font>
    <font>
      <b/>
      <sz val="11"/>
      <color theme="1"/>
      <name val="Calibri"/>
      <family val="2"/>
      <scheme val="minor"/>
    </font>
    <font>
      <b/>
      <sz val="11"/>
      <color rgb="FF000000"/>
      <name val="Calibri"/>
      <family val="2"/>
      <scheme val="minor"/>
    </font>
    <font>
      <sz val="11"/>
      <color rgb="FF000000"/>
      <name val="Calibri"/>
      <family val="2"/>
    </font>
    <font>
      <b/>
      <sz val="11"/>
      <color rgb="FFFF0000"/>
      <name val="Calibri"/>
      <family val="2"/>
    </font>
    <font>
      <sz val="11"/>
      <color rgb="FF000000"/>
      <name val="Calibri"/>
      <family val="2"/>
      <scheme val="minor"/>
    </font>
    <font>
      <sz val="12"/>
      <color theme="1"/>
      <name val="Calibri"/>
      <family val="2"/>
      <scheme val="minor"/>
    </font>
    <font>
      <b/>
      <sz val="10"/>
      <color rgb="FFFFFFFF"/>
      <name val="Calibri"/>
      <family val="2"/>
      <scheme val="minor"/>
    </font>
    <font>
      <sz val="10"/>
      <color rgb="FFFFFFFF"/>
      <name val="Calibri"/>
      <family val="2"/>
      <scheme val="minor"/>
    </font>
    <font>
      <b/>
      <u/>
      <sz val="10"/>
      <color rgb="FFFFFFFF"/>
      <name val="Calibri"/>
      <family val="2"/>
      <scheme val="minor"/>
    </font>
    <font>
      <b/>
      <sz val="10"/>
      <color theme="1"/>
      <name val="Calibri"/>
      <family val="2"/>
      <scheme val="minor"/>
    </font>
    <font>
      <sz val="10"/>
      <color theme="1"/>
      <name val="Calibri"/>
      <family val="2"/>
      <scheme val="minor"/>
    </font>
    <font>
      <i/>
      <sz val="12"/>
      <color theme="1"/>
      <name val="Calibri"/>
      <family val="2"/>
      <scheme val="minor"/>
    </font>
    <font>
      <b/>
      <sz val="12"/>
      <color theme="1"/>
      <name val="Calibri"/>
      <family val="2"/>
      <scheme val="minor"/>
    </font>
    <font>
      <u/>
      <sz val="12"/>
      <color theme="10"/>
      <name val="Calibri"/>
      <family val="2"/>
      <scheme val="minor"/>
    </font>
    <font>
      <sz val="11"/>
      <color rgb="FF000000"/>
      <name val="Aptos Narrow"/>
      <family val="2"/>
    </font>
    <font>
      <b/>
      <sz val="11"/>
      <color rgb="FF000000"/>
      <name val="Aptos Narrow"/>
      <family val="2"/>
    </font>
    <font>
      <sz val="11"/>
      <color rgb="FFC00000"/>
      <name val="Calibri"/>
      <family val="2"/>
      <scheme val="minor"/>
    </font>
    <font>
      <sz val="10"/>
      <color theme="1"/>
      <name val="Calibri"/>
      <family val="2"/>
      <scheme val="minor"/>
    </font>
    <font>
      <u/>
      <sz val="11"/>
      <color rgb="FF0070C0"/>
      <name val="Calibri"/>
      <family val="2"/>
      <scheme val="minor"/>
    </font>
    <font>
      <sz val="11"/>
      <color rgb="FF000000"/>
      <name val="Calibri"/>
      <family val="2"/>
      <scheme val="minor"/>
    </font>
    <font>
      <i/>
      <sz val="14"/>
      <color rgb="FF000000"/>
      <name val="Calibri"/>
      <family val="2"/>
    </font>
    <font>
      <b/>
      <sz val="14"/>
      <color rgb="FF000000"/>
      <name val="Calibri"/>
      <family val="2"/>
    </font>
    <font>
      <u/>
      <sz val="11"/>
      <color rgb="FF0563C1"/>
      <name val="Calibri"/>
      <family val="2"/>
    </font>
    <font>
      <sz val="11"/>
      <color rgb="FF000000"/>
      <name val="Calibri"/>
      <family val="2"/>
    </font>
    <font>
      <sz val="8"/>
      <color rgb="FF000000"/>
      <name val="Calibri"/>
      <family val="2"/>
    </font>
    <font>
      <sz val="12"/>
      <color rgb="FF000000"/>
      <name val="Calibri"/>
      <family val="2"/>
    </font>
    <font>
      <sz val="16"/>
      <color rgb="FF000000"/>
      <name val="Calibri"/>
      <family val="2"/>
    </font>
    <font>
      <b/>
      <sz val="10"/>
      <color theme="1"/>
      <name val="Calibri"/>
      <family val="2"/>
      <scheme val="minor"/>
    </font>
    <font>
      <b/>
      <sz val="10"/>
      <color rgb="FFFF0000"/>
      <name val="Calibri"/>
      <family val="2"/>
      <scheme val="minor"/>
    </font>
    <font>
      <sz val="11"/>
      <color theme="1"/>
      <name val="Calibri"/>
      <family val="2"/>
      <scheme val="minor"/>
    </font>
    <font>
      <sz val="8"/>
      <name val="Calibri"/>
      <family val="2"/>
      <scheme val="minor"/>
    </font>
    <font>
      <sz val="9"/>
      <color indexed="81"/>
      <name val="Tahoma"/>
      <charset val="1"/>
    </font>
    <font>
      <b/>
      <sz val="9"/>
      <color indexed="81"/>
      <name val="Tahoma"/>
      <charset val="1"/>
    </font>
    <font>
      <sz val="9"/>
      <color indexed="81"/>
      <name val="Tahoma"/>
      <family val="2"/>
    </font>
    <font>
      <sz val="9"/>
      <color theme="1"/>
      <name val="Calibri"/>
      <family val="2"/>
      <scheme val="minor"/>
    </font>
    <font>
      <b/>
      <sz val="9"/>
      <color theme="1"/>
      <name val="Calibri"/>
      <family val="2"/>
      <scheme val="minor"/>
    </font>
    <font>
      <i/>
      <sz val="9"/>
      <color theme="1"/>
      <name val="Calibri"/>
      <family val="2"/>
      <scheme val="minor"/>
    </font>
    <font>
      <u/>
      <sz val="9"/>
      <color theme="10"/>
      <name val="Calibri"/>
      <family val="2"/>
      <scheme val="minor"/>
    </font>
    <font>
      <b/>
      <sz val="9"/>
      <color rgb="FF00B0F0"/>
      <name val="Calibri"/>
      <family val="2"/>
      <scheme val="minor"/>
    </font>
    <font>
      <b/>
      <sz val="9"/>
      <color rgb="FF002060"/>
      <name val="Calibri"/>
      <family val="2"/>
      <scheme val="minor"/>
    </font>
    <font>
      <b/>
      <sz val="9"/>
      <color indexed="81"/>
      <name val="Tahoma"/>
      <family val="2"/>
    </font>
  </fonts>
  <fills count="2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0070C0"/>
        <bgColor rgb="FF0070C0"/>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
      <patternFill patternType="solid">
        <fgColor rgb="FF00B050"/>
        <bgColor indexed="64"/>
      </patternFill>
    </fill>
    <fill>
      <patternFill patternType="solid">
        <fgColor theme="5"/>
        <bgColor indexed="64"/>
      </patternFill>
    </fill>
    <fill>
      <patternFill patternType="solid">
        <fgColor rgb="FF92D050"/>
        <bgColor indexed="64"/>
      </patternFill>
    </fill>
    <fill>
      <patternFill patternType="solid">
        <fgColor rgb="FF0B5394"/>
        <bgColor indexed="64"/>
      </patternFill>
    </fill>
    <fill>
      <patternFill patternType="solid">
        <fgColor rgb="FFFFFFFF"/>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7C7AC"/>
        <bgColor rgb="FF000000"/>
      </patternFill>
    </fill>
    <fill>
      <patternFill patternType="solid">
        <fgColor rgb="FF83CCEB"/>
        <bgColor rgb="FF000000"/>
      </patternFill>
    </fill>
    <fill>
      <patternFill patternType="solid">
        <fgColor rgb="FFDDEBF7"/>
        <bgColor rgb="FF000000"/>
      </patternFill>
    </fill>
    <fill>
      <patternFill patternType="solid">
        <fgColor rgb="FFFCE4D6"/>
        <bgColor rgb="FF000000"/>
      </patternFill>
    </fill>
    <fill>
      <patternFill patternType="solid">
        <fgColor rgb="FFFFFF00"/>
        <bgColor rgb="FF000000"/>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style="thin">
        <color rgb="FFCCCCCC"/>
      </left>
      <right/>
      <top/>
      <bottom/>
      <diagonal/>
    </border>
    <border>
      <left/>
      <right/>
      <top style="thick">
        <color auto="1"/>
      </top>
      <bottom/>
      <diagonal/>
    </border>
    <border>
      <left style="thin">
        <color indexed="64"/>
      </left>
      <right style="thin">
        <color indexed="64"/>
      </right>
      <top style="thick">
        <color auto="1"/>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ck">
        <color indexed="64"/>
      </bottom>
      <diagonal/>
    </border>
    <border>
      <left/>
      <right/>
      <top/>
      <bottom style="thick">
        <color indexed="64"/>
      </bottom>
      <diagonal/>
    </border>
  </borders>
  <cellStyleXfs count="4">
    <xf numFmtId="0" fontId="0" fillId="0" borderId="0"/>
    <xf numFmtId="0" fontId="3" fillId="0" borderId="0" applyNumberFormat="0" applyFill="0" applyBorder="0" applyAlignment="0" applyProtection="0"/>
    <xf numFmtId="164" fontId="53" fillId="0" borderId="0" applyFont="0" applyFill="0" applyBorder="0" applyAlignment="0" applyProtection="0"/>
    <xf numFmtId="0" fontId="3" fillId="0" borderId="0" applyNumberFormat="0" applyFill="0" applyBorder="0" applyAlignment="0" applyProtection="0"/>
  </cellStyleXfs>
  <cellXfs count="391">
    <xf numFmtId="0" fontId="0" fillId="0" borderId="0" xfId="0"/>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2" fillId="3" borderId="1" xfId="0" applyFont="1" applyFill="1" applyBorder="1" applyAlignment="1">
      <alignment wrapText="1"/>
    </xf>
    <xf numFmtId="0" fontId="0" fillId="2" borderId="1" xfId="0" applyFill="1" applyBorder="1" applyAlignment="1">
      <alignment horizontal="center" vertical="center"/>
    </xf>
    <xf numFmtId="0" fontId="5" fillId="0" borderId="1" xfId="0" applyFont="1" applyBorder="1" applyAlignment="1">
      <alignment horizontal="center" vertical="center"/>
    </xf>
    <xf numFmtId="0" fontId="3" fillId="3" borderId="2" xfId="1" applyFill="1" applyBorder="1" applyAlignment="1">
      <alignment horizontal="center" vertical="center"/>
    </xf>
    <xf numFmtId="0" fontId="0" fillId="3" borderId="4" xfId="0" applyFill="1" applyBorder="1" applyAlignment="1">
      <alignment horizontal="center" vertical="center"/>
    </xf>
    <xf numFmtId="0" fontId="0" fillId="0" borderId="4" xfId="0" applyBorder="1" applyAlignment="1">
      <alignment horizontal="center" vertic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center"/>
    </xf>
    <xf numFmtId="0" fontId="0" fillId="3" borderId="1" xfId="0" applyFill="1" applyBorder="1"/>
    <xf numFmtId="0" fontId="6" fillId="4" borderId="0" xfId="0" applyFont="1" applyFill="1"/>
    <xf numFmtId="0" fontId="7" fillId="4" borderId="0" xfId="0" applyFont="1" applyFill="1"/>
    <xf numFmtId="0" fontId="8" fillId="4" borderId="0" xfId="1" applyFont="1" applyFill="1"/>
    <xf numFmtId="9" fontId="7" fillId="3" borderId="1" xfId="0" applyNumberFormat="1" applyFont="1" applyFill="1" applyBorder="1" applyAlignment="1">
      <alignment horizontal="center" vertical="center"/>
    </xf>
    <xf numFmtId="9" fontId="7" fillId="3" borderId="4" xfId="0" applyNumberFormat="1" applyFont="1" applyFill="1" applyBorder="1" applyAlignment="1">
      <alignment horizontal="center" vertical="center"/>
    </xf>
    <xf numFmtId="0" fontId="2" fillId="3" borderId="1" xfId="0" applyFont="1" applyFill="1" applyBorder="1" applyAlignment="1">
      <alignment horizontal="center" wrapText="1"/>
    </xf>
    <xf numFmtId="0" fontId="7" fillId="0" borderId="5" xfId="0" applyFont="1" applyBorder="1" applyAlignment="1">
      <alignment horizontal="center" wrapText="1"/>
    </xf>
    <xf numFmtId="0" fontId="4" fillId="2" borderId="9" xfId="0" applyFont="1" applyFill="1" applyBorder="1" applyAlignment="1">
      <alignment horizontal="center"/>
    </xf>
    <xf numFmtId="0" fontId="4" fillId="2" borderId="9" xfId="0" applyFont="1" applyFill="1" applyBorder="1" applyAlignment="1">
      <alignment horizontal="center" wrapText="1"/>
    </xf>
    <xf numFmtId="0" fontId="4" fillId="2" borderId="5" xfId="0" applyFont="1" applyFill="1" applyBorder="1" applyAlignment="1">
      <alignment horizontal="center"/>
    </xf>
    <xf numFmtId="0" fontId="0" fillId="5" borderId="4" xfId="0" applyFill="1" applyBorder="1" applyAlignment="1">
      <alignment horizontal="center" vertical="center"/>
    </xf>
    <xf numFmtId="0" fontId="5" fillId="6" borderId="4" xfId="0" applyFont="1" applyFill="1" applyBorder="1" applyAlignment="1">
      <alignment horizontal="center" vertical="center"/>
    </xf>
    <xf numFmtId="0" fontId="3" fillId="6" borderId="6" xfId="1" applyFill="1" applyBorder="1" applyAlignment="1">
      <alignment horizontal="center" vertical="center"/>
    </xf>
    <xf numFmtId="0" fontId="0" fillId="6" borderId="4" xfId="0" applyFill="1" applyBorder="1" applyAlignment="1">
      <alignment horizontal="center" vertical="center"/>
    </xf>
    <xf numFmtId="0" fontId="2" fillId="6" borderId="4" xfId="0" applyFont="1" applyFill="1" applyBorder="1" applyAlignment="1">
      <alignment wrapText="1"/>
    </xf>
    <xf numFmtId="0" fontId="0" fillId="0" borderId="0" xfId="0" applyAlignment="1">
      <alignment wrapText="1"/>
    </xf>
    <xf numFmtId="0" fontId="10" fillId="0" borderId="0" xfId="0" applyFont="1" applyAlignment="1">
      <alignment horizontal="center" vertical="center"/>
    </xf>
    <xf numFmtId="0" fontId="10" fillId="0" borderId="1" xfId="0" applyFont="1" applyBorder="1" applyAlignment="1">
      <alignment horizont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0" fontId="10" fillId="2" borderId="1" xfId="0" applyFont="1" applyFill="1" applyBorder="1" applyAlignment="1">
      <alignment horizontal="center"/>
    </xf>
    <xf numFmtId="0" fontId="10" fillId="2" borderId="1" xfId="0" applyFont="1" applyFill="1" applyBorder="1" applyAlignment="1">
      <alignment horizontal="center" wrapText="1"/>
    </xf>
    <xf numFmtId="0" fontId="11" fillId="7" borderId="1" xfId="0" applyFont="1" applyFill="1" applyBorder="1" applyAlignment="1">
      <alignment horizontal="center" vertical="center"/>
    </xf>
    <xf numFmtId="0" fontId="12" fillId="8"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2" fillId="9" borderId="1" xfId="0" applyFont="1" applyFill="1" applyBorder="1" applyAlignment="1">
      <alignment vertical="center"/>
    </xf>
    <xf numFmtId="0" fontId="0" fillId="9" borderId="1" xfId="0" applyFill="1" applyBorder="1" applyAlignment="1">
      <alignment vertical="center"/>
    </xf>
    <xf numFmtId="0" fontId="0" fillId="9" borderId="1" xfId="0" applyFill="1" applyBorder="1" applyAlignment="1">
      <alignment vertical="center" wrapText="1"/>
    </xf>
    <xf numFmtId="9" fontId="7" fillId="0" borderId="1" xfId="0" applyNumberFormat="1" applyFont="1" applyBorder="1" applyAlignment="1">
      <alignment horizontal="center" vertical="center"/>
    </xf>
    <xf numFmtId="0" fontId="5" fillId="9" borderId="1" xfId="0" applyFont="1" applyFill="1" applyBorder="1" applyAlignment="1">
      <alignment horizontal="center" vertical="center"/>
    </xf>
    <xf numFmtId="0" fontId="3" fillId="9" borderId="1" xfId="1" applyFill="1" applyBorder="1" applyAlignment="1">
      <alignment vertical="center"/>
    </xf>
    <xf numFmtId="0" fontId="0" fillId="9" borderId="1" xfId="0" applyFill="1" applyBorder="1" applyAlignment="1">
      <alignment horizontal="left" vertical="center"/>
    </xf>
    <xf numFmtId="0" fontId="0" fillId="9" borderId="1" xfId="0" applyFill="1" applyBorder="1" applyAlignment="1">
      <alignment horizontal="center" vertical="center"/>
    </xf>
    <xf numFmtId="0" fontId="2" fillId="9" borderId="1" xfId="0" applyFont="1" applyFill="1" applyBorder="1" applyAlignment="1">
      <alignment wrapText="1"/>
    </xf>
    <xf numFmtId="0" fontId="0" fillId="9" borderId="1" xfId="0" applyFill="1" applyBorder="1" applyAlignment="1">
      <alignment wrapText="1"/>
    </xf>
    <xf numFmtId="0" fontId="3" fillId="9" borderId="1" xfId="1" applyFill="1" applyBorder="1" applyAlignment="1">
      <alignment horizontal="left" vertical="center"/>
    </xf>
    <xf numFmtId="0" fontId="13" fillId="10"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5" fillId="0" borderId="12" xfId="0" applyFont="1" applyBorder="1" applyAlignment="1">
      <alignment horizontal="center" vertical="center" wrapText="1"/>
    </xf>
    <xf numFmtId="0" fontId="16" fillId="0" borderId="12" xfId="0" applyFont="1" applyBorder="1"/>
    <xf numFmtId="0" fontId="17" fillId="0" borderId="12" xfId="0" applyFont="1" applyBorder="1" applyAlignment="1">
      <alignment wrapText="1"/>
    </xf>
    <xf numFmtId="0" fontId="18" fillId="0" borderId="12" xfId="0" applyFont="1" applyBorder="1"/>
    <xf numFmtId="0" fontId="15" fillId="0" borderId="12" xfId="0" applyFont="1" applyBorder="1" applyAlignment="1">
      <alignment horizontal="center" vertical="center"/>
    </xf>
    <xf numFmtId="0" fontId="19" fillId="0" borderId="12" xfId="0" applyFont="1" applyBorder="1" applyAlignment="1">
      <alignment vertical="center" wrapText="1"/>
    </xf>
    <xf numFmtId="0" fontId="19" fillId="0" borderId="12" xfId="0" applyFont="1" applyBorder="1" applyAlignment="1">
      <alignment vertical="top" wrapText="1"/>
    </xf>
    <xf numFmtId="0" fontId="18" fillId="0" borderId="12" xfId="0" applyFont="1" applyBorder="1" applyAlignment="1">
      <alignment horizontal="right" wrapText="1"/>
    </xf>
    <xf numFmtId="0" fontId="19" fillId="0" borderId="12" xfId="0" applyFont="1" applyBorder="1" applyAlignment="1">
      <alignment wrapText="1"/>
    </xf>
    <xf numFmtId="0" fontId="18" fillId="0" borderId="12" xfId="0" applyFont="1" applyBorder="1" applyAlignment="1">
      <alignment horizontal="right"/>
    </xf>
    <xf numFmtId="9" fontId="18" fillId="0" borderId="12" xfId="0" applyNumberFormat="1" applyFont="1" applyBorder="1"/>
    <xf numFmtId="0" fontId="15" fillId="0" borderId="12" xfId="0" applyFont="1" applyBorder="1" applyAlignment="1">
      <alignment horizontal="center" wrapText="1"/>
    </xf>
    <xf numFmtId="0" fontId="9" fillId="9" borderId="1" xfId="0" quotePrefix="1" applyFont="1" applyFill="1" applyBorder="1" applyAlignment="1">
      <alignment vertical="center" wrapText="1"/>
    </xf>
    <xf numFmtId="0" fontId="0" fillId="0" borderId="1" xfId="0" applyBorder="1" applyAlignment="1">
      <alignment vertical="center" wrapText="1"/>
    </xf>
    <xf numFmtId="0" fontId="12"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horizontal="center" vertical="center"/>
    </xf>
    <xf numFmtId="0" fontId="12" fillId="6" borderId="1" xfId="0" applyFont="1" applyFill="1" applyBorder="1" applyAlignment="1">
      <alignment vertical="center" wrapText="1"/>
    </xf>
    <xf numFmtId="0" fontId="12" fillId="11" borderId="1" xfId="0" applyFont="1" applyFill="1" applyBorder="1" applyAlignment="1">
      <alignment vertical="center" wrapText="1"/>
    </xf>
    <xf numFmtId="0" fontId="0" fillId="11" borderId="1" xfId="0" applyFill="1" applyBorder="1" applyAlignment="1">
      <alignment vertical="center" wrapText="1"/>
    </xf>
    <xf numFmtId="0" fontId="12" fillId="12" borderId="1" xfId="0" applyFont="1" applyFill="1" applyBorder="1" applyAlignment="1">
      <alignment vertical="center" wrapText="1"/>
    </xf>
    <xf numFmtId="0" fontId="0" fillId="8" borderId="1" xfId="0" applyFill="1" applyBorder="1" applyAlignment="1">
      <alignment horizontal="center" vertical="center" wrapText="1"/>
    </xf>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1" fillId="8" borderId="1" xfId="0" applyFont="1" applyFill="1" applyBorder="1" applyAlignment="1">
      <alignment horizontal="center" vertical="center"/>
    </xf>
    <xf numFmtId="0" fontId="22" fillId="0" borderId="0" xfId="0" applyFont="1"/>
    <xf numFmtId="0" fontId="12" fillId="14" borderId="1" xfId="0" applyFont="1" applyFill="1" applyBorder="1" applyAlignment="1">
      <alignment vertical="center" wrapText="1"/>
    </xf>
    <xf numFmtId="0" fontId="12" fillId="15" borderId="1" xfId="0" applyFont="1" applyFill="1" applyBorder="1" applyAlignment="1">
      <alignment vertical="center" wrapText="1"/>
    </xf>
    <xf numFmtId="0" fontId="23" fillId="8" borderId="1" xfId="0" applyFont="1" applyFill="1" applyBorder="1" applyAlignment="1">
      <alignment horizontal="center" vertical="center"/>
    </xf>
    <xf numFmtId="0" fontId="23" fillId="8" borderId="1" xfId="0" applyFont="1" applyFill="1" applyBorder="1" applyAlignment="1">
      <alignment horizontal="center" vertical="center" wrapText="1"/>
    </xf>
    <xf numFmtId="0" fontId="21" fillId="8" borderId="1" xfId="0" applyFont="1" applyFill="1" applyBorder="1" applyAlignment="1">
      <alignment vertical="center"/>
    </xf>
    <xf numFmtId="0" fontId="21" fillId="6" borderId="1" xfId="0" applyFont="1" applyFill="1" applyBorder="1" applyAlignment="1">
      <alignment vertical="center" wrapText="1"/>
    </xf>
    <xf numFmtId="0" fontId="23" fillId="8" borderId="1" xfId="0" applyFont="1" applyFill="1" applyBorder="1" applyAlignment="1">
      <alignment vertical="center" wrapText="1"/>
    </xf>
    <xf numFmtId="0" fontId="23" fillId="0" borderId="1" xfId="0" applyFont="1" applyBorder="1" applyAlignment="1">
      <alignment vertical="center"/>
    </xf>
    <xf numFmtId="0" fontId="23" fillId="0" borderId="1" xfId="0" applyFont="1" applyBorder="1" applyAlignment="1">
      <alignment vertical="center" wrapText="1"/>
    </xf>
    <xf numFmtId="0" fontId="23" fillId="0" borderId="0" xfId="0" applyFont="1"/>
    <xf numFmtId="0" fontId="0" fillId="13" borderId="1" xfId="0" applyFill="1" applyBorder="1" applyAlignment="1">
      <alignment vertical="center" wrapText="1"/>
    </xf>
    <xf numFmtId="0" fontId="0" fillId="0" borderId="0" xfId="0" pivotButton="1"/>
    <xf numFmtId="0" fontId="24"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27" fillId="8" borderId="1" xfId="0" applyFont="1" applyFill="1" applyBorder="1" applyAlignment="1">
      <alignment vertical="center" wrapText="1"/>
    </xf>
    <xf numFmtId="0" fontId="12" fillId="8" borderId="1" xfId="0" applyFont="1" applyFill="1" applyBorder="1" applyAlignment="1">
      <alignment horizontal="center" vertical="center"/>
    </xf>
    <xf numFmtId="0" fontId="0" fillId="11" borderId="1" xfId="0" applyFill="1" applyBorder="1" applyAlignment="1">
      <alignment horizontal="center" vertical="center" wrapText="1"/>
    </xf>
    <xf numFmtId="0" fontId="12" fillId="11" borderId="1" xfId="0" applyFont="1" applyFill="1" applyBorder="1" applyAlignment="1">
      <alignment vertical="center"/>
    </xf>
    <xf numFmtId="0" fontId="0" fillId="11" borderId="1" xfId="0" applyFill="1" applyBorder="1" applyAlignment="1">
      <alignment horizontal="center" vertical="center"/>
    </xf>
    <xf numFmtId="0" fontId="12" fillId="16" borderId="1" xfId="0" applyFont="1" applyFill="1"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vertical="center" wrapText="1"/>
    </xf>
    <xf numFmtId="0" fontId="0" fillId="0" borderId="16" xfId="0" applyBorder="1" applyAlignment="1">
      <alignment vertical="center" wrapText="1"/>
    </xf>
    <xf numFmtId="0" fontId="0" fillId="0" borderId="12" xfId="0" applyBorder="1" applyAlignment="1">
      <alignment wrapText="1"/>
    </xf>
    <xf numFmtId="0" fontId="0" fillId="0" borderId="12" xfId="0" applyBorder="1" applyAlignment="1">
      <alignment vertical="center" wrapText="1"/>
    </xf>
    <xf numFmtId="0" fontId="0" fillId="13" borderId="15" xfId="0" applyFill="1" applyBorder="1" applyAlignment="1">
      <alignment vertical="center" wrapText="1"/>
    </xf>
    <xf numFmtId="0" fontId="0" fillId="0" borderId="15" xfId="0" applyBorder="1" applyAlignment="1">
      <alignment wrapText="1"/>
    </xf>
    <xf numFmtId="0" fontId="0" fillId="13" borderId="15" xfId="0" applyFill="1" applyBorder="1" applyAlignment="1">
      <alignment wrapText="1"/>
    </xf>
    <xf numFmtId="0" fontId="11" fillId="7" borderId="16" xfId="0" applyFont="1" applyFill="1" applyBorder="1" applyAlignment="1">
      <alignment horizontal="center" vertical="center"/>
    </xf>
    <xf numFmtId="0" fontId="11" fillId="16" borderId="16" xfId="0" applyFont="1" applyFill="1" applyBorder="1" applyAlignment="1">
      <alignment horizontal="center" vertical="center"/>
    </xf>
    <xf numFmtId="0" fontId="0" fillId="0" borderId="13" xfId="0" applyBorder="1" applyAlignment="1">
      <alignment horizontal="center" vertical="center" wrapText="1"/>
    </xf>
    <xf numFmtId="0" fontId="0" fillId="0" borderId="3" xfId="0" applyBorder="1" applyAlignment="1">
      <alignment vertical="center" wrapText="1"/>
    </xf>
    <xf numFmtId="0" fontId="3" fillId="0" borderId="0" xfId="1"/>
    <xf numFmtId="0" fontId="12" fillId="0" borderId="0" xfId="0" applyFont="1"/>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3" fillId="9" borderId="1" xfId="1" applyFill="1" applyBorder="1" applyAlignment="1">
      <alignment horizontal="left" vertical="center" wrapText="1"/>
    </xf>
    <xf numFmtId="0" fontId="9" fillId="19" borderId="1" xfId="0" quotePrefix="1" applyFont="1" applyFill="1" applyBorder="1" applyAlignment="1">
      <alignment vertical="center" wrapText="1"/>
    </xf>
    <xf numFmtId="0" fontId="5" fillId="8" borderId="1" xfId="0" applyFont="1" applyFill="1" applyBorder="1" applyAlignment="1">
      <alignment horizontal="center" vertical="center"/>
    </xf>
    <xf numFmtId="0" fontId="9" fillId="8" borderId="1" xfId="0" quotePrefix="1" applyFont="1" applyFill="1" applyBorder="1" applyAlignment="1">
      <alignment vertical="center" wrapText="1"/>
    </xf>
    <xf numFmtId="165" fontId="7" fillId="0" borderId="1" xfId="0" applyNumberFormat="1" applyFont="1" applyBorder="1" applyAlignment="1">
      <alignment horizontal="center" vertical="center"/>
    </xf>
    <xf numFmtId="9" fontId="7" fillId="0" borderId="1" xfId="0" applyNumberFormat="1" applyFont="1" applyBorder="1" applyAlignment="1">
      <alignment horizontal="left" vertical="center"/>
    </xf>
    <xf numFmtId="9" fontId="7" fillId="0" borderId="1" xfId="0" applyNumberFormat="1" applyFont="1" applyBorder="1" applyAlignment="1">
      <alignment horizontal="left" vertical="center" wrapText="1"/>
    </xf>
    <xf numFmtId="0" fontId="9" fillId="20" borderId="1" xfId="0" quotePrefix="1" applyFont="1" applyFill="1" applyBorder="1" applyAlignment="1">
      <alignment vertical="center" wrapText="1"/>
    </xf>
    <xf numFmtId="1" fontId="7" fillId="0" borderId="1" xfId="0" applyNumberFormat="1" applyFont="1" applyBorder="1" applyAlignment="1">
      <alignment horizontal="center" vertical="center"/>
    </xf>
    <xf numFmtId="0" fontId="29" fillId="9" borderId="1" xfId="0" applyFont="1" applyFill="1" applyBorder="1" applyAlignment="1">
      <alignment wrapText="1"/>
    </xf>
    <xf numFmtId="0" fontId="30" fillId="10" borderId="12" xfId="0" applyFont="1" applyFill="1" applyBorder="1" applyAlignment="1">
      <alignment horizontal="center" vertical="center" wrapText="1"/>
    </xf>
    <xf numFmtId="0" fontId="31" fillId="10" borderId="12" xfId="0" applyFont="1" applyFill="1" applyBorder="1" applyAlignment="1">
      <alignment horizontal="center" vertical="center" wrapText="1"/>
    </xf>
    <xf numFmtId="0" fontId="32" fillId="17" borderId="17" xfId="0" applyFont="1" applyFill="1" applyBorder="1" applyAlignment="1">
      <alignment vertical="top" wrapText="1" readingOrder="1"/>
    </xf>
    <xf numFmtId="0" fontId="30" fillId="17" borderId="17" xfId="0" quotePrefix="1" applyFont="1" applyFill="1" applyBorder="1" applyAlignment="1">
      <alignment vertical="top" wrapText="1" readingOrder="1"/>
    </xf>
    <xf numFmtId="0" fontId="30" fillId="17" borderId="17" xfId="0" applyFont="1" applyFill="1" applyBorder="1" applyAlignment="1">
      <alignment vertical="top" wrapText="1" readingOrder="1"/>
    </xf>
    <xf numFmtId="0" fontId="33" fillId="0" borderId="18" xfId="0" applyFont="1" applyBorder="1" applyAlignment="1">
      <alignment vertical="top" wrapText="1" readingOrder="1"/>
    </xf>
    <xf numFmtId="0" fontId="33" fillId="0" borderId="19" xfId="0" applyFont="1" applyBorder="1" applyAlignment="1">
      <alignment vertical="top" wrapText="1" readingOrder="1"/>
    </xf>
    <xf numFmtId="0" fontId="34" fillId="0" borderId="19" xfId="0" applyFont="1" applyBorder="1" applyAlignment="1">
      <alignment vertical="top" wrapText="1" readingOrder="1"/>
    </xf>
    <xf numFmtId="0" fontId="33" fillId="18" borderId="19" xfId="0" applyFont="1" applyFill="1" applyBorder="1" applyAlignment="1">
      <alignment vertical="top" wrapText="1" readingOrder="1"/>
    </xf>
    <xf numFmtId="9" fontId="34" fillId="18" borderId="19" xfId="0" applyNumberFormat="1" applyFont="1" applyFill="1" applyBorder="1" applyAlignment="1">
      <alignment vertical="top" wrapText="1" readingOrder="1"/>
    </xf>
    <xf numFmtId="0" fontId="33" fillId="18" borderId="18" xfId="0" applyFont="1" applyFill="1" applyBorder="1" applyAlignment="1">
      <alignment vertical="top" wrapText="1" readingOrder="1"/>
    </xf>
    <xf numFmtId="0" fontId="34" fillId="18" borderId="19" xfId="0" applyFont="1" applyFill="1" applyBorder="1" applyAlignment="1">
      <alignment vertical="top" wrapText="1" readingOrder="1"/>
    </xf>
    <xf numFmtId="0" fontId="0" fillId="0" borderId="0" xfId="0" applyAlignment="1">
      <alignment vertical="top"/>
    </xf>
    <xf numFmtId="0" fontId="9" fillId="19" borderId="1" xfId="0" applyFont="1" applyFill="1" applyBorder="1" applyAlignment="1">
      <alignment vertical="center" wrapText="1"/>
    </xf>
    <xf numFmtId="0" fontId="9" fillId="9" borderId="1" xfId="0" applyFont="1" applyFill="1" applyBorder="1" applyAlignment="1">
      <alignment vertical="center" wrapText="1"/>
    </xf>
    <xf numFmtId="0" fontId="29" fillId="0" borderId="1" xfId="0" applyFont="1" applyBorder="1" applyAlignment="1">
      <alignment horizontal="center"/>
    </xf>
    <xf numFmtId="0" fontId="29" fillId="2" borderId="1" xfId="0" applyFont="1" applyFill="1" applyBorder="1" applyAlignment="1">
      <alignment horizontal="center"/>
    </xf>
    <xf numFmtId="0" fontId="29" fillId="2" borderId="1" xfId="0" applyFont="1" applyFill="1" applyBorder="1" applyAlignment="1">
      <alignment horizontal="center" wrapText="1"/>
    </xf>
    <xf numFmtId="0" fontId="29" fillId="6" borderId="1" xfId="0" applyFont="1" applyFill="1" applyBorder="1" applyAlignment="1">
      <alignment horizontal="center" wrapText="1"/>
    </xf>
    <xf numFmtId="0" fontId="29" fillId="6" borderId="1" xfId="0" applyFont="1" applyFill="1" applyBorder="1" applyAlignment="1">
      <alignment horizontal="center"/>
    </xf>
    <xf numFmtId="0" fontId="29" fillId="0" borderId="1" xfId="0" applyFont="1" applyBorder="1" applyAlignment="1">
      <alignment horizontal="center" vertical="center" wrapText="1"/>
    </xf>
    <xf numFmtId="0" fontId="37" fillId="9" borderId="1" xfId="1" applyFont="1" applyFill="1" applyBorder="1" applyAlignment="1">
      <alignment horizontal="left" vertical="center"/>
    </xf>
    <xf numFmtId="0" fontId="29" fillId="9" borderId="1" xfId="0" applyFont="1" applyFill="1" applyBorder="1" applyAlignment="1">
      <alignment horizontal="left" vertical="center"/>
    </xf>
    <xf numFmtId="0" fontId="29" fillId="9" borderId="1" xfId="0" applyFont="1" applyFill="1" applyBorder="1" applyAlignment="1">
      <alignment horizontal="center" vertical="center"/>
    </xf>
    <xf numFmtId="0" fontId="5" fillId="19" borderId="1" xfId="0" applyFont="1" applyFill="1" applyBorder="1" applyAlignment="1">
      <alignment horizontal="center" vertical="center"/>
    </xf>
    <xf numFmtId="0" fontId="0" fillId="6" borderId="1" xfId="0" applyFill="1" applyBorder="1" applyAlignment="1">
      <alignment wrapText="1"/>
    </xf>
    <xf numFmtId="0" fontId="2" fillId="9" borderId="1" xfId="0" applyFont="1" applyFill="1" applyBorder="1" applyAlignment="1">
      <alignment horizontal="center" vertical="center" wrapText="1"/>
    </xf>
    <xf numFmtId="0" fontId="0" fillId="0" borderId="12" xfId="0" applyBorder="1"/>
    <xf numFmtId="0" fontId="12" fillId="8" borderId="12" xfId="0" applyFont="1" applyFill="1" applyBorder="1"/>
    <xf numFmtId="0" fontId="12" fillId="6" borderId="12" xfId="0" applyFont="1" applyFill="1" applyBorder="1"/>
    <xf numFmtId="0" fontId="33" fillId="21" borderId="19" xfId="0" applyFont="1" applyFill="1" applyBorder="1" applyAlignment="1">
      <alignment vertical="top" wrapText="1" readingOrder="1"/>
    </xf>
    <xf numFmtId="0" fontId="0" fillId="21" borderId="0" xfId="0" applyFill="1" applyAlignment="1">
      <alignment vertical="top" wrapText="1"/>
    </xf>
    <xf numFmtId="10" fontId="7" fillId="0" borderId="1" xfId="0" applyNumberFormat="1" applyFont="1" applyBorder="1" applyAlignment="1">
      <alignment horizontal="center" vertical="center"/>
    </xf>
    <xf numFmtId="0" fontId="38" fillId="0" borderId="0" xfId="0" applyFont="1"/>
    <xf numFmtId="0" fontId="39" fillId="22" borderId="16" xfId="0" applyFont="1" applyFill="1" applyBorder="1"/>
    <xf numFmtId="0" fontId="39" fillId="22" borderId="23" xfId="0" applyFont="1" applyFill="1" applyBorder="1"/>
    <xf numFmtId="0" fontId="39" fillId="22" borderId="15" xfId="0" applyFont="1" applyFill="1" applyBorder="1"/>
    <xf numFmtId="3" fontId="38" fillId="23" borderId="1" xfId="0" applyNumberFormat="1" applyFont="1" applyFill="1" applyBorder="1"/>
    <xf numFmtId="0" fontId="38" fillId="0" borderId="2" xfId="0" applyFont="1" applyBorder="1"/>
    <xf numFmtId="3" fontId="38" fillId="0" borderId="2" xfId="0" applyNumberFormat="1" applyFont="1" applyBorder="1"/>
    <xf numFmtId="0" fontId="38" fillId="23" borderId="2" xfId="0" applyFont="1" applyFill="1" applyBorder="1"/>
    <xf numFmtId="0" fontId="38" fillId="0" borderId="1" xfId="0" applyFont="1" applyBorder="1"/>
    <xf numFmtId="3" fontId="38" fillId="23" borderId="4" xfId="0" applyNumberFormat="1" applyFont="1" applyFill="1" applyBorder="1"/>
    <xf numFmtId="0" fontId="38" fillId="0" borderId="6" xfId="0" applyFont="1" applyBorder="1"/>
    <xf numFmtId="3" fontId="38" fillId="0" borderId="6" xfId="0" applyNumberFormat="1" applyFont="1" applyBorder="1"/>
    <xf numFmtId="0" fontId="38" fillId="23" borderId="6" xfId="0" applyFont="1" applyFill="1" applyBorder="1"/>
    <xf numFmtId="0" fontId="38" fillId="0" borderId="4" xfId="0" applyFont="1" applyBorder="1"/>
    <xf numFmtId="16" fontId="38" fillId="0" borderId="0" xfId="0" applyNumberFormat="1" applyFont="1"/>
    <xf numFmtId="0" fontId="0" fillId="19" borderId="1" xfId="0" applyFill="1" applyBorder="1" applyAlignment="1">
      <alignment horizontal="center" vertical="center"/>
    </xf>
    <xf numFmtId="0" fontId="0" fillId="21" borderId="0" xfId="0" applyFill="1" applyAlignment="1">
      <alignment vertical="top"/>
    </xf>
    <xf numFmtId="0" fontId="0" fillId="21" borderId="1" xfId="0" applyFill="1" applyBorder="1" applyAlignment="1">
      <alignment wrapText="1"/>
    </xf>
    <xf numFmtId="0" fontId="0" fillId="16" borderId="1" xfId="0" applyFill="1" applyBorder="1" applyAlignment="1">
      <alignment wrapText="1"/>
    </xf>
    <xf numFmtId="0" fontId="0" fillId="16" borderId="1" xfId="0" applyFill="1" applyBorder="1" applyAlignment="1">
      <alignment horizontal="left" vertical="center"/>
    </xf>
    <xf numFmtId="0" fontId="34" fillId="18" borderId="19" xfId="0" applyFont="1" applyFill="1" applyBorder="1" applyAlignment="1">
      <alignment horizontal="center" vertical="top" wrapText="1" readingOrder="1"/>
    </xf>
    <xf numFmtId="0" fontId="34" fillId="0" borderId="19" xfId="0" applyFont="1" applyBorder="1" applyAlignment="1">
      <alignment horizontal="center" vertical="top" wrapText="1" readingOrder="1"/>
    </xf>
    <xf numFmtId="9" fontId="34" fillId="18" borderId="19" xfId="0" applyNumberFormat="1" applyFont="1" applyFill="1" applyBorder="1" applyAlignment="1">
      <alignment horizontal="center" vertical="top" wrapText="1" readingOrder="1"/>
    </xf>
    <xf numFmtId="10" fontId="34" fillId="18" borderId="19" xfId="0" applyNumberFormat="1" applyFont="1" applyFill="1" applyBorder="1" applyAlignment="1">
      <alignment horizontal="center" vertical="top" wrapText="1" readingOrder="1"/>
    </xf>
    <xf numFmtId="0" fontId="40" fillId="0" borderId="0" xfId="0" applyFont="1"/>
    <xf numFmtId="0" fontId="0" fillId="6" borderId="12" xfId="0" applyFill="1" applyBorder="1"/>
    <xf numFmtId="0" fontId="36" fillId="6" borderId="1" xfId="0" quotePrefix="1" applyFont="1" applyFill="1" applyBorder="1" applyAlignment="1">
      <alignment vertical="center" wrapText="1"/>
    </xf>
    <xf numFmtId="0" fontId="37" fillId="6" borderId="1" xfId="1" applyFont="1" applyFill="1" applyBorder="1" applyAlignment="1">
      <alignment horizontal="left" vertical="center"/>
    </xf>
    <xf numFmtId="0" fontId="0" fillId="6" borderId="12" xfId="0" applyFill="1" applyBorder="1" applyAlignment="1">
      <alignment vertical="top" wrapText="1"/>
    </xf>
    <xf numFmtId="0" fontId="29" fillId="6" borderId="1" xfId="0" applyFont="1" applyFill="1" applyBorder="1" applyAlignment="1">
      <alignment wrapText="1"/>
    </xf>
    <xf numFmtId="9" fontId="29" fillId="6" borderId="1" xfId="0" applyNumberFormat="1" applyFont="1" applyFill="1" applyBorder="1" applyAlignment="1">
      <alignment horizontal="center" vertical="center"/>
    </xf>
    <xf numFmtId="165" fontId="29" fillId="6" borderId="1" xfId="0" applyNumberFormat="1" applyFont="1" applyFill="1" applyBorder="1" applyAlignment="1">
      <alignment horizontal="center" vertical="center"/>
    </xf>
    <xf numFmtId="0" fontId="3" fillId="8" borderId="1" xfId="1" applyFill="1" applyBorder="1" applyAlignment="1">
      <alignment horizontal="left" vertical="center"/>
    </xf>
    <xf numFmtId="0" fontId="0" fillId="8" borderId="1" xfId="0" applyFill="1" applyBorder="1" applyAlignment="1">
      <alignment horizontal="left" vertical="center"/>
    </xf>
    <xf numFmtId="0" fontId="2" fillId="8" borderId="1" xfId="0" applyFont="1" applyFill="1" applyBorder="1" applyAlignment="1">
      <alignment horizontal="center" vertical="center" wrapText="1"/>
    </xf>
    <xf numFmtId="0" fontId="0" fillId="8" borderId="1" xfId="0" applyFill="1" applyBorder="1" applyAlignment="1">
      <alignment wrapText="1"/>
    </xf>
    <xf numFmtId="0" fontId="0" fillId="8" borderId="0" xfId="0" applyFill="1"/>
    <xf numFmtId="0" fontId="0" fillId="6" borderId="12" xfId="0" applyFill="1" applyBorder="1" applyAlignment="1">
      <alignment horizontal="left"/>
    </xf>
    <xf numFmtId="0" fontId="36" fillId="6" borderId="12" xfId="0" applyFont="1" applyFill="1" applyBorder="1"/>
    <xf numFmtId="0" fontId="35" fillId="6" borderId="12" xfId="0" applyFont="1" applyFill="1" applyBorder="1"/>
    <xf numFmtId="0" fontId="41" fillId="18" borderId="19" xfId="0" applyFont="1" applyFill="1" applyBorder="1" applyAlignment="1">
      <alignment horizontal="center" vertical="top" wrapText="1" readingOrder="1"/>
    </xf>
    <xf numFmtId="0" fontId="0" fillId="9" borderId="0" xfId="0" applyFill="1"/>
    <xf numFmtId="0" fontId="29" fillId="8" borderId="1" xfId="0" applyFont="1" applyFill="1" applyBorder="1" applyAlignment="1">
      <alignment horizontal="center" vertical="center"/>
    </xf>
    <xf numFmtId="1" fontId="29" fillId="8" borderId="1" xfId="0" applyNumberFormat="1" applyFont="1" applyFill="1" applyBorder="1" applyAlignment="1">
      <alignment horizontal="center" vertical="center"/>
    </xf>
    <xf numFmtId="1" fontId="29" fillId="9" borderId="1" xfId="0" applyNumberFormat="1" applyFont="1" applyFill="1" applyBorder="1" applyAlignment="1">
      <alignment horizontal="center" vertical="center"/>
    </xf>
    <xf numFmtId="0" fontId="42" fillId="8" borderId="1" xfId="1" applyFont="1" applyFill="1" applyBorder="1" applyAlignment="1">
      <alignment horizontal="left" vertical="center"/>
    </xf>
    <xf numFmtId="0" fontId="42" fillId="9" borderId="1" xfId="1" applyFont="1" applyFill="1" applyBorder="1" applyAlignment="1">
      <alignment horizontal="left" vertical="center"/>
    </xf>
    <xf numFmtId="0" fontId="0" fillId="9" borderId="12" xfId="0" applyFill="1" applyBorder="1" applyAlignment="1">
      <alignment horizontal="left"/>
    </xf>
    <xf numFmtId="0" fontId="36" fillId="9" borderId="1" xfId="0" quotePrefix="1" applyFont="1" applyFill="1" applyBorder="1" applyAlignment="1">
      <alignment vertical="center" wrapText="1"/>
    </xf>
    <xf numFmtId="0" fontId="0" fillId="9" borderId="12" xfId="0" applyFill="1" applyBorder="1"/>
    <xf numFmtId="0" fontId="35" fillId="9" borderId="1" xfId="0" applyFont="1" applyFill="1" applyBorder="1" applyAlignment="1">
      <alignment horizontal="left" vertical="center"/>
    </xf>
    <xf numFmtId="0" fontId="0" fillId="9" borderId="12" xfId="0" applyFill="1" applyBorder="1" applyAlignment="1">
      <alignment vertical="top" wrapText="1"/>
    </xf>
    <xf numFmtId="9" fontId="29" fillId="9" borderId="1" xfId="0" applyNumberFormat="1" applyFont="1" applyFill="1" applyBorder="1" applyAlignment="1">
      <alignment horizontal="center" vertical="center"/>
    </xf>
    <xf numFmtId="165" fontId="29" fillId="9" borderId="1" xfId="0" applyNumberFormat="1" applyFont="1" applyFill="1" applyBorder="1" applyAlignment="1">
      <alignment horizontal="center" vertical="center"/>
    </xf>
    <xf numFmtId="0" fontId="35" fillId="6" borderId="1" xfId="0" applyFont="1" applyFill="1" applyBorder="1" applyAlignment="1">
      <alignment horizontal="left" vertical="center"/>
    </xf>
    <xf numFmtId="0" fontId="29" fillId="6" borderId="1" xfId="0" applyFont="1" applyFill="1" applyBorder="1" applyAlignment="1">
      <alignment horizontal="left" vertical="center"/>
    </xf>
    <xf numFmtId="0" fontId="29" fillId="6" borderId="1" xfId="0" applyFont="1" applyFill="1" applyBorder="1" applyAlignment="1">
      <alignment horizontal="center" vertical="center"/>
    </xf>
    <xf numFmtId="166" fontId="0" fillId="0" borderId="0" xfId="0" applyNumberFormat="1"/>
    <xf numFmtId="1" fontId="0" fillId="0" borderId="0" xfId="0" applyNumberFormat="1"/>
    <xf numFmtId="0" fontId="43" fillId="0" borderId="12" xfId="0" applyFont="1" applyBorder="1"/>
    <xf numFmtId="0" fontId="43" fillId="0" borderId="13" xfId="0" applyFont="1" applyBorder="1"/>
    <xf numFmtId="0" fontId="0" fillId="8" borderId="12" xfId="0" applyFill="1" applyBorder="1"/>
    <xf numFmtId="9" fontId="7" fillId="8" borderId="15" xfId="0" applyNumberFormat="1" applyFont="1" applyFill="1" applyBorder="1" applyAlignment="1">
      <alignment horizontal="center" vertical="center"/>
    </xf>
    <xf numFmtId="9" fontId="7" fillId="9" borderId="15" xfId="0" applyNumberFormat="1" applyFont="1" applyFill="1" applyBorder="1" applyAlignment="1">
      <alignment horizontal="center" vertical="center"/>
    </xf>
    <xf numFmtId="0" fontId="10" fillId="0" borderId="16" xfId="0" applyFont="1" applyBorder="1" applyAlignment="1">
      <alignment horizontal="center" vertical="center" wrapText="1"/>
    </xf>
    <xf numFmtId="0" fontId="0" fillId="9" borderId="12" xfId="0" applyFill="1" applyBorder="1" applyAlignment="1">
      <alignment wrapText="1"/>
    </xf>
    <xf numFmtId="9" fontId="0" fillId="9" borderId="12" xfId="0" applyNumberFormat="1" applyFill="1" applyBorder="1"/>
    <xf numFmtId="165" fontId="0" fillId="9" borderId="12" xfId="0" applyNumberFormat="1" applyFill="1" applyBorder="1"/>
    <xf numFmtId="0" fontId="0" fillId="9" borderId="12" xfId="0" applyFill="1" applyBorder="1" applyAlignment="1">
      <alignment horizontal="center"/>
    </xf>
    <xf numFmtId="0" fontId="12" fillId="9" borderId="12" xfId="0" applyFont="1" applyFill="1" applyBorder="1"/>
    <xf numFmtId="0" fontId="44" fillId="24" borderId="1" xfId="0" applyFont="1" applyFill="1" applyBorder="1"/>
    <xf numFmtId="0" fontId="45" fillId="24" borderId="2" xfId="0" applyFont="1" applyFill="1" applyBorder="1" applyAlignment="1">
      <alignment wrapText="1"/>
    </xf>
    <xf numFmtId="0" fontId="44" fillId="24" borderId="2" xfId="0" applyFont="1" applyFill="1" applyBorder="1"/>
    <xf numFmtId="0" fontId="46" fillId="25" borderId="2" xfId="0" applyFont="1" applyFill="1" applyBorder="1"/>
    <xf numFmtId="0" fontId="47" fillId="25" borderId="2" xfId="0" applyFont="1" applyFill="1" applyBorder="1" applyAlignment="1">
      <alignment wrapText="1"/>
    </xf>
    <xf numFmtId="0" fontId="47" fillId="25" borderId="2" xfId="0" applyFont="1" applyFill="1" applyBorder="1"/>
    <xf numFmtId="0" fontId="47" fillId="0" borderId="2" xfId="0" applyFont="1" applyBorder="1"/>
    <xf numFmtId="0" fontId="48" fillId="25" borderId="2" xfId="0" applyFont="1" applyFill="1" applyBorder="1" applyAlignment="1">
      <alignment wrapText="1"/>
    </xf>
    <xf numFmtId="0" fontId="49" fillId="25" borderId="2" xfId="0" applyFont="1" applyFill="1" applyBorder="1" applyAlignment="1">
      <alignment wrapText="1"/>
    </xf>
    <xf numFmtId="0" fontId="50" fillId="0" borderId="2" xfId="0" applyFont="1" applyBorder="1"/>
    <xf numFmtId="0" fontId="47" fillId="0" borderId="0" xfId="0" applyFont="1"/>
    <xf numFmtId="0" fontId="44" fillId="24" borderId="4" xfId="0" applyFont="1" applyFill="1" applyBorder="1"/>
    <xf numFmtId="0" fontId="45" fillId="24" borderId="6" xfId="0" applyFont="1" applyFill="1" applyBorder="1" applyAlignment="1">
      <alignment wrapText="1"/>
    </xf>
    <xf numFmtId="0" fontId="44" fillId="24" borderId="6" xfId="0" applyFont="1" applyFill="1" applyBorder="1"/>
    <xf numFmtId="0" fontId="46" fillId="25" borderId="6" xfId="0" applyFont="1" applyFill="1" applyBorder="1"/>
    <xf numFmtId="0" fontId="47" fillId="25" borderId="6" xfId="0" applyFont="1" applyFill="1" applyBorder="1" applyAlignment="1">
      <alignment wrapText="1"/>
    </xf>
    <xf numFmtId="0" fontId="47" fillId="25" borderId="6" xfId="0" applyFont="1" applyFill="1" applyBorder="1"/>
    <xf numFmtId="0" fontId="47" fillId="0" borderId="6" xfId="0" applyFont="1" applyBorder="1"/>
    <xf numFmtId="0" fontId="48" fillId="25" borderId="6" xfId="0" applyFont="1" applyFill="1" applyBorder="1" applyAlignment="1">
      <alignment wrapText="1"/>
    </xf>
    <xf numFmtId="0" fontId="49" fillId="25" borderId="6" xfId="0" applyFont="1" applyFill="1" applyBorder="1" applyAlignment="1">
      <alignment wrapText="1"/>
    </xf>
    <xf numFmtId="0" fontId="50" fillId="0" borderId="6" xfId="0" applyFont="1" applyBorder="1"/>
    <xf numFmtId="0" fontId="47" fillId="0" borderId="0" xfId="0" applyFont="1" applyAlignment="1">
      <alignment wrapText="1"/>
    </xf>
    <xf numFmtId="0" fontId="45" fillId="26" borderId="6" xfId="0" applyFont="1" applyFill="1" applyBorder="1" applyAlignment="1">
      <alignment wrapText="1"/>
    </xf>
    <xf numFmtId="0" fontId="51" fillId="6" borderId="19" xfId="0" applyFont="1" applyFill="1" applyBorder="1" applyAlignment="1">
      <alignment vertical="top" wrapText="1" readingOrder="1"/>
    </xf>
    <xf numFmtId="0" fontId="51" fillId="18" borderId="19" xfId="0" applyFont="1" applyFill="1" applyBorder="1" applyAlignment="1">
      <alignment vertical="top" wrapText="1" readingOrder="1"/>
    </xf>
    <xf numFmtId="0" fontId="41" fillId="18" borderId="24" xfId="0" applyFont="1" applyFill="1" applyBorder="1" applyAlignment="1">
      <alignment vertical="top" wrapText="1" readingOrder="1"/>
    </xf>
    <xf numFmtId="0" fontId="1" fillId="8" borderId="1" xfId="0" applyFont="1" applyFill="1" applyBorder="1" applyAlignment="1">
      <alignment vertical="center" wrapText="1"/>
    </xf>
    <xf numFmtId="0" fontId="1" fillId="0" borderId="0" xfId="0" applyFont="1"/>
    <xf numFmtId="0" fontId="1" fillId="0" borderId="0" xfId="0" applyFont="1" applyAlignment="1">
      <alignment vertical="top"/>
    </xf>
    <xf numFmtId="0" fontId="1" fillId="0" borderId="19" xfId="0" applyFont="1" applyBorder="1" applyAlignment="1">
      <alignment vertical="top" readingOrder="1"/>
    </xf>
    <xf numFmtId="0" fontId="1" fillId="18" borderId="19" xfId="0" applyFont="1" applyFill="1" applyBorder="1" applyAlignment="1">
      <alignment vertical="top" readingOrder="1"/>
    </xf>
    <xf numFmtId="0" fontId="58" fillId="0" borderId="0" xfId="0" applyFont="1" applyAlignment="1">
      <alignment horizontal="center" vertical="top"/>
    </xf>
    <xf numFmtId="0" fontId="58" fillId="0" borderId="0" xfId="0" applyFont="1"/>
    <xf numFmtId="0" fontId="58" fillId="0" borderId="1" xfId="0" applyFont="1" applyBorder="1" applyAlignment="1">
      <alignment horizontal="left" vertical="center" wrapText="1"/>
    </xf>
    <xf numFmtId="0" fontId="59" fillId="0" borderId="1" xfId="0" quotePrefix="1" applyFont="1" applyBorder="1" applyAlignment="1">
      <alignment horizontal="center" vertical="center" wrapText="1"/>
    </xf>
    <xf numFmtId="0" fontId="60" fillId="0" borderId="1" xfId="0" applyFont="1" applyBorder="1" applyAlignment="1">
      <alignment vertical="center"/>
    </xf>
    <xf numFmtId="0" fontId="61" fillId="0" borderId="1" xfId="1" applyFont="1" applyFill="1" applyBorder="1" applyAlignment="1">
      <alignment horizontal="left" vertical="center" wrapText="1"/>
    </xf>
    <xf numFmtId="0" fontId="58" fillId="0" borderId="1" xfId="0" applyFont="1" applyBorder="1" applyAlignment="1">
      <alignment horizontal="center" vertical="center"/>
    </xf>
    <xf numFmtId="0" fontId="58" fillId="0" borderId="1" xfId="0" applyFont="1" applyBorder="1" applyAlignment="1">
      <alignment horizontal="left" vertical="center"/>
    </xf>
    <xf numFmtId="9" fontId="58" fillId="0" borderId="1" xfId="0" applyNumberFormat="1" applyFont="1" applyBorder="1" applyAlignment="1">
      <alignment horizontal="center" vertical="center"/>
    </xf>
    <xf numFmtId="0" fontId="58" fillId="0" borderId="1" xfId="0" applyFont="1" applyBorder="1" applyAlignment="1">
      <alignment vertical="top" wrapText="1"/>
    </xf>
    <xf numFmtId="0" fontId="58" fillId="0" borderId="0" xfId="0" applyFont="1" applyAlignment="1">
      <alignment vertical="top"/>
    </xf>
    <xf numFmtId="0" fontId="61" fillId="0" borderId="16" xfId="1" applyFont="1" applyFill="1" applyBorder="1" applyAlignment="1">
      <alignment horizontal="left" vertical="center" wrapText="1"/>
    </xf>
    <xf numFmtId="0" fontId="58" fillId="0" borderId="0" xfId="0" applyFont="1" applyAlignment="1">
      <alignment vertical="top" wrapText="1"/>
    </xf>
    <xf numFmtId="0" fontId="58" fillId="0" borderId="16" xfId="0" applyFont="1" applyBorder="1" applyAlignment="1">
      <alignment horizontal="center" vertical="center"/>
    </xf>
    <xf numFmtId="0" fontId="58" fillId="0" borderId="16" xfId="0" applyFont="1" applyBorder="1" applyAlignment="1">
      <alignment horizontal="left" vertical="center" wrapText="1"/>
    </xf>
    <xf numFmtId="0" fontId="58" fillId="0" borderId="16" xfId="0" applyFont="1" applyBorder="1" applyAlignment="1">
      <alignment horizontal="left" vertical="center"/>
    </xf>
    <xf numFmtId="0" fontId="58" fillId="0" borderId="1" xfId="0" applyFont="1" applyBorder="1" applyAlignment="1">
      <alignment vertical="top"/>
    </xf>
    <xf numFmtId="0" fontId="58" fillId="0" borderId="1" xfId="0" applyFont="1" applyBorder="1" applyAlignment="1">
      <alignment horizontal="center" vertical="top" wrapText="1"/>
    </xf>
    <xf numFmtId="0" fontId="59" fillId="0" borderId="16" xfId="0" quotePrefix="1" applyFont="1" applyBorder="1" applyAlignment="1">
      <alignment horizontal="center" vertical="center" wrapText="1"/>
    </xf>
    <xf numFmtId="0" fontId="60" fillId="0" borderId="16" xfId="0" applyFont="1" applyBorder="1" applyAlignment="1">
      <alignment vertical="center"/>
    </xf>
    <xf numFmtId="0" fontId="58" fillId="0" borderId="16" xfId="0" applyFont="1" applyBorder="1" applyAlignment="1">
      <alignment vertical="top" wrapText="1"/>
    </xf>
    <xf numFmtId="0" fontId="58" fillId="0" borderId="26" xfId="0" applyFont="1" applyBorder="1" applyAlignment="1">
      <alignment horizontal="left" vertical="center" wrapText="1"/>
    </xf>
    <xf numFmtId="0" fontId="59" fillId="0" borderId="26" xfId="0" quotePrefix="1" applyFont="1" applyBorder="1" applyAlignment="1">
      <alignment horizontal="center" vertical="center" wrapText="1"/>
    </xf>
    <xf numFmtId="0" fontId="60" fillId="0" borderId="26" xfId="0" applyFont="1" applyBorder="1" applyAlignment="1">
      <alignment vertical="center"/>
    </xf>
    <xf numFmtId="0" fontId="61" fillId="0" borderId="26" xfId="1" applyFont="1" applyFill="1" applyBorder="1" applyAlignment="1">
      <alignment horizontal="left" vertical="center" wrapText="1"/>
    </xf>
    <xf numFmtId="0" fontId="58" fillId="0" borderId="26" xfId="0" applyFont="1" applyBorder="1" applyAlignment="1">
      <alignment horizontal="center" vertical="center"/>
    </xf>
    <xf numFmtId="0" fontId="58" fillId="0" borderId="26" xfId="0" applyFont="1" applyBorder="1" applyAlignment="1">
      <alignment horizontal="left" vertical="center"/>
    </xf>
    <xf numFmtId="9" fontId="58" fillId="0" borderId="26" xfId="0" applyNumberFormat="1" applyFont="1" applyBorder="1" applyAlignment="1">
      <alignment horizontal="center" vertical="center"/>
    </xf>
    <xf numFmtId="0" fontId="58" fillId="0" borderId="0" xfId="0" applyFont="1" applyAlignment="1">
      <alignment wrapText="1"/>
    </xf>
    <xf numFmtId="0" fontId="58" fillId="0" borderId="1" xfId="0" applyFont="1" applyBorder="1" applyAlignment="1">
      <alignment horizontal="center" vertical="center" wrapText="1"/>
    </xf>
    <xf numFmtId="0" fontId="58" fillId="0" borderId="16" xfId="0" applyFont="1" applyBorder="1" applyAlignment="1">
      <alignment horizontal="center" vertical="center" wrapText="1"/>
    </xf>
    <xf numFmtId="0" fontId="58" fillId="0" borderId="26" xfId="0" applyFont="1" applyBorder="1" applyAlignment="1">
      <alignment horizontal="center" vertical="center" wrapText="1"/>
    </xf>
    <xf numFmtId="0" fontId="59" fillId="8" borderId="12" xfId="0" applyFont="1" applyFill="1" applyBorder="1" applyAlignment="1">
      <alignment horizontal="center" vertical="top" wrapText="1"/>
    </xf>
    <xf numFmtId="0" fontId="59" fillId="8" borderId="12" xfId="0" applyFont="1" applyFill="1" applyBorder="1" applyAlignment="1">
      <alignment horizontal="center" vertical="top"/>
    </xf>
    <xf numFmtId="0" fontId="58" fillId="0" borderId="30" xfId="0" applyFont="1" applyBorder="1" applyAlignment="1">
      <alignment horizontal="left" vertical="center" wrapText="1"/>
    </xf>
    <xf numFmtId="0" fontId="59" fillId="0" borderId="30" xfId="0" quotePrefix="1" applyFont="1" applyBorder="1" applyAlignment="1">
      <alignment horizontal="center" vertical="center" wrapText="1"/>
    </xf>
    <xf numFmtId="0" fontId="61" fillId="0" borderId="30" xfId="1" applyFont="1" applyFill="1" applyBorder="1" applyAlignment="1">
      <alignment horizontal="left" vertical="center" wrapText="1"/>
    </xf>
    <xf numFmtId="0" fontId="58" fillId="0" borderId="30" xfId="0" applyFont="1" applyBorder="1" applyAlignment="1">
      <alignment horizontal="center" vertical="center"/>
    </xf>
    <xf numFmtId="0" fontId="58" fillId="0" borderId="30" xfId="0" applyFont="1" applyBorder="1" applyAlignment="1">
      <alignment horizontal="left" vertical="center"/>
    </xf>
    <xf numFmtId="0" fontId="58" fillId="0" borderId="30" xfId="0" applyFont="1" applyBorder="1" applyAlignment="1">
      <alignment horizontal="center" vertical="center" wrapText="1"/>
    </xf>
    <xf numFmtId="0" fontId="2" fillId="0" borderId="26" xfId="0" applyFont="1" applyBorder="1" applyAlignment="1">
      <alignment vertical="center" wrapText="1"/>
    </xf>
    <xf numFmtId="9" fontId="58" fillId="0" borderId="26" xfId="0" applyNumberFormat="1" applyFont="1" applyBorder="1" applyAlignment="1">
      <alignment horizontal="center" vertical="center" wrapText="1"/>
    </xf>
    <xf numFmtId="9" fontId="58" fillId="0" borderId="1" xfId="0" applyNumberFormat="1" applyFont="1" applyBorder="1" applyAlignment="1">
      <alignment horizontal="center" vertical="center" wrapText="1"/>
    </xf>
    <xf numFmtId="0" fontId="60" fillId="0" borderId="30" xfId="0" applyFont="1" applyBorder="1" applyAlignment="1">
      <alignment vertical="center"/>
    </xf>
    <xf numFmtId="0" fontId="58" fillId="0" borderId="31" xfId="0" applyFont="1" applyBorder="1"/>
    <xf numFmtId="0" fontId="2" fillId="0" borderId="1" xfId="0" applyFont="1" applyBorder="1" applyAlignment="1">
      <alignment vertical="center" wrapText="1"/>
    </xf>
    <xf numFmtId="165" fontId="58" fillId="0" borderId="26" xfId="2" applyNumberFormat="1" applyFont="1" applyFill="1" applyBorder="1" applyAlignment="1">
      <alignment horizontal="center" vertical="center" wrapText="1"/>
    </xf>
    <xf numFmtId="165" fontId="58" fillId="0" borderId="1" xfId="2" applyNumberFormat="1" applyFont="1" applyFill="1" applyBorder="1" applyAlignment="1">
      <alignment horizontal="center" vertical="center" wrapText="1"/>
    </xf>
    <xf numFmtId="165" fontId="58" fillId="0" borderId="30" xfId="2" applyNumberFormat="1" applyFont="1" applyFill="1" applyBorder="1" applyAlignment="1">
      <alignment horizontal="center" vertical="center" wrapText="1"/>
    </xf>
    <xf numFmtId="0" fontId="2" fillId="0" borderId="16" xfId="0" applyFont="1" applyBorder="1" applyAlignment="1">
      <alignment vertical="center" wrapText="1"/>
    </xf>
    <xf numFmtId="9" fontId="58" fillId="0" borderId="16" xfId="0" applyNumberFormat="1" applyFont="1" applyBorder="1" applyAlignment="1">
      <alignment horizontal="center" vertical="center"/>
    </xf>
    <xf numFmtId="9" fontId="58" fillId="0" borderId="16" xfId="0" applyNumberFormat="1" applyFont="1" applyBorder="1" applyAlignment="1">
      <alignment horizontal="center" vertical="center" wrapText="1"/>
    </xf>
    <xf numFmtId="0" fontId="58" fillId="0" borderId="1" xfId="0" applyFont="1" applyBorder="1"/>
    <xf numFmtId="0" fontId="58" fillId="0" borderId="30" xfId="0" applyFont="1" applyBorder="1" applyAlignment="1">
      <alignment vertical="center" wrapText="1"/>
    </xf>
    <xf numFmtId="0" fontId="58" fillId="8" borderId="26" xfId="0" applyFont="1" applyFill="1" applyBorder="1" applyAlignment="1">
      <alignment horizontal="left" vertical="center" wrapText="1"/>
    </xf>
    <xf numFmtId="0" fontId="59" fillId="8" borderId="26" xfId="0" quotePrefix="1" applyFont="1" applyFill="1" applyBorder="1" applyAlignment="1">
      <alignment horizontal="center" vertical="center" wrapText="1"/>
    </xf>
    <xf numFmtId="0" fontId="60" fillId="8" borderId="26" xfId="0" applyFont="1" applyFill="1" applyBorder="1" applyAlignment="1">
      <alignment vertical="center"/>
    </xf>
    <xf numFmtId="0" fontId="61" fillId="8" borderId="26" xfId="1" applyFont="1" applyFill="1" applyBorder="1" applyAlignment="1">
      <alignment horizontal="left" vertical="center" wrapText="1"/>
    </xf>
    <xf numFmtId="0" fontId="58" fillId="8" borderId="26" xfId="0" applyFont="1" applyFill="1" applyBorder="1" applyAlignment="1">
      <alignment horizontal="center" vertical="center"/>
    </xf>
    <xf numFmtId="0" fontId="58" fillId="8" borderId="26" xfId="0" applyFont="1" applyFill="1" applyBorder="1" applyAlignment="1">
      <alignment horizontal="left" vertical="center"/>
    </xf>
    <xf numFmtId="0" fontId="58" fillId="8" borderId="26" xfId="0" applyFont="1" applyFill="1" applyBorder="1" applyAlignment="1">
      <alignment horizontal="center" vertical="center" wrapText="1"/>
    </xf>
    <xf numFmtId="0" fontId="2" fillId="8" borderId="26" xfId="0" applyFont="1" applyFill="1" applyBorder="1" applyAlignment="1">
      <alignment vertical="center" wrapText="1"/>
    </xf>
    <xf numFmtId="9" fontId="58" fillId="8" borderId="26" xfId="0" applyNumberFormat="1" applyFont="1" applyFill="1" applyBorder="1" applyAlignment="1">
      <alignment horizontal="center" vertical="center"/>
    </xf>
    <xf numFmtId="9" fontId="58" fillId="8" borderId="26" xfId="0" applyNumberFormat="1" applyFont="1" applyFill="1" applyBorder="1" applyAlignment="1">
      <alignment horizontal="center" vertical="center" wrapText="1"/>
    </xf>
    <xf numFmtId="0" fontId="58" fillId="8" borderId="25" xfId="0" applyFont="1" applyFill="1" applyBorder="1" applyAlignment="1">
      <alignment wrapText="1"/>
    </xf>
    <xf numFmtId="0" fontId="58" fillId="8" borderId="25" xfId="0" applyFont="1" applyFill="1" applyBorder="1"/>
    <xf numFmtId="0" fontId="58" fillId="8" borderId="1" xfId="0" applyFont="1" applyFill="1" applyBorder="1" applyAlignment="1">
      <alignment horizontal="left" vertical="center" wrapText="1"/>
    </xf>
    <xf numFmtId="0" fontId="59" fillId="8" borderId="1" xfId="0" quotePrefix="1" applyFont="1" applyFill="1" applyBorder="1" applyAlignment="1">
      <alignment horizontal="center" vertical="center" wrapText="1"/>
    </xf>
    <xf numFmtId="0" fontId="60" fillId="8" borderId="1" xfId="0" applyFont="1" applyFill="1" applyBorder="1" applyAlignment="1">
      <alignment vertical="center"/>
    </xf>
    <xf numFmtId="0" fontId="61" fillId="8" borderId="1" xfId="1" applyFont="1" applyFill="1" applyBorder="1" applyAlignment="1">
      <alignment horizontal="left" vertical="center" wrapText="1"/>
    </xf>
    <xf numFmtId="0" fontId="58" fillId="8" borderId="1" xfId="0" applyFont="1" applyFill="1" applyBorder="1" applyAlignment="1">
      <alignment horizontal="center" vertical="center"/>
    </xf>
    <xf numFmtId="0" fontId="58" fillId="8" borderId="1" xfId="0" applyFont="1" applyFill="1" applyBorder="1" applyAlignment="1">
      <alignment horizontal="left" vertical="center"/>
    </xf>
    <xf numFmtId="0" fontId="58" fillId="8" borderId="1" xfId="0" applyFont="1" applyFill="1" applyBorder="1" applyAlignment="1">
      <alignment horizontal="center" vertical="center" wrapText="1"/>
    </xf>
    <xf numFmtId="0" fontId="2" fillId="8" borderId="1" xfId="0" applyFont="1" applyFill="1" applyBorder="1" applyAlignment="1">
      <alignment vertical="center" wrapText="1"/>
    </xf>
    <xf numFmtId="9" fontId="58" fillId="8" borderId="1" xfId="0" applyNumberFormat="1" applyFont="1" applyFill="1" applyBorder="1" applyAlignment="1">
      <alignment horizontal="center" vertical="center"/>
    </xf>
    <xf numFmtId="9" fontId="58" fillId="8" borderId="1" xfId="0" applyNumberFormat="1" applyFont="1" applyFill="1" applyBorder="1" applyAlignment="1">
      <alignment horizontal="center" vertical="center" wrapText="1"/>
    </xf>
    <xf numFmtId="0" fontId="58" fillId="8" borderId="0" xfId="0" applyFont="1" applyFill="1"/>
    <xf numFmtId="0" fontId="61" fillId="8" borderId="16" xfId="1" applyFont="1" applyFill="1" applyBorder="1" applyAlignment="1">
      <alignment horizontal="left" vertical="center" wrapText="1"/>
    </xf>
    <xf numFmtId="0" fontId="58" fillId="8" borderId="0" xfId="0" applyFont="1" applyFill="1" applyAlignment="1">
      <alignment vertical="top" wrapText="1"/>
    </xf>
    <xf numFmtId="0" fontId="58" fillId="8" borderId="16" xfId="0" applyFont="1" applyFill="1" applyBorder="1" applyAlignment="1">
      <alignment horizontal="center" vertical="center"/>
    </xf>
    <xf numFmtId="0" fontId="58" fillId="8" borderId="16" xfId="0" applyFont="1" applyFill="1" applyBorder="1" applyAlignment="1">
      <alignment horizontal="left" vertical="center"/>
    </xf>
    <xf numFmtId="0" fontId="58" fillId="8" borderId="16" xfId="0" applyFont="1" applyFill="1" applyBorder="1" applyAlignment="1">
      <alignment horizontal="center" vertical="center" wrapText="1"/>
    </xf>
    <xf numFmtId="0" fontId="58" fillId="8" borderId="0" xfId="0" applyFont="1" applyFill="1" applyAlignment="1">
      <alignment vertical="top"/>
    </xf>
    <xf numFmtId="0" fontId="58" fillId="8" borderId="1" xfId="0" applyFont="1" applyFill="1" applyBorder="1" applyAlignment="1">
      <alignment vertical="top" wrapText="1"/>
    </xf>
    <xf numFmtId="0" fontId="58" fillId="8" borderId="16" xfId="0" applyFont="1" applyFill="1" applyBorder="1" applyAlignment="1">
      <alignment horizontal="left" vertical="center" wrapText="1"/>
    </xf>
    <xf numFmtId="0" fontId="58" fillId="8" borderId="30" xfId="0" applyFont="1" applyFill="1" applyBorder="1" applyAlignment="1">
      <alignment horizontal="center" vertical="center" wrapText="1"/>
    </xf>
    <xf numFmtId="0" fontId="2" fillId="8" borderId="26" xfId="0" applyFont="1" applyFill="1" applyBorder="1" applyAlignment="1">
      <alignment wrapText="1"/>
    </xf>
    <xf numFmtId="165" fontId="58" fillId="8" borderId="26" xfId="2" applyNumberFormat="1" applyFont="1" applyFill="1" applyBorder="1" applyAlignment="1">
      <alignment horizontal="center" vertical="center" wrapText="1"/>
    </xf>
    <xf numFmtId="0" fontId="2" fillId="8" borderId="1" xfId="0" applyFont="1" applyFill="1" applyBorder="1" applyAlignment="1">
      <alignment wrapText="1"/>
    </xf>
    <xf numFmtId="165" fontId="58" fillId="8" borderId="1" xfId="2" applyNumberFormat="1" applyFont="1" applyFill="1" applyBorder="1" applyAlignment="1">
      <alignment horizontal="center" vertical="center" wrapText="1"/>
    </xf>
    <xf numFmtId="0" fontId="58" fillId="8" borderId="1" xfId="0" applyFont="1" applyFill="1" applyBorder="1" applyAlignment="1">
      <alignment vertical="top"/>
    </xf>
    <xf numFmtId="0" fontId="58" fillId="8" borderId="1" xfId="0" applyFont="1" applyFill="1" applyBorder="1" applyAlignment="1">
      <alignment horizontal="center" vertical="top" wrapText="1"/>
    </xf>
    <xf numFmtId="0" fontId="58" fillId="8" borderId="30" xfId="0" applyFont="1" applyFill="1" applyBorder="1" applyAlignment="1">
      <alignment horizontal="left" vertical="center" wrapText="1"/>
    </xf>
    <xf numFmtId="0" fontId="59" fillId="8" borderId="30" xfId="0" quotePrefix="1" applyFont="1" applyFill="1" applyBorder="1" applyAlignment="1">
      <alignment horizontal="center" vertical="center" wrapText="1"/>
    </xf>
    <xf numFmtId="0" fontId="60" fillId="8" borderId="30" xfId="0" applyFont="1" applyFill="1" applyBorder="1" applyAlignment="1">
      <alignment vertical="center"/>
    </xf>
    <xf numFmtId="0" fontId="61" fillId="8" borderId="30" xfId="1" applyFont="1" applyFill="1" applyBorder="1" applyAlignment="1">
      <alignment horizontal="left" vertical="center" wrapText="1"/>
    </xf>
    <xf numFmtId="0" fontId="58" fillId="8" borderId="30" xfId="0" applyFont="1" applyFill="1" applyBorder="1" applyAlignment="1">
      <alignment horizontal="center" vertical="center"/>
    </xf>
    <xf numFmtId="0" fontId="58" fillId="8" borderId="30" xfId="0" applyFont="1" applyFill="1" applyBorder="1" applyAlignment="1">
      <alignment horizontal="left" vertical="center"/>
    </xf>
    <xf numFmtId="165" fontId="58" fillId="8" borderId="30" xfId="2" applyNumberFormat="1" applyFont="1" applyFill="1" applyBorder="1" applyAlignment="1">
      <alignment horizontal="center" vertical="center" wrapText="1"/>
    </xf>
    <xf numFmtId="0" fontId="58" fillId="8" borderId="31" xfId="0" applyFont="1" applyFill="1" applyBorder="1"/>
    <xf numFmtId="0" fontId="2" fillId="0" borderId="1" xfId="0" applyFont="1" applyBorder="1" applyAlignment="1">
      <alignment horizontal="left" vertical="center" wrapText="1"/>
    </xf>
    <xf numFmtId="0" fontId="58" fillId="0" borderId="1" xfId="0" applyFont="1" applyBorder="1" applyAlignment="1">
      <alignment horizontal="center" vertical="top"/>
    </xf>
    <xf numFmtId="0" fontId="2" fillId="0" borderId="30" xfId="0" applyFont="1" applyBorder="1" applyAlignment="1">
      <alignment horizontal="left" vertical="center" wrapText="1"/>
    </xf>
    <xf numFmtId="9" fontId="58" fillId="0" borderId="30" xfId="0" applyNumberFormat="1" applyFont="1" applyBorder="1" applyAlignment="1">
      <alignment horizontal="center" vertical="center"/>
    </xf>
    <xf numFmtId="9" fontId="58" fillId="0" borderId="30" xfId="0" applyNumberFormat="1" applyFont="1" applyBorder="1" applyAlignment="1">
      <alignment horizontal="center" vertical="center" wrapText="1"/>
    </xf>
    <xf numFmtId="0" fontId="58" fillId="0" borderId="26" xfId="0" applyFont="1" applyBorder="1" applyAlignment="1">
      <alignment vertical="center" wrapText="1"/>
    </xf>
    <xf numFmtId="0" fontId="58" fillId="0" borderId="25" xfId="0" applyFont="1" applyBorder="1"/>
    <xf numFmtId="0" fontId="2" fillId="8" borderId="1" xfId="0" applyFont="1" applyFill="1" applyBorder="1" applyAlignment="1">
      <alignment horizontal="left" vertical="center" wrapText="1"/>
    </xf>
    <xf numFmtId="167" fontId="36" fillId="0" borderId="0" xfId="0" applyNumberFormat="1" applyFont="1" applyAlignment="1">
      <alignment horizontal="center" vertical="center"/>
    </xf>
    <xf numFmtId="0" fontId="12" fillId="0" borderId="0" xfId="0" applyFont="1" applyAlignment="1">
      <alignment horizontal="center" vertical="center"/>
    </xf>
    <xf numFmtId="0" fontId="58" fillId="0" borderId="1" xfId="0" applyFont="1" applyFill="1" applyBorder="1" applyAlignment="1">
      <alignment horizontal="center" vertical="center" wrapText="1"/>
    </xf>
    <xf numFmtId="0" fontId="4" fillId="2" borderId="10" xfId="0" applyFont="1" applyFill="1" applyBorder="1" applyAlignment="1">
      <alignment horizontal="center" wrapText="1"/>
    </xf>
    <xf numFmtId="0" fontId="4" fillId="2" borderId="11" xfId="0" applyFont="1" applyFill="1" applyBorder="1" applyAlignment="1">
      <alignment horizontal="center"/>
    </xf>
    <xf numFmtId="0" fontId="4" fillId="2" borderId="9" xfId="0" applyFont="1" applyFill="1" applyBorder="1" applyAlignment="1">
      <alignment horizontal="center"/>
    </xf>
    <xf numFmtId="0" fontId="9" fillId="3"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31" fillId="10" borderId="20" xfId="0" applyFont="1" applyFill="1" applyBorder="1" applyAlignment="1">
      <alignment horizontal="center" vertical="center" wrapText="1"/>
    </xf>
    <xf numFmtId="0" fontId="31" fillId="10" borderId="21" xfId="0" applyFont="1" applyFill="1" applyBorder="1" applyAlignment="1">
      <alignment horizontal="center" vertical="center" wrapText="1"/>
    </xf>
    <xf numFmtId="0" fontId="31" fillId="10" borderId="22" xfId="0" applyFont="1" applyFill="1" applyBorder="1" applyAlignment="1">
      <alignment horizontal="center" vertical="center" wrapText="1"/>
    </xf>
    <xf numFmtId="0" fontId="10" fillId="6" borderId="1" xfId="0" applyFont="1" applyFill="1" applyBorder="1" applyAlignment="1">
      <alignment horizontal="center" wrapText="1"/>
    </xf>
    <xf numFmtId="0" fontId="10" fillId="6" borderId="1" xfId="0" applyFont="1" applyFill="1" applyBorder="1" applyAlignment="1">
      <alignment horizontal="center"/>
    </xf>
    <xf numFmtId="0" fontId="29" fillId="6" borderId="1" xfId="0" applyFont="1" applyFill="1" applyBorder="1" applyAlignment="1">
      <alignment horizontal="center" wrapText="1"/>
    </xf>
    <xf numFmtId="0" fontId="59" fillId="8" borderId="27" xfId="0" applyFont="1" applyFill="1" applyBorder="1" applyAlignment="1">
      <alignment horizontal="center" vertical="top" wrapText="1"/>
    </xf>
    <xf numFmtId="0" fontId="59" fillId="8" borderId="28" xfId="0" applyFont="1" applyFill="1" applyBorder="1" applyAlignment="1">
      <alignment horizontal="center" vertical="top" wrapText="1"/>
    </xf>
    <xf numFmtId="0" fontId="59" fillId="8" borderId="29" xfId="0" applyFont="1" applyFill="1" applyBorder="1" applyAlignment="1">
      <alignment horizontal="center" vertical="top" wrapText="1"/>
    </xf>
    <xf numFmtId="0" fontId="10" fillId="2" borderId="1" xfId="0" applyFont="1" applyFill="1" applyBorder="1" applyAlignment="1">
      <alignment horizontal="center" wrapText="1"/>
    </xf>
    <xf numFmtId="0" fontId="10" fillId="2" borderId="1" xfId="0" applyFont="1" applyFill="1" applyBorder="1" applyAlignment="1">
      <alignment horizontal="center"/>
    </xf>
    <xf numFmtId="0" fontId="15" fillId="0" borderId="13" xfId="0" applyFont="1" applyBorder="1" applyAlignment="1">
      <alignment horizontal="center" vertical="center" wrapText="1"/>
    </xf>
    <xf numFmtId="0" fontId="20" fillId="0" borderId="14" xfId="0" applyFont="1" applyBorder="1"/>
    <xf numFmtId="0" fontId="19" fillId="0" borderId="13" xfId="0" applyFont="1" applyBorder="1" applyAlignment="1">
      <alignment vertical="center" wrapText="1"/>
    </xf>
    <xf numFmtId="0" fontId="16" fillId="0" borderId="13" xfId="0" applyFont="1" applyBorder="1" applyAlignment="1">
      <alignment vertical="center"/>
    </xf>
  </cellXfs>
  <cellStyles count="4">
    <cellStyle name="Hipervínculo" xfId="1" builtinId="8"/>
    <cellStyle name="Hyperlink" xfId="3" xr:uid="{00000000-000B-0000-0000-000008000000}"/>
    <cellStyle name="Millares" xfId="2"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57</xdr:row>
      <xdr:rowOff>180922</xdr:rowOff>
    </xdr:from>
    <xdr:to>
      <xdr:col>19</xdr:col>
      <xdr:colOff>142875</xdr:colOff>
      <xdr:row>84</xdr:row>
      <xdr:rowOff>181713</xdr:rowOff>
    </xdr:to>
    <xdr:pic>
      <xdr:nvPicPr>
        <xdr:cNvPr id="2" name="Imagen 1">
          <a:extLst>
            <a:ext uri="{FF2B5EF4-FFF2-40B4-BE49-F238E27FC236}">
              <a16:creationId xmlns:a16="http://schemas.microsoft.com/office/drawing/2014/main" id="{A63EE1D5-5FF6-49BE-A0D2-D386B737A9C3}"/>
            </a:ext>
          </a:extLst>
        </xdr:cNvPr>
        <xdr:cNvPicPr>
          <a:picLocks noChangeAspect="1"/>
        </xdr:cNvPicPr>
      </xdr:nvPicPr>
      <xdr:blipFill>
        <a:blip xmlns:r="http://schemas.openxmlformats.org/officeDocument/2006/relationships" r:embed="rId1"/>
        <a:stretch>
          <a:fillRect/>
        </a:stretch>
      </xdr:blipFill>
      <xdr:spPr>
        <a:xfrm>
          <a:off x="0" y="11039422"/>
          <a:ext cx="11725275" cy="5144291"/>
        </a:xfrm>
        <a:prstGeom prst="rect">
          <a:avLst/>
        </a:prstGeom>
      </xdr:spPr>
    </xdr:pic>
    <xdr:clientData/>
  </xdr:twoCellAnchor>
  <xdr:twoCellAnchor editAs="oneCell">
    <xdr:from>
      <xdr:col>0</xdr:col>
      <xdr:colOff>0</xdr:colOff>
      <xdr:row>22</xdr:row>
      <xdr:rowOff>171450</xdr:rowOff>
    </xdr:from>
    <xdr:to>
      <xdr:col>19</xdr:col>
      <xdr:colOff>134985</xdr:colOff>
      <xdr:row>57</xdr:row>
      <xdr:rowOff>48538</xdr:rowOff>
    </xdr:to>
    <xdr:pic>
      <xdr:nvPicPr>
        <xdr:cNvPr id="3" name="Imagen 2">
          <a:extLst>
            <a:ext uri="{FF2B5EF4-FFF2-40B4-BE49-F238E27FC236}">
              <a16:creationId xmlns:a16="http://schemas.microsoft.com/office/drawing/2014/main" id="{898AA462-5578-4A19-A7D9-79424C32474F}"/>
            </a:ext>
          </a:extLst>
        </xdr:cNvPr>
        <xdr:cNvPicPr>
          <a:picLocks noChangeAspect="1"/>
        </xdr:cNvPicPr>
      </xdr:nvPicPr>
      <xdr:blipFill>
        <a:blip xmlns:r="http://schemas.openxmlformats.org/officeDocument/2006/relationships" r:embed="rId2"/>
        <a:stretch>
          <a:fillRect/>
        </a:stretch>
      </xdr:blipFill>
      <xdr:spPr>
        <a:xfrm>
          <a:off x="0" y="4362450"/>
          <a:ext cx="11717385" cy="6544588"/>
        </a:xfrm>
        <a:prstGeom prst="rect">
          <a:avLst/>
        </a:prstGeom>
      </xdr:spPr>
    </xdr:pic>
    <xdr:clientData/>
  </xdr:twoCellAnchor>
  <xdr:twoCellAnchor editAs="oneCell">
    <xdr:from>
      <xdr:col>0</xdr:col>
      <xdr:colOff>0</xdr:colOff>
      <xdr:row>2</xdr:row>
      <xdr:rowOff>142875</xdr:rowOff>
    </xdr:from>
    <xdr:to>
      <xdr:col>19</xdr:col>
      <xdr:colOff>103595</xdr:colOff>
      <xdr:row>23</xdr:row>
      <xdr:rowOff>114300</xdr:rowOff>
    </xdr:to>
    <xdr:pic>
      <xdr:nvPicPr>
        <xdr:cNvPr id="4" name="Imagen 3">
          <a:extLst>
            <a:ext uri="{FF2B5EF4-FFF2-40B4-BE49-F238E27FC236}">
              <a16:creationId xmlns:a16="http://schemas.microsoft.com/office/drawing/2014/main" id="{6CEE0446-7F68-4D15-A4F4-6F50791AD34C}"/>
            </a:ext>
          </a:extLst>
        </xdr:cNvPr>
        <xdr:cNvPicPr>
          <a:picLocks noChangeAspect="1"/>
        </xdr:cNvPicPr>
      </xdr:nvPicPr>
      <xdr:blipFill>
        <a:blip xmlns:r="http://schemas.openxmlformats.org/officeDocument/2006/relationships" r:embed="rId3"/>
        <a:stretch>
          <a:fillRect/>
        </a:stretch>
      </xdr:blipFill>
      <xdr:spPr>
        <a:xfrm>
          <a:off x="0" y="600075"/>
          <a:ext cx="11685995" cy="3971925"/>
        </a:xfrm>
        <a:prstGeom prst="rect">
          <a:avLst/>
        </a:prstGeom>
      </xdr:spPr>
    </xdr:pic>
    <xdr:clientData/>
  </xdr:twoCellAnchor>
  <xdr:twoCellAnchor editAs="oneCell">
    <xdr:from>
      <xdr:col>11</xdr:col>
      <xdr:colOff>408215</xdr:colOff>
      <xdr:row>89</xdr:row>
      <xdr:rowOff>63089</xdr:rowOff>
    </xdr:from>
    <xdr:to>
      <xdr:col>34</xdr:col>
      <xdr:colOff>530679</xdr:colOff>
      <xdr:row>128</xdr:row>
      <xdr:rowOff>45835</xdr:rowOff>
    </xdr:to>
    <xdr:pic>
      <xdr:nvPicPr>
        <xdr:cNvPr id="5" name="Imagen 4">
          <a:extLst>
            <a:ext uri="{FF2B5EF4-FFF2-40B4-BE49-F238E27FC236}">
              <a16:creationId xmlns:a16="http://schemas.microsoft.com/office/drawing/2014/main" id="{EB79334B-7FA1-4660-9955-57E164262A69}"/>
            </a:ext>
          </a:extLst>
        </xdr:cNvPr>
        <xdr:cNvPicPr>
          <a:picLocks noChangeAspect="1"/>
        </xdr:cNvPicPr>
      </xdr:nvPicPr>
      <xdr:blipFill>
        <a:blip xmlns:r="http://schemas.openxmlformats.org/officeDocument/2006/relationships" r:embed="rId4"/>
        <a:stretch>
          <a:fillRect/>
        </a:stretch>
      </xdr:blipFill>
      <xdr:spPr>
        <a:xfrm>
          <a:off x="7075715" y="17156134"/>
          <a:ext cx="14063600" cy="7412246"/>
        </a:xfrm>
        <a:prstGeom prst="rect">
          <a:avLst/>
        </a:prstGeom>
      </xdr:spPr>
    </xdr:pic>
    <xdr:clientData/>
  </xdr:twoCellAnchor>
  <xdr:twoCellAnchor editAs="oneCell">
    <xdr:from>
      <xdr:col>0</xdr:col>
      <xdr:colOff>0</xdr:colOff>
      <xdr:row>129</xdr:row>
      <xdr:rowOff>163285</xdr:rowOff>
    </xdr:from>
    <xdr:to>
      <xdr:col>22</xdr:col>
      <xdr:colOff>169509</xdr:colOff>
      <xdr:row>163</xdr:row>
      <xdr:rowOff>13607</xdr:rowOff>
    </xdr:to>
    <xdr:pic>
      <xdr:nvPicPr>
        <xdr:cNvPr id="6" name="Imagen 5">
          <a:extLst>
            <a:ext uri="{FF2B5EF4-FFF2-40B4-BE49-F238E27FC236}">
              <a16:creationId xmlns:a16="http://schemas.microsoft.com/office/drawing/2014/main" id="{B92D3D88-6B94-45DB-84F2-54B8A48213DF}"/>
            </a:ext>
          </a:extLst>
        </xdr:cNvPr>
        <xdr:cNvPicPr>
          <a:picLocks noChangeAspect="1"/>
        </xdr:cNvPicPr>
      </xdr:nvPicPr>
      <xdr:blipFill>
        <a:blip xmlns:r="http://schemas.openxmlformats.org/officeDocument/2006/relationships" r:embed="rId5"/>
        <a:stretch>
          <a:fillRect/>
        </a:stretch>
      </xdr:blipFill>
      <xdr:spPr>
        <a:xfrm>
          <a:off x="0" y="24901071"/>
          <a:ext cx="13640580" cy="6327322"/>
        </a:xfrm>
        <a:prstGeom prst="rect">
          <a:avLst/>
        </a:prstGeom>
      </xdr:spPr>
    </xdr:pic>
    <xdr:clientData/>
  </xdr:twoCellAnchor>
  <xdr:twoCellAnchor editAs="oneCell">
    <xdr:from>
      <xdr:col>0</xdr:col>
      <xdr:colOff>0</xdr:colOff>
      <xdr:row>173</xdr:row>
      <xdr:rowOff>27214</xdr:rowOff>
    </xdr:from>
    <xdr:to>
      <xdr:col>22</xdr:col>
      <xdr:colOff>292370</xdr:colOff>
      <xdr:row>212</xdr:row>
      <xdr:rowOff>2732</xdr:rowOff>
    </xdr:to>
    <xdr:pic>
      <xdr:nvPicPr>
        <xdr:cNvPr id="7" name="Imagen 6">
          <a:extLst>
            <a:ext uri="{FF2B5EF4-FFF2-40B4-BE49-F238E27FC236}">
              <a16:creationId xmlns:a16="http://schemas.microsoft.com/office/drawing/2014/main" id="{5641CFB4-9087-4259-8972-AC69386295F1}"/>
            </a:ext>
          </a:extLst>
        </xdr:cNvPr>
        <xdr:cNvPicPr>
          <a:picLocks noChangeAspect="1"/>
        </xdr:cNvPicPr>
      </xdr:nvPicPr>
      <xdr:blipFill>
        <a:blip xmlns:r="http://schemas.openxmlformats.org/officeDocument/2006/relationships" r:embed="rId6"/>
        <a:stretch>
          <a:fillRect/>
        </a:stretch>
      </xdr:blipFill>
      <xdr:spPr>
        <a:xfrm>
          <a:off x="0" y="33147000"/>
          <a:ext cx="13763441" cy="7405018"/>
        </a:xfrm>
        <a:prstGeom prst="rect">
          <a:avLst/>
        </a:prstGeom>
      </xdr:spPr>
    </xdr:pic>
    <xdr:clientData/>
  </xdr:twoCellAnchor>
  <xdr:twoCellAnchor>
    <xdr:from>
      <xdr:col>8</xdr:col>
      <xdr:colOff>421822</xdr:colOff>
      <xdr:row>165</xdr:row>
      <xdr:rowOff>27214</xdr:rowOff>
    </xdr:from>
    <xdr:to>
      <xdr:col>13</xdr:col>
      <xdr:colOff>231321</xdr:colOff>
      <xdr:row>170</xdr:row>
      <xdr:rowOff>-1</xdr:rowOff>
    </xdr:to>
    <xdr:sp macro="" textlink="">
      <xdr:nvSpPr>
        <xdr:cNvPr id="8" name="Flecha: hacia abajo 7">
          <a:extLst>
            <a:ext uri="{FF2B5EF4-FFF2-40B4-BE49-F238E27FC236}">
              <a16:creationId xmlns:a16="http://schemas.microsoft.com/office/drawing/2014/main" id="{DD6E7101-349D-42FC-BAAE-2EB790D91ECC}"/>
            </a:ext>
          </a:extLst>
        </xdr:cNvPr>
        <xdr:cNvSpPr/>
      </xdr:nvSpPr>
      <xdr:spPr>
        <a:xfrm>
          <a:off x="5320393" y="31623000"/>
          <a:ext cx="2871107"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373887</xdr:colOff>
      <xdr:row>166</xdr:row>
      <xdr:rowOff>67108</xdr:rowOff>
    </xdr:from>
    <xdr:to>
      <xdr:col>36</xdr:col>
      <xdr:colOff>196375</xdr:colOff>
      <xdr:row>171</xdr:row>
      <xdr:rowOff>39893</xdr:rowOff>
    </xdr:to>
    <xdr:sp macro="" textlink="">
      <xdr:nvSpPr>
        <xdr:cNvPr id="11" name="Flecha: hacia abajo 10">
          <a:extLst>
            <a:ext uri="{FF2B5EF4-FFF2-40B4-BE49-F238E27FC236}">
              <a16:creationId xmlns:a16="http://schemas.microsoft.com/office/drawing/2014/main" id="{4BB77588-9B8D-4B80-AD9C-684426D79C24}"/>
            </a:ext>
          </a:extLst>
        </xdr:cNvPr>
        <xdr:cNvSpPr/>
      </xdr:nvSpPr>
      <xdr:spPr>
        <a:xfrm>
          <a:off x="19164114" y="31828653"/>
          <a:ext cx="2853170" cy="92528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8660</xdr:colOff>
      <xdr:row>130</xdr:row>
      <xdr:rowOff>8045</xdr:rowOff>
    </xdr:from>
    <xdr:to>
      <xdr:col>43</xdr:col>
      <xdr:colOff>471920</xdr:colOff>
      <xdr:row>164</xdr:row>
      <xdr:rowOff>127362</xdr:rowOff>
    </xdr:to>
    <xdr:pic>
      <xdr:nvPicPr>
        <xdr:cNvPr id="12" name="Imagen 11">
          <a:extLst>
            <a:ext uri="{FF2B5EF4-FFF2-40B4-BE49-F238E27FC236}">
              <a16:creationId xmlns:a16="http://schemas.microsoft.com/office/drawing/2014/main" id="{CB315740-CEA4-4168-9D78-D82831A3930B}"/>
            </a:ext>
          </a:extLst>
        </xdr:cNvPr>
        <xdr:cNvPicPr>
          <a:picLocks noChangeAspect="1"/>
        </xdr:cNvPicPr>
      </xdr:nvPicPr>
      <xdr:blipFill>
        <a:blip xmlns:r="http://schemas.openxmlformats.org/officeDocument/2006/relationships" r:embed="rId7"/>
        <a:stretch>
          <a:fillRect/>
        </a:stretch>
      </xdr:blipFill>
      <xdr:spPr>
        <a:xfrm>
          <a:off x="14555933" y="24911590"/>
          <a:ext cx="11979851" cy="6596317"/>
        </a:xfrm>
        <a:prstGeom prst="rect">
          <a:avLst/>
        </a:prstGeom>
      </xdr:spPr>
    </xdr:pic>
    <xdr:clientData/>
  </xdr:twoCellAnchor>
  <xdr:twoCellAnchor editAs="oneCell">
    <xdr:from>
      <xdr:col>23</xdr:col>
      <xdr:colOff>86592</xdr:colOff>
      <xdr:row>173</xdr:row>
      <xdr:rowOff>62779</xdr:rowOff>
    </xdr:from>
    <xdr:to>
      <xdr:col>44</xdr:col>
      <xdr:colOff>567391</xdr:colOff>
      <xdr:row>210</xdr:row>
      <xdr:rowOff>158029</xdr:rowOff>
    </xdr:to>
    <xdr:pic>
      <xdr:nvPicPr>
        <xdr:cNvPr id="13" name="Imagen 12">
          <a:extLst>
            <a:ext uri="{FF2B5EF4-FFF2-40B4-BE49-F238E27FC236}">
              <a16:creationId xmlns:a16="http://schemas.microsoft.com/office/drawing/2014/main" id="{ABF0460B-3B22-40E5-B5D1-EA5F29CA34BA}"/>
            </a:ext>
          </a:extLst>
        </xdr:cNvPr>
        <xdr:cNvPicPr>
          <a:picLocks noChangeAspect="1"/>
        </xdr:cNvPicPr>
      </xdr:nvPicPr>
      <xdr:blipFill>
        <a:blip xmlns:r="http://schemas.openxmlformats.org/officeDocument/2006/relationships" r:embed="rId8"/>
        <a:stretch>
          <a:fillRect/>
        </a:stretch>
      </xdr:blipFill>
      <xdr:spPr>
        <a:xfrm>
          <a:off x="14027728" y="33157824"/>
          <a:ext cx="13209663" cy="714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25</xdr:col>
      <xdr:colOff>156280</xdr:colOff>
      <xdr:row>1</xdr:row>
      <xdr:rowOff>438855</xdr:rowOff>
    </xdr:from>
    <xdr:to>
      <xdr:col>29</xdr:col>
      <xdr:colOff>1417180</xdr:colOff>
      <xdr:row>9</xdr:row>
      <xdr:rowOff>206215</xdr:rowOff>
    </xdr:to>
    <xdr:pic>
      <xdr:nvPicPr>
        <xdr:cNvPr id="2" name="Imagen 1">
          <a:extLst>
            <a:ext uri="{FF2B5EF4-FFF2-40B4-BE49-F238E27FC236}">
              <a16:creationId xmlns:a16="http://schemas.microsoft.com/office/drawing/2014/main" id="{F30B9741-3A02-CA23-CCC0-E4BCCEB17DC8}"/>
            </a:ext>
          </a:extLst>
        </xdr:cNvPr>
        <xdr:cNvPicPr>
          <a:picLocks noChangeAspect="1"/>
        </xdr:cNvPicPr>
      </xdr:nvPicPr>
      <xdr:blipFill>
        <a:blip xmlns:r="http://schemas.openxmlformats.org/officeDocument/2006/relationships" r:embed="rId1"/>
        <a:stretch>
          <a:fillRect/>
        </a:stretch>
      </xdr:blipFill>
      <xdr:spPr>
        <a:xfrm>
          <a:off x="31103005" y="743655"/>
          <a:ext cx="7433100" cy="2510560"/>
        </a:xfrm>
        <a:prstGeom prst="rect">
          <a:avLst/>
        </a:prstGeom>
      </xdr:spPr>
    </xdr:pic>
    <xdr:clientData/>
  </xdr:twoCellAnchor>
  <xdr:twoCellAnchor editAs="oneCell">
    <xdr:from>
      <xdr:col>25</xdr:col>
      <xdr:colOff>325755</xdr:colOff>
      <xdr:row>20</xdr:row>
      <xdr:rowOff>100965</xdr:rowOff>
    </xdr:from>
    <xdr:to>
      <xdr:col>29</xdr:col>
      <xdr:colOff>1435504</xdr:colOff>
      <xdr:row>31</xdr:row>
      <xdr:rowOff>14320</xdr:rowOff>
    </xdr:to>
    <xdr:pic>
      <xdr:nvPicPr>
        <xdr:cNvPr id="4" name="Imagen 3">
          <a:extLst>
            <a:ext uri="{FF2B5EF4-FFF2-40B4-BE49-F238E27FC236}">
              <a16:creationId xmlns:a16="http://schemas.microsoft.com/office/drawing/2014/main" id="{19E6831D-D42D-026C-CE23-FCDF6727C8E2}"/>
            </a:ext>
          </a:extLst>
        </xdr:cNvPr>
        <xdr:cNvPicPr>
          <a:picLocks noChangeAspect="1"/>
        </xdr:cNvPicPr>
      </xdr:nvPicPr>
      <xdr:blipFill>
        <a:blip xmlns:r="http://schemas.openxmlformats.org/officeDocument/2006/relationships" r:embed="rId2"/>
        <a:stretch>
          <a:fillRect/>
        </a:stretch>
      </xdr:blipFill>
      <xdr:spPr>
        <a:xfrm>
          <a:off x="31272480" y="8730615"/>
          <a:ext cx="7281949" cy="47615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uido Ramos Perez" id="{69830E09-E316-446D-B3BA-B34993152949}" userId="S::gramos@mincetur.gob.pe::7ae19ad1-bcd4-4ec9-9f2c-fe9b2556fc66" providerId="AD"/>
  <person displayName="Usuario invitado" id="{DBE5079C-2CAD-4E45-90D5-61107B16340B}" userId="S::urn:spo:anon#e3e7a0aca314cbce48cb7dedf0893a3909841712646364c9431a685b0d041a80::" providerId="AD"/>
</personList>
</file>

<file path=xl/pivotCache/_rels/pivotCacheDefinition1.xml.rels><?xml version="1.0" encoding="UTF-8" standalone="yes"?>
<Relationships xmlns="http://schemas.openxmlformats.org/package/2006/relationships"><Relationship Id="rId3" Type="http://schemas.microsoft.com/office/2019/04/relationships/externalLinkLongPath" Target="https://d.docs.live.net/173bbf51aab6e179/Documentos/MINCETUR/MINCETUR%20-%20VUCE/Actas%20de%20la%20pasarela%20de%20pagos/R1%20-%20Acta%202021-011%20Pasarela-evaluador-intercambio/Pruebas%20tecnicas/QA_Formato%20Pruebas%20no%20Funcionales%20-%20Jmeter%20-%20AUTH_v3.0.xlsx?CDDF30D2" TargetMode="External"/><Relationship Id="rId2" Type="http://schemas.openxmlformats.org/officeDocument/2006/relationships/externalLinkPath" Target="file:///\\CDDF30D2\QA_Formato%20Pruebas%20no%20Funcionales%20-%20Jmeter%20-%20AUTH_v3.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4.494831828706" createdVersion="8" refreshedVersion="8" minRefreshableVersion="3" recordCount="91" xr:uid="{750460EF-1D68-4DA9-AEBF-69D949A98F99}">
  <cacheSource type="worksheet">
    <worksheetSource ref="A1:T92" sheet="EndPoints AUTH - Probar (41)" r:id="rId2"/>
  </cacheSource>
  <cacheFields count="20">
    <cacheField name="NRO" numFmtId="0">
      <sharedItems count="91">
        <s v="API001"/>
        <s v="API002"/>
        <s v="API003"/>
        <s v="API004"/>
        <s v="API005"/>
        <s v="API006"/>
        <s v="API007"/>
        <s v="API008"/>
        <s v="API009"/>
        <s v="API010"/>
        <s v="API011"/>
        <s v="API012"/>
        <s v="API013"/>
        <s v="API014"/>
        <s v="API015"/>
        <s v="API016"/>
        <s v="API017"/>
        <s v="API018"/>
        <s v="API019"/>
        <s v="API020"/>
        <s v="API021"/>
        <s v="API022"/>
        <s v="API023"/>
        <s v="API024"/>
        <s v="API025"/>
        <s v="API026"/>
        <s v="API027"/>
        <s v="API028"/>
        <s v="API029"/>
        <s v="API030"/>
        <s v="API031"/>
        <s v="API032"/>
        <s v="API033"/>
        <s v="API034"/>
        <s v="API035"/>
        <s v="API036"/>
        <s v="API037"/>
        <s v="API038"/>
        <s v="API039"/>
        <s v="API040"/>
        <s v="API041"/>
        <s v="API042"/>
        <s v="API043"/>
        <s v="API044"/>
        <s v="API045"/>
        <s v="API046"/>
        <s v="API047"/>
        <s v="API048"/>
        <s v="API049"/>
        <s v="API050"/>
        <s v="API051"/>
        <s v="API052"/>
        <s v="API053"/>
        <s v="API054"/>
        <s v="API055"/>
        <s v="API056"/>
        <s v="API057"/>
        <s v="API058"/>
        <s v="API059"/>
        <s v="API060"/>
        <s v="API061"/>
        <s v="API062"/>
        <s v="API063"/>
        <s v="API064"/>
        <s v="API065"/>
        <s v="API066"/>
        <s v="API067"/>
        <s v="API068"/>
        <s v="API069"/>
        <s v="API070"/>
        <s v="API071"/>
        <s v="API072"/>
        <s v="API073"/>
        <s v="API074"/>
        <s v="API075"/>
        <s v="API076"/>
        <s v="API077"/>
        <s v="API078"/>
        <s v="API079"/>
        <s v="API080"/>
        <s v="API081"/>
        <s v="API082"/>
        <s v="API083"/>
        <s v="API084"/>
        <s v="API085"/>
        <s v="API086"/>
        <s v="API087"/>
        <s v="API088"/>
        <s v="API089"/>
        <s v="API090"/>
        <s v="API091"/>
      </sharedItems>
    </cacheField>
    <cacheField name="Funcional" numFmtId="0">
      <sharedItems count="6">
        <s v="Marco Quiroz"/>
        <s v="Alejandro Talancha"/>
        <s v="Rosa Odar"/>
        <s v="Jenny Laynes"/>
        <s v="Guillermo Barboza"/>
        <s v="Guido Ramos"/>
      </sharedItems>
    </cacheField>
    <cacheField name="EPICA" numFmtId="0">
      <sharedItems containsBlank="1"/>
    </cacheField>
    <cacheField name="Swagger" numFmtId="0">
      <sharedItems/>
    </cacheField>
    <cacheField name="Grupo Swagger" numFmtId="0">
      <sharedItems containsBlank="1"/>
    </cacheField>
    <cacheField name="MÉTODO" numFmtId="0">
      <sharedItems count="4">
        <s v="GET"/>
        <s v="POST"/>
        <s v="PUT"/>
        <s v="DELETE"/>
      </sharedItems>
    </cacheField>
    <cacheField name="ENDPOINT" numFmtId="0">
      <sharedItems containsBlank="1" count="76">
        <s v="Obtiene información de un usuario pre registrado"/>
        <s v="Nuevo Pre-Registro"/>
        <s v="Obtiene información de usuarios pre registrados"/>
        <s v="Edita Pre-Registro"/>
        <s v="Elimina Pre-Registro"/>
        <s v="Reactivar o inactivar un rol a un perfil"/>
        <s v="Actualizar perfil favorito"/>
        <s v="Recupera la información de roles de un componente de un perfil"/>
        <s v="Asociar un rol a un perfil"/>
        <s v="Inicializar Roles"/>
        <s v="Recupera la información de historial de cambios de un usuario secundario"/>
        <s v="Realiza el cambio del estado del perfil"/>
        <s v="Habilitar Perfil"/>
        <s v="Listado de roles de pre-registro"/>
        <s v="Obtiene información de un perfil por entidad y usuario"/>
        <s v="Obtiene información de roles, menues y permisos de un perfil"/>
        <s v="Obtiene información de roles, menues y permisos del gestor de acceso de un perfil"/>
        <s v="Valida si existe el usuarios en el sistema de pre-registro"/>
        <s v="Obtiene información de un perfil"/>
        <s v="Recupera la información de un perfil por usuaario tipo y número de documento"/>
        <s v="Proceso que actualizar el email del perfil"/>
        <s v="Desasociar empresa con tipo de operador"/>
        <s v="Realiza la asociación del perfil y el tipo de operador"/>
        <s v="Obtiene los tipos de operadores"/>
        <s v="Actualiza el favorito de PerfilCompRol"/>
        <m/>
        <s v="Proceso que actualizar el email de la cuenta vuce"/>
        <s v="Proceso que actualizar una cuenta vuce"/>
        <s v="Proceso que actualizar la clave de la cuenta vuce"/>
        <s v="Proceso que registra puertos asociados a un perfil"/>
        <s v="Recupera la información de funcionarios"/>
        <s v="Recupera la información de usuarios secundarios"/>
        <s v="Recupera la información de un funcionario"/>
        <s v="Proceso que registra una cuenta vuce nueva"/>
        <s v="Guardar Perfil en cuenta Vuce"/>
        <s v="Obtener JWT de sesión activa"/>
        <s v="Recupera la información de la entidad de un usuario que no está en vuce1"/>
        <s v="Recupera la información de usuario legacy con data específica - por tipo y número de documento"/>
        <s v="Recupera la información de un usuario secundario"/>
        <s v="Obtiene la ruta de acuerdo al tipo de proceso"/>
        <s v="Consulta que retorna la lista"/>
        <s v="Obtiene información de un perfil por documento y usuario"/>
        <s v="Persiste información en la tabla perfil"/>
        <s v="Obtiene información de los puertos asociados a un perfil"/>
        <s v="Recupera la información de puertos para usuarios secundarios y funcionarios"/>
        <s v="Recupera la información de equipos para funcionarios"/>
        <s v="Recupera la información de equipos para la creación de perfiles"/>
        <s v="Obtiene información de usuario en SOL"/>
        <s v="Obtiene información de Operadores"/>
        <s v="Obtiene información de Reniec"/>
        <s v="Recupera la información de cuenta Vuce por tipo y número de documento"/>
        <s v="Recupera la información de cuenta Vuce con data específica"/>
        <s v="Recupera la información de cuenta Vuce por correo, tipo y número de documento"/>
        <s v="Recupera correo de la cuenta Vuce con data específica - por tipo y documento"/>
        <s v="Recupera la información de roles para la creación de perfiles"/>
        <s v="Recupera la información de historial de cambios de un perfil"/>
        <s v="Redirecciona con JWT de usuario"/>
        <s v="Redirección de usuario extranet"/>
        <s v="Registrar o actualiza información de usuario en SOL"/>
        <s v="Proceso recaptcha login"/>
        <s v="Valida token public y retorna token confidential"/>
        <s v="Subir archivo"/>
        <s v="Obtener archivo"/>
        <s v="Enviar mensaje de confirmación por email"/>
        <s v="Reenviar código de confirmación por email"/>
        <s v="Enviar código de confirmación por email"/>
        <s v="Obtiene parametros globales"/>
        <s v="Obtiene información de paramétrica"/>
        <s v="Recupera la información de las entidades de un componente"/>
        <s v="Ficha Ruc"/>
        <s v="Recupera la información de las vigencias"/>
        <s v="Recupera la información de puertos"/>
        <s v="Validar el código de confirmación"/>
        <s v="Recupera la información de Ubigeo"/>
        <s v="Obtiene información de paises"/>
        <s v="Obtiene información de ciudades por pais"/>
      </sharedItems>
    </cacheField>
    <cacheField name="DESCRIPCIÓN ENDPOINT" numFmtId="0">
      <sharedItems containsBlank="1"/>
    </cacheField>
    <cacheField name="Prioridad de uso" numFmtId="0">
      <sharedItems containsBlank="1" count="4">
        <s v="Media"/>
        <m/>
        <s v="Alta"/>
        <s v="Baja"/>
      </sharedItems>
    </cacheField>
    <cacheField name="INSERT / UPDATE" numFmtId="0">
      <sharedItems containsBlank="1"/>
    </cacheField>
    <cacheField name="CANTIDAD DE PARAMETROS RESPONSE" numFmtId="0">
      <sharedItems containsString="0" containsBlank="1" containsNumber="1" containsInteger="1" minValue="0" maxValue="269"/>
    </cacheField>
    <cacheField name="DEVUELVE UNA LISTA" numFmtId="0">
      <sharedItems containsBlank="1"/>
    </cacheField>
    <cacheField name="EXTERNO" numFmtId="0">
      <sharedItems containsBlank="1" count="3">
        <s v="NO"/>
        <m/>
        <s v="SI"/>
      </sharedItems>
    </cacheField>
    <cacheField name="OTRO COMPONENTE" numFmtId="0">
      <sharedItems containsBlank="1" count="3">
        <s v="NO"/>
        <m/>
        <s v="SI"/>
      </sharedItems>
    </cacheField>
    <cacheField name="SERVER" numFmtId="0">
      <sharedItems/>
    </cacheField>
    <cacheField name="PATH" numFmtId="0">
      <sharedItems containsBlank="1"/>
    </cacheField>
    <cacheField name="RUTA DE API" numFmtId="0">
      <sharedItems count="86" longText="1">
        <s v="router-default.apps.certificacion.vuce.gob.pe/autenticacion2/authentication-api/v1/preregistro/usuarios/usuario?preDataCuentaId=4&amp;componenteId=1"/>
        <s v="router-default.apps.certificacion.vuce.gob.pe/autenticacion2/authentication-api/v1/preregistro/usuarios/usuario"/>
        <s v="router-default.apps.certificacion.vuce.gob.pe/autenticacion2/authentication-api/v1/preregistro/usuarios?componenteId=1&amp;tipoDocumentoPrincipal=1&amp;numeroDocumentoPrincipal=20262996333&amp;entidadId=1&amp;tipoFiltro=1&amp;filtro=1&amp;numberpage=1&amp;sizepage=1"/>
        <s v="router-default.apps.certificacion.vuce.gob.pe/autenticacion2/authentication-api/v1/preregistro/usuarios/usuario?usuarioId=SUNAT01&amp;preDataCuentaId=4"/>
        <s v="router-default.apps.certificacion.vuce.gob.pe/autenticacion2/authentication-api/v1/perfil/1120/roles/35"/>
        <s v="router-default.apps.certificacion.vuce.gob.pe/autenticacion2/authentication-api/v1/perfil/1120/roles/35/favorito"/>
        <s v="router-default.apps.certificacion.vuce.gob.pe/autenticacion2/authentication-api/v1/perfil/favorito?cuentaVuceId=1085&amp;perfilId=1120"/>
        <s v="router-default.apps.certificacion.vuce.gob.pe/autenticacion2/authentication-api/v1/perfil/1120/roles?componenteId=1"/>
        <s v="router-default.apps.certificacion.vuce.gob.pe/autenticacion2/authentication-api/v1/perfil/1/roles"/>
        <s v="router-default.apps.certificacion.vuce.gob.pe/autenticacion2/authentication-api/v1/perfil/1120/inicializar-rol?cuentaVuceId=1085&amp;componenteId=1"/>
        <s v="router-default.apps.certificacion.vuce.gob.pe/autenticacion2/authentication-api/v1/perfil/1143/historial-cambios?componenteId=1"/>
        <s v="router-default.apps.certificacion.vuce.gob.pe/autenticacion2/authentication-api/v1/perfil/1120/historial-cambios"/>
        <s v="router-default.apps.certificacion.vuce.gob.pe/autenticacion2/authentication-api/v1/perfil/habilitar?idp=1&amp;componenteId=1&amp;cuentaVuceId=1&amp;perfilId=1"/>
        <s v="router-default.apps.certificacion.vuce.gob.pe/autenticacion2/authentication-api/v1/rol/roles/1135/36"/>
        <s v="router-default.apps.certificacion.vuce.gob.pe/autenticacion2/authentication-api/v1/perfil/sesionMR1?clienteId=9&amp;perfilId=1185"/>
        <s v="router-default.apps.certificacion.vuce.gob.pe/autenticacion2/authentication-api/v1/perfil/rol-menu-permiso?perfilId=1190&amp;componenteId=1"/>
        <s v="router-default.apps.certificacion.vuce.gob.pe/autenticacion2/authentication-api/v1/perfil/rol-menu-permiso-gestor-acceso?perfilId=1190&amp;componenteId=1"/>
        <s v="router-default.apps.certificacion.vuce.gob.pe/autenticacion2/authentication-api/v1/perfil/perfiles/validar/usu/1/41856565"/>
        <s v="router-default.apps.certificacion.vuce.gob.pe/autenticacion2/authentication-api/v1/perfil/perfil-dependencias?perfilId=1185"/>
        <s v="router-default.apps.certificacion.vuce.gob.pe/autenticacion2/authentication-api/v1/perfil/ficha-ruc?perfilId=1088"/>
        <s v="router-default.apps.certificacion.vuce.gob.pe/autenticacion2/authentication-api/v1/perfil/existe?usuario=DCC25301&amp;tipoDocumento=1&amp;numeroDocumento=20506601330"/>
        <s v="router-default.apps.certificacion.vuce.gob.pe/autenticacion2/authentication-api/v1/perfil/datos-perfil?perfilId=1133&amp;componenteId=1"/>
        <s v="router-default.apps.certificacion.vuce.gob.pe/autenticacion2/authentication-api/v1/perfil/actualizar-email-perfil?perfilId=1133&amp;newEmail=sebasramospe%40gmail.com"/>
        <s v="router-default.apps.certificacion.vuce.gob.pe/autenticacion2/authentication-api/v1/perfil-tipo-operador/1133/operador?usuarioId=usua"/>
        <s v="router-default.apps.certificacion.vuce.gob.pe/autenticacion2/authentication-api/v1/perfil-tipo-operador/1133/operador"/>
        <s v="router-default.apps.certificacion.vuce.gob.pe/autenticacion2/authentication-api/v1/perfil-tipo-operador/operadores"/>
        <s v="router-default.apps.certificacion.vuce.gob.pe/authentication-api/v1/perfil-com-rol/actualizar-favorito?perfilCompRolId=194&amp;indFavorito=1"/>
        <s v="router-default.apps.certificacion.vuce.gob.pe/autenticacion2/authentication-api/v1/cuenta-vuce/update-email?email=1&amp;dato=1"/>
        <s v="router-default.apps.certificacion.vuce.gob.pe/autenticacion2/authentication-api/v1/cuenta-vuce/actualizar-email-vuce?cuentaVuceId=1&amp;newEmail=correo%40gmail.com"/>
        <s v="router-default.apps.certificacion.vuce.gob.peautenticacion2/authentication-api/v1/cuenta-vuce/actualizar-email-vuce?cuentaVuceId=1133&amp;newEmail=gramos02%40gmail.com"/>
        <s v="router-default.apps.certificacion.vuce.gob.pe/autenticacion2/authentication-api/v1/cuenta-vuce/actualizar-cuenta"/>
        <s v="router-default.apps.certificacion.vuce.gob.pe/autenticacion2/authentication-api/v1/cuenta-vuce/actualizar-clave-vuce?email=gramos02%40gmail.com&amp;clave=%242a%2410%240GjPOmpQN59wwsgVWFj.jOkdGS4vlgDqY%2FFUPtoPNpJcI%2F5VsdMCC&amp;newClave=%242a%2410%240GjPOmpQN59wwsgVWFj.jOkdGS4vlgDqY%2FFUPtoPNpJcI%2F5VsdMCC"/>
        <s v="router-default.apps.certificacion.vuce.gob.pe/autenticacion2/authentication-api/v1/cuenta-vuce/actualizar-clave-vuce-min?cuentaVuceId=1133&amp;newEmail=gramos02%40gmail.com"/>
        <s v="router-default.apps.certificacion.vuce.gob.pe/autenticacion2/authentication-api/v1/puertos-cp/perfil"/>
        <s v="router-default.apps.certificacion.vuce.gob.pe/autenticacion2/authentication-api/v1/funcionario/equipos"/>
        <s v="router-default.apps.certificacion.vuce.gob.pe/autenticacion2/authentication-api/v1/funcionario?entidadId=9"/>
        <s v="router-default.apps.certificacion.vuce.gob.pe/autenticacion2/authentication-api/v1/funcionario/1185?idTipoVuce=2"/>
        <s v="router-default.apps.certificacion.vuce.gob.pe/autenticacion2/authentication-api/v1/cuenta-vuce?idpLogin=1"/>
        <s v="router-default.apps.certificacion.vuce.gob.pe/autenticacion2/authentication-api/v1/cuenta-vuce/grabar-perfil"/>
        <s v="router-default.apps.certificacion.vuce.gob.pe/autenticacion2/authentication-api/v1/usuario/jwt-info?jwtId=123"/>
        <s v="router-default.apps.certificacion.vuce.gob.pe/autenticacion2/authentication-api/v1/usuario/data-user-entidad?componente=1&amp;nombreCompleto=JOEL%20RAMIREZ%20VASQUEZ&amp;nroRegistro=1"/>
        <s v="router-default.apps.certificacion.vuce.gob.pe/autenticacion2/authentication-api/v1/usuario/data-min-legacy?idp=1&amp;tipoPersona=1&amp;usuario=DCC14161&amp;tipoDocumento=1&amp;numeroDocumento=43663311"/>
        <s v="router-default.apps.certificacion.vuce.gob.pe/autenticacion2/authentication-api/v1/usuario-secundario?tipoDocumentoPrincipalId=1&amp;numDocumentoPrincipalId=20506601330"/>
        <s v="router-default.apps.certificacion.vuce.gob.pe/autenticacion2/authentication-api/v1/usuario-secundario/1162?idTipoVuce=2"/>
        <s v="router-default.apps.certificacion.vuce.gob.peautenticacion2/authentication-api/v1/redirect?process=ASSOCIATE_PROFILE"/>
        <s v="router-default.apps.certificacion.vuce.gob.pe/autenticacion2/authentication-api/v1/poc/keycloak-wso2"/>
        <s v="router-default.apps.certificacion.vuce.gob.pe/autenticacion2/authentication-api/v1/perfil/perfil-habilitado-ruc?tipoDocumento=1&amp;numeroDocumento=20502365879&amp;usuario=DCC14441'"/>
        <s v="router-default.apps.certificacion.vuce.gob.peautenticacion2/authentication-api/v1/perfil/perfil-habilitado-entidad?entidadId=38&amp;usuario=EXTA0129"/>
        <s v="router-default.apps.certificacion.vuce.gob.pe/autenticacion2/authentication-api/v1/perfil/asociar-perfil?idp=1&amp;componenteId=1&amp;cuentaVuceId=1117&amp;tipUsuario=1&amp;numeroDocumento=40106078&amp;usuario=USUJAVIE&amp;nombreCompleto=FARMINDUSTRIA%20S.A._x000a_Server response"/>
        <s v="router-default.apps.certificacion.vuce.gob.peautenticacion2/authentication-api/v1/perfil-puerto/perfil?perfilId=1096"/>
        <s v="router-default.apps.certificacion.vuce.gob.peautenticacion2/authentication-api/v1/perfil-puerto/perfil/entidad?perfilId=1096&amp;entidadId=1'"/>
        <s v="router-default.apps.certificacion.vuce.gob.peautenticacion2/authentication-api/v1/perfil-equipo/buscar?perfilId=1097&amp;entidadId=36&amp;componenteId=1"/>
        <s v="router-default.apps.certificacion.vuce.gob.pe/autenticacion2/authentication-api/v1/mr2/usuario/total-pendientes?idUsuario=0&amp;idPerfil=0&amp;equipos[codEquipo]=string&amp;roles[codRol]=string"/>
        <s v="router-default.apps.certificacion.vuce.gob.pe/autenticacion2/authentication-api/v1/interopera/sol?numeroRuc=20506601330&amp;contingencia=true"/>
        <s v="router-default.apps.certificacion.vuce.gob.pe/autenticacion2/authentication-api/v1/interopera/operadores?numeroRuc=20463958590"/>
        <s v="router-default.apps.certificacion.vuce.gob.pe/autenticacion2/authentication-api/v1/interopera/reniec?aplicacion=vuce&amp;dni=41841785&amp;cacheable=true"/>
        <s v="router-default.apps.certificacion.vuce.gob.peautenticacion2/authentication-api/v1/cuenta-vuce/existe?tipoDocumento=1&amp;numeroDocumento=10106078918'"/>
        <s v="router-default.apps.certificacion.vuce.gob.peautenticacion2/authentication-api/v1/cuenta-vuce/documento?tipoDocumento=1&amp;numeroDocumento=10106078918"/>
        <s v="router-default.apps.certificacion.vuce.gob.pe"/>
        <s v="router-default.apps.certificacion.vuce.gob.pe/autenticacion2/authentication-api/v1/cuenta-vuce/buscar-funcionario?tipoDocumento=2&amp;numeroDocumento=16800588&amp;cuentaVuce=abarboza%40mincetur.gob.pe"/>
        <s v="router-default.apps.certificacion.vuce.gob.pe/autenticacion2/authentication-api/v1/cuenta-vuce/correo-cuenta-vuce?tipoDocumento=2&amp;numeroDocumento=16800588"/>
        <s v="router-default.apps.certificacion.vuce.gob.pe/autenticacion2/authentication-api/v1/cuenta-vuce/buscar?fechaInicio=2024-01-01&amp;fechaFinal=2024-06-30"/>
        <s v="router-default.apps.certificacion.vuce.gob.pe/autenticacion2/authentication-api/v1/componente-rol/componente?componenteId=2"/>
        <s v="router-default.apps.certificacion.vuce.gob.pe/autenticacion2/authentication-api/v1/componente-rol/componente-rol-combo?componenteId=2&amp;categoriaPerfilId=2"/>
        <s v="router-default.apps.certificacion.vuce.gob.pe/autenticacion2/authentication-common-api/v1/interopera/sol?numeroRuc=20506601330&amp;contingencia=true"/>
        <s v="router-default.apps.certificacion.vuce.gob.pe/autenticacion2/authentication-common-api/v1/interopera/sol?numeroRuc=20441805960"/>
        <s v="router-default.apps.certificacion.vuce.gob.pe/autenticacion2/authentication-common-api/v1/interopera/operadores?numeroRuc=20463958590"/>
        <s v="router-default.apps.certificacion.vuce.gob.pe/autenticacion2/authentication-common-api/v1/recaptcha"/>
        <s v="router-default.apps.certificacion.vuce.gob.pe/autenticacion2/authentication-common-api/v1/keycloak/validate-public-token"/>
        <s v="router-default.apps.certificacion.vuce.gob.pe/autenticacion2/authentication-common-api/v1/correo/confirmacion-cuenta?email=abarboza%40efectiva.com.pe&amp;nombres=Antonio%20Guillermo"/>
        <s v="router-default.apps.certificacion.vuce.gob.pe/autenticacion2/authentication-common-api/v1/correo/resend-code?email=gramos07%40gmail.com&amp;nombres=Guido"/>
        <s v="router-default.apps.certificacion.vuce.gob.pe/autenticacion2/authentication-common-api/v1/correo/confirmacion?email=gramos08%40gmail.com&amp;nombres=Guido"/>
        <s v="router-default.apps.certificacion.vuce.gob.pe/autenticacion2/authentication-common-api/v1/correo/confirmacion/perfil?email=gramos09%40gmail.com&amp;nombres=Guido"/>
        <s v="router-default.apps.certificacion.vuce.gob.pe/autenticacion2/authentication-common-api/v1/parametro/unico?codigo=AUTHEXTRA_CP"/>
        <s v="router-default.apps.certificacion.vuce.gob.pe/autenticacion2/authentication-common-api/v1/parametro/global?grupo=AUTHPARAM"/>
        <s v="router-default.apps.certificacion.vuce.gob.pe/autenticacion2/authentication-common-api/v1/parametrica/parametro?codigo=1"/>
        <s v="router-default.apps.certificacion.vuce.gob.pe/autenticacion2/authentication-common-api/v1/interopera/reniec?aplicacion=VUCE&amp;dni=41841784&amp;cacheable=true"/>
        <s v="router-default.apps.certificacion.vuce.gob.pe/autenticacion2/authentication-common-api/v1/gp/equipos?componente=MR&amp;entidad=36"/>
        <s v="router-default.apps.certificacion.vuce.gob.pe/autenticacion2/authentication-common-api/v1/gp/entidades?componente=MR"/>
        <s v="router-default.apps.certificacion.vuce.gob.pe/autenticacion2/authentication-common-api/v1/ficha-ruc/find?tipoDocumentoId=1&amp;numeroDocumento=20100227461"/>
        <s v="router-default.apps.certificacion.vuce.gob.pe/autenticacion2/authentication-common-api/v1/cp/vigencias?nroRuc=20509645150"/>
        <s v="router-default.apps.certificacion.vuce.gob.pe/autenticacion2/authentication-common-api/v1/cp/puertos?nroRuc=20612425559"/>
        <s v="router-default.apps.certificacion.vuce.gob.pe/autenticacion2/authentication-common-api/v1/correo/validate-code?email=gramos09%40gmail.com&amp;code=871324"/>
        <s v="router-default.apps.certificacion.vuce.gob.pe/autenticacion2/authentication-common-api/v1/catalogo/ubigeo"/>
        <s v="router-default.apps.certificacion.vuce.gob.pe/autenticacion2/authentication-common-api/v1/catalogo/pais"/>
        <s v="router-default.apps.certificacion.vuce.gob.pe/autenticacion2/authentication-common-api/v1/catalogo/ciudad?codPais=168"/>
      </sharedItems>
    </cacheField>
    <cacheField name="BODY DATA (REQUEST BODY)" numFmtId="0">
      <sharedItems containsBlank="1" longText="1"/>
    </cacheField>
    <cacheField name="COMENTARIO" numFmtId="0">
      <sharedItems containsBlank="1"/>
    </cacheField>
    <cacheField name="REVISAR"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375802083334" createdVersion="8" refreshedVersion="8" minRefreshableVersion="3" recordCount="35" xr:uid="{7A558CBF-8B8B-47E8-95F5-1B2F697CFD79}">
  <cacheSource type="worksheet">
    <worksheetSource ref="A5:H40" sheet="Distribución 01"/>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5">
        <s v="Marco Quiroz"/>
        <s v="Guido Ramos"/>
        <s v="Guillermo Barboza"/>
        <s v="Jenny Laynes"/>
        <s v="Rosa Odar"/>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9.733885300928" createdVersion="8" refreshedVersion="8" minRefreshableVersion="3" recordCount="41" xr:uid="{591DCC4E-D86B-4E46-9F25-6A8B0FA01AB3}">
  <cacheSource type="worksheet">
    <worksheetSource ref="A5:H46" sheet="Distribución 02"/>
  </cacheSource>
  <cacheFields count="8">
    <cacheField name="NRO" numFmtId="0">
      <sharedItems/>
    </cacheField>
    <cacheField name="Funcional" numFmtId="0">
      <sharedItems/>
    </cacheField>
    <cacheField name="Prioridad de uso" numFmtId="0">
      <sharedItems/>
    </cacheField>
    <cacheField name="MÉTODO" numFmtId="0">
      <sharedItems/>
    </cacheField>
    <cacheField name="RUTA DE API" numFmtId="0">
      <sharedItems longText="1"/>
    </cacheField>
    <cacheField name="ENDPOINT" numFmtId="0">
      <sharedItems/>
    </cacheField>
    <cacheField name="Funcional - Parámetros" numFmtId="0">
      <sharedItems count="7">
        <s v="Marco Quiroz"/>
        <s v="Guido Ramos"/>
        <s v="Alejandro Talancha"/>
        <s v="Jenny Laynes"/>
        <s v="Rosa Odar"/>
        <s v="Patricia Chamochumbi" u="1"/>
        <s v="Guillermo Barboza" u="1"/>
      </sharedItems>
    </cacheField>
    <cacheField name="Completad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x v="0"/>
    <x v="0"/>
    <s v="Pre-Registro"/>
    <s v="authentication-api"/>
    <s v="PreRegistro"/>
    <x v="0"/>
    <x v="0"/>
    <s v="La respuesta es listado de usuarios pre registrados"/>
    <x v="0"/>
    <s v="NO"/>
    <n v="2"/>
    <s v="NO"/>
    <x v="0"/>
    <x v="0"/>
    <s v="router-default.apps.certificacion.vuce.gob.pe"/>
    <s v="/autenticacion2/authentication-api/v1/preregistro/usuarios/usuario?preDataCuentaId=4&amp;componenteId=1"/>
    <x v="0"/>
    <m/>
    <m/>
    <s v="SI"/>
  </r>
  <r>
    <x v="1"/>
    <x v="0"/>
    <s v="Pre-Registro"/>
    <s v="authentication-api"/>
    <s v="PreRegistro"/>
    <x v="1"/>
    <x v="1"/>
    <s v="Se realiza el proceso de pre-registro de un nuevo usuario"/>
    <x v="0"/>
    <s v="SI"/>
    <n v="0"/>
    <s v="NO"/>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quot;,_x000a_  &quot;usuidRegAud&quot;: &quot;REGAUD&quot;,_x000a_  &quot;fechaRegAud&quot;: &quot;2024-09-10T22:33:00.410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_x000a_"/>
    <m/>
    <m/>
  </r>
  <r>
    <x v="2"/>
    <x v="0"/>
    <s v="Pre-Registro"/>
    <s v="authentication-api"/>
    <s v="PreRegistro"/>
    <x v="0"/>
    <x v="2"/>
    <s v="La respuesta es listado de usuarios pre registrados"/>
    <x v="0"/>
    <s v="NO"/>
    <n v="8"/>
    <s v="SI"/>
    <x v="0"/>
    <x v="0"/>
    <s v="router-default.apps.certificacion.vuce.gob.pe"/>
    <s v="/autenticacion2/authentication-api/v1/preregistro/usuarios?componenteId=1&amp;tipoDocumentoPrincipal=1&amp;numeroDocumentoPrincipal=20262996333&amp;entidadId=1&amp;tipoFiltro=1&amp;filtro=1&amp;numberpage=1&amp;sizepage=1"/>
    <x v="2"/>
    <m/>
    <m/>
    <s v="SI"/>
  </r>
  <r>
    <x v="3"/>
    <x v="0"/>
    <s v="Pre-Registro"/>
    <s v="authentication-api"/>
    <s v="Componente PreRegistro"/>
    <x v="2"/>
    <x v="3"/>
    <s v="Se realiza el proceso de edicion para un pre-registro de usuario"/>
    <x v="0"/>
    <s v="SI"/>
    <n v="0"/>
    <m/>
    <x v="0"/>
    <x v="0"/>
    <s v="router-default.apps.certificacion.vuce.gob.pe"/>
    <s v="/autenticacion2/authentication-api/v1/preregistro/usuarios/usuario"/>
    <x v="1"/>
    <s v="{_x000a_  &quot;componenteId&quot;: 1,_x000a_  &quot;entidadId&quot;: 36,_x000a_  &quot;usuarioId&quot;: &quot;SUNAT01&quot;,_x000a_  &quot;preDataCuentaId&quot;: 5,_x000a_  &quot;usuario&quot;: &quot;SUNAT01&quot;,_x000a_  &quot;tipoDocumentoId&quot;: 2,_x000a_  &quot;numeroDocumento&quot;: &quot;42536259&quot;,_x000a_  &quot;tipoDocumentoPrincipal&quot;: 1,_x000a_  &quot;numeroDocumentoPrincipal&quot;: &quot;20526578956&quot;,_x000a_  &quot;tipoFiltro&quot;: 1,_x000a_  &quot;filtro&quot;: &quot;NN&quot;,_x000a_  &quot;numberpage&quot;: 1,_x000a_  &quot;sizepage&quot;: 1,_x000a_  &quot;estado&quot;: &quot;A&quot;,_x000a_  &quot;nombre&quot;: &quot;JUAN&quot;,_x000a_  &quot;apellidoPaterno&quot;: &quot;GUTIERREZ&quot;,_x000a_  &quot;apellidoMaterno&quot;: &quot;CAMPOS&quot;,_x000a_  &quot;correo&quot;: &quot;jgucampos@gmail.com&quot;,_x000a_  &quot;cargo&quot;: &quot;DOCUMENTADOR&quot;,_x000a_  &quot;usuidModAud&quot;: &quot;MODAUD&quot;,_x000a_  &quot;fechaModAud&quot;: &quot;2024-09-10T23:20:29.203Z&quot;,_x000a_  &quot;usuidRegAud&quot;: &quot;REGAUD&quot;,_x000a_  &quot;fechaRegAud&quot;: &quot;2024-09-10T23:20:29.203Z&quot;,_x000a_  &quot;roles&quot;: [_x000a_    {_x000a_      &quot;preDataRolId&quot;: 1,_x000a_      &quot;preDataCuentaId&quot;: 5,_x000a_      &quot;rolId&quot;: 40,_x000a_      &quot;estado&quot;: A,_x000a_      &quot;usuario&quot;: &quot;SUNAT01&quot;_x000a_    }_x000a_  ],_x000a_  &quot;entidad&quot;: [_x000a_    {_x000a_      &quot;preDataEntidadId&quot;: 1,_x000a_      &quot;preDataCuentaId&quot;: 5,_x000a_      &quot;entidadId&quot;: 36,_x000a_      &quot;estado&quot;: &quot;A&quot;,_x000a_      &quot;usuario&quot;: &quot;SUNAT01&quot;_x000a_    }_x000a_  ],_x000a_  &quot;equipos&quot;: [_x000a_    {_x000a_      &quot;preDataEquipoId&quot;: 1,_x000a_      &quot;preDataEntidadId&quot;: 1,_x000a_      &quot;equipoCodigo&quot;: &quot;EQU0001&quot;,_x000a_      &quot;estado&quot;: &quot;A&quot;,_x000a_      &quot;usuario&quot;: &quot;SUNAT01&quot;_x000a_    }_x000a_  ]_x000a_}"/>
    <s v="Validar con log para enviar datos en el Request body"/>
    <s v="SI"/>
  </r>
  <r>
    <x v="4"/>
    <x v="0"/>
    <s v="Pre-Registro"/>
    <s v="authentication-api"/>
    <s v="Componente PreRegistro"/>
    <x v="3"/>
    <x v="4"/>
    <s v="Se realiza el proceso de eliminacion de un pre-registro de usuario"/>
    <x v="0"/>
    <s v="SI"/>
    <n v="0"/>
    <s v="NO"/>
    <x v="0"/>
    <x v="0"/>
    <s v="router-default.apps.certificacion.vuce.gob.pe"/>
    <s v="/autenticacion2/authentication-api/v1/preregistro/usuarios/usuario?usuarioId=SUNAT01&amp;preDataCuentaId=4"/>
    <x v="3"/>
    <m/>
    <m/>
    <m/>
  </r>
  <r>
    <x v="5"/>
    <x v="0"/>
    <s v="Mis Usuarios / Mis Funcion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
    <x v="4"/>
    <s v="{_x000a_  &quot;estadoId&quot;: &quot;1&quot;,_x000a_  &quot;usuario&quot;: &quot;authapp&quot;_x000a_}"/>
    <m/>
    <s v="SI"/>
  </r>
  <r>
    <x v="6"/>
    <x v="0"/>
    <s v="Mis Usuarios"/>
    <s v="authentication-api"/>
    <s v="Componente Rol"/>
    <x v="2"/>
    <x v="5"/>
    <s v="Se realiza el proceso de reactivación o inactivación a un perfil y el registro en el historial"/>
    <x v="0"/>
    <s v="SI"/>
    <n v="2"/>
    <s v="NO"/>
    <x v="0"/>
    <x v="0"/>
    <s v="router-default.apps.certificacion.vuce.gob.pe"/>
    <s v="/autenticacion2/authentication-api/v1/perfil/1120/roles/35/favorito"/>
    <x v="5"/>
    <s v="{_x000a_  &quot;isFavorito&quot;: true,_x000a_  &quot;usuario&quot;: &quot;authapp&quot;_x000a_}"/>
    <m/>
    <s v="SI"/>
  </r>
  <r>
    <x v="7"/>
    <x v="0"/>
    <s v="Asociar Perfil"/>
    <s v="authentication-api"/>
    <s v="Perfil"/>
    <x v="2"/>
    <x v="6"/>
    <s v="La respuesta es success en caso se actualice a favorito o failed caso contrario"/>
    <x v="0"/>
    <s v="SI"/>
    <n v="2"/>
    <s v="NO"/>
    <x v="0"/>
    <x v="0"/>
    <s v="router-default.apps.certificacion.vuce.gob.pe"/>
    <s v="/autenticacion2/authentication-api/v1/perfil/favorito?cuentaVuceId=1085&amp;perfilId=1120"/>
    <x v="6"/>
    <m/>
    <m/>
    <s v="SI"/>
  </r>
  <r>
    <x v="8"/>
    <x v="0"/>
    <s v="Mis Usuarios / Mis Funcionarios"/>
    <s v="authentication-api"/>
    <s v="Perfil"/>
    <x v="0"/>
    <x v="7"/>
    <s v="Recupera la información de roles de un componente de un perfil"/>
    <x v="0"/>
    <s v="NO"/>
    <n v="2"/>
    <s v="SI"/>
    <x v="0"/>
    <x v="0"/>
    <s v="router-default.apps.certificacion.vuce.gob.pe"/>
    <s v="/autenticacion2/authentication-api/v1/perfil/1120/roles?componenteId=1"/>
    <x v="7"/>
    <m/>
    <m/>
    <s v="SI"/>
  </r>
  <r>
    <x v="9"/>
    <x v="0"/>
    <s v="Mis Usuarios / Mis Funcionarios"/>
    <s v="authentication-api"/>
    <m/>
    <x v="1"/>
    <x v="8"/>
    <s v="Se realiza el proceso de asociaciónn de un rol a un perfil y el registro en el historial"/>
    <x v="1"/>
    <m/>
    <m/>
    <m/>
    <x v="1"/>
    <x v="1"/>
    <s v="router-default.apps.certificacion.vuce.gob.pe"/>
    <s v="/autenticacion2/authentication-api/v1/perfil/1/roles"/>
    <x v="8"/>
    <s v="{_x000a_  &quot;componenteRolId&quot;: 0,_x000a_  &quot;tipoOperadorId&quot;: 0,_x000a_  &quot;usuario&quot;: &quot;string&quot;_x000a_}"/>
    <s v="No existe en Swagger"/>
    <m/>
  </r>
  <r>
    <x v="10"/>
    <x v="0"/>
    <s v="Creación de Cuenta VUCE"/>
    <s v="authentication-api"/>
    <s v="Perfil"/>
    <x v="1"/>
    <x v="9"/>
    <s v="Se asocian los roles de vuce1 a un perfil. Si no tiene roles en vuce1 se obtienes los roles por defecto"/>
    <x v="0"/>
    <s v="SI"/>
    <n v="3"/>
    <s v="NO"/>
    <x v="0"/>
    <x v="0"/>
    <s v="router-default.apps.certificacion.vuce.gob.pe"/>
    <s v="/autenticacion2/authentication-api/v1/perfil/1120/inicializar-rol?cuentaVuceId=1085&amp;componenteId=1"/>
    <x v="9"/>
    <m/>
    <m/>
    <s v="SI"/>
  </r>
  <r>
    <x v="11"/>
    <x v="0"/>
    <s v="Mis Usuarios / Mis Funcionarios"/>
    <s v="authentication-api"/>
    <s v="Perfil"/>
    <x v="0"/>
    <x v="10"/>
    <s v="La respuesta es una lista con los historial de cambios de un usuario secundario"/>
    <x v="0"/>
    <s v="NO"/>
    <n v="6"/>
    <s v="SI"/>
    <x v="0"/>
    <x v="0"/>
    <s v="router-default.apps.certificacion.vuce.gob.pe"/>
    <s v="/autenticacion2/authentication-api/v1/perfil/1143/historial-cambios?componenteId=1"/>
    <x v="10"/>
    <m/>
    <m/>
    <s v="SI"/>
  </r>
  <r>
    <x v="12"/>
    <x v="0"/>
    <s v="Mis Usuarios / Mis Funcionarios"/>
    <s v="authentication-api"/>
    <s v="Perfil"/>
    <x v="1"/>
    <x v="11"/>
    <s v="Se realiza el proceso de cambio de estado de perfil y registro en el historial"/>
    <x v="0"/>
    <s v="SI"/>
    <n v="1"/>
    <s v="NO"/>
    <x v="0"/>
    <x v="0"/>
    <s v="router-default.apps.certificacion.vuce.gob.pe"/>
    <s v="/autenticacion2/authentication-api/v1/perfil/1120/historial-cambios"/>
    <x v="11"/>
    <s v="{_x000a_  &quot;estadoPerfilId&quot;: 0,_x000a_  &quot;motivoId&quot;: 1,_x000a_  &quot;motivoDesc&quot;: &quot;SE DA DE BAJA AL PERFIL&quot;,_x000a_  &quot;fechaSuspensionDesde&quot;: &quot;2024-09-10&quot;,_x000a_  &quot;fechaSuspensionHasta&quot;: &quot;2024-10-10&quot;,_x000a_  &quot;usuario&quot;: &quot;VUCE2&quot;_x000a_}"/>
    <m/>
    <s v="SI"/>
  </r>
  <r>
    <x v="13"/>
    <x v="0"/>
    <s v="Habilitar perfil"/>
    <s v="authentication-api"/>
    <s v="Perfil"/>
    <x v="1"/>
    <x v="12"/>
    <s v="La respuesta es success en caso se habilite con exito o failed caso contrario"/>
    <x v="0"/>
    <s v="SI"/>
    <n v="4"/>
    <s v="NO"/>
    <x v="0"/>
    <x v="0"/>
    <s v="router-default.apps.certificacion.vuce.gob.pe"/>
    <s v="/autenticacion2/authentication-api/v1/perfil/habilitar?idp=1&amp;componenteId=1&amp;cuentaVuceId=1&amp;perfilId=1"/>
    <x v="12"/>
    <s v="{_x000a_  &quot;numRUC&quot;: &quot;string&quot;,_x000a_  &quot;ticket&quot;: &quot;string&quot;,_x000a_  &quot;nroRegistro&quot;: &quot;string&quot;,_x000a_  &quot;apeMaterno&quot;: &quot;string&quot;,_x000a_  &quot;login&quot;: &quot;string&quot;,_x000a_  &quot;nombreCompleto&quot;: &quot;string&quot;,_x000a_  &quot;nombres&quot;: &quot;string&quot;,_x000a_  &quot;codDepend&quot;: &quot;string&quot;,_x000a_  &quot;codTOpeComer&quot;: &quot;string&quot;,_x000a_  &quot;codCate&quot;: &quot;string&quot;,_x000a_  &quot;nivelUO&quot;: 0,_x000a_  &quot;codUO&quot;: &quot;string&quot;,_x000a_  &quot;correo&quot;: &quot;string&quot;,_x000a_  &quot;usuarioSOL&quot;: &quot;string&quot;,_x000a_  &quot;id&quot;: &quot;string&quot;,_x000a_  &quot;desUO&quot;: &quot;string&quot;,_x000a_  &quot;desCate&quot;: &quot;string&quot;,_x000a_  &quot;apePaterno&quot;: &quot;string&quot;,_x000a_  &quot;idCelular&quot;: &quot;string&quot;,_x000a_  &quot;map&quot;: {_x000a_    &quot;ddpData&quot;: {_x000a_      &quot;ddp_numruc&quot;: &quot;string&quot;,_x000a_      &quot;ddp_numreg&quot;: &quot;string&quot;,_x000a_      &quot;ddp_estado&quot;: &quot;string&quot;,_x000a_      &quot;ddp_flag22&quot;: &quot;string&quot;,_x000a_      &quot;ddp_ubigeo&quot;: &quot;string&quot;,_x000a_      &quot;ddp_tamano&quot;: &quot;string&quot;,_x000a_      &quot;ddp_tpoemp&quot;: &quot;string&quot;,_x000a_      &quot;ddp_ciiu&quot;: &quot;string&quot;_x000a_    },_x000a_    &quot;idMenu&quot;: &quot;string&quot;,_x000a_    &quot;jndiPool&quot;: &quot;string&quot;,_x000a_    &quot;tipOrigen&quot;: &quot;string&quot;,_x000a_    &quot;roles&quot;: {_x000a_      &quot;additionalProp1&quot;: &quot;string&quot;,_x000a_      &quot;additionalProp2&quot;: &quot;string&quot;,_x000a_      &quot;additionalProp3&quot;: &quot;string&quot;_x000a_    },_x000a_    &quot;isClon&quot;: true,_x000a_    &quot;fecRegistro&quot;: &quot;string&quot;,_x000a_    &quot;authURL&quot;: [_x000a_      &quot;string&quot;_x000a_    ],_x000a_    &quot;tipUsuario&quot;: &quot;string&quot;,_x000a_    &quot;primerAcceso&quot;: true_x000a_  }_x000a_}"/>
    <m/>
    <s v="SI"/>
  </r>
  <r>
    <x v="14"/>
    <x v="0"/>
    <s v="Pre-Registro"/>
    <s v="authentication-api"/>
    <s v="Perfil"/>
    <x v="0"/>
    <x v="13"/>
    <s v="La respuesta es un listado de roles"/>
    <x v="0"/>
    <s v="NO"/>
    <n v="2"/>
    <s v="SI"/>
    <x v="0"/>
    <x v="0"/>
    <s v="router-default.apps.certificacion.vuce.gob.pe"/>
    <s v="/autenticacion2/authentication-api/v1/rol/roles/1135/36"/>
    <x v="13"/>
    <m/>
    <m/>
    <s v="SI"/>
  </r>
  <r>
    <x v="15"/>
    <x v="1"/>
    <m/>
    <s v="authentication-api"/>
    <s v="Perfil"/>
    <x v="0"/>
    <x v="14"/>
    <s v="La respuesta es un booleano que define si el perfil buscado esta habilitado"/>
    <x v="0"/>
    <s v="NO"/>
    <n v="1"/>
    <s v="NO"/>
    <x v="0"/>
    <x v="0"/>
    <s v="router-default.apps.certificacion.vuce.gob.pe"/>
    <s v="/autenticacion2/authentication-api/v1/perfil/sesionMR1?clienteId=9&amp;perfilId=1185"/>
    <x v="14"/>
    <m/>
    <s v="Consultar al equipo de desarrollo valor a enviar en parametro"/>
    <s v="SI"/>
  </r>
  <r>
    <x v="16"/>
    <x v="1"/>
    <s v="Roles y permisos"/>
    <s v="authentication-api"/>
    <s v="Perfil"/>
    <x v="0"/>
    <x v="15"/>
    <s v="La respuesta es el listado de roles, menues y permisos"/>
    <x v="2"/>
    <s v="NO"/>
    <n v="21"/>
    <s v="SI"/>
    <x v="0"/>
    <x v="0"/>
    <s v="router-default.apps.certificacion.vuce.gob.pe"/>
    <s v="/autenticacion2/authentication-api/v1/perfil/rol-menu-permiso?perfilId=1190&amp;componenteId=1"/>
    <x v="15"/>
    <m/>
    <m/>
    <s v="SI"/>
  </r>
  <r>
    <x v="17"/>
    <x v="1"/>
    <s v="Roles y permisos del gestor de acceso"/>
    <s v="authentication-api"/>
    <s v="Perfil"/>
    <x v="0"/>
    <x v="16"/>
    <s v="La respuesta es el listado de roles, menues y permisos del gestor de acceso"/>
    <x v="2"/>
    <s v="NO"/>
    <n v="19"/>
    <s v="SI"/>
    <x v="0"/>
    <x v="0"/>
    <s v="router-default.apps.certificacion.vuce.gob.pe"/>
    <s v="/autenticacion2/authentication-api/v1/perfil/rol-menu-permiso-gestor-acceso?perfilId=1190&amp;componenteId=1"/>
    <x v="16"/>
    <m/>
    <m/>
    <s v="SI"/>
  </r>
  <r>
    <x v="18"/>
    <x v="1"/>
    <s v="Pre-Registro"/>
    <s v="authentication-api"/>
    <s v="Perfil"/>
    <x v="0"/>
    <x v="17"/>
    <s v="La respuesta es una respuesta http 204"/>
    <x v="0"/>
    <s v="NO"/>
    <n v="1"/>
    <s v="NO"/>
    <x v="0"/>
    <x v="0"/>
    <s v="router-default.apps.certificacion.vuce.gob.pe"/>
    <s v="/autenticacion2/authentication-api/v1/perfil/perfiles/validar/usu/1/41856565"/>
    <x v="17"/>
    <m/>
    <m/>
    <s v="SI"/>
  </r>
  <r>
    <x v="19"/>
    <x v="1"/>
    <m/>
    <s v="authentication-api"/>
    <s v="Perfil"/>
    <x v="0"/>
    <x v="14"/>
    <s v="La respuesta es un booleano que define si el perfil buscado esta habilitado"/>
    <x v="0"/>
    <s v="NO"/>
    <n v="1"/>
    <s v="SI"/>
    <x v="0"/>
    <x v="0"/>
    <s v="router-default.apps.certificacion.vuce.gob.pe"/>
    <s v="/autenticacion2/authentication-api/v1/perfil/perfil-dependencias?perfilId=1185"/>
    <x v="18"/>
    <m/>
    <m/>
    <s v="SI"/>
  </r>
  <r>
    <x v="20"/>
    <x v="1"/>
    <m/>
    <s v="authentication-api"/>
    <s v="Perfil"/>
    <x v="0"/>
    <x v="18"/>
    <s v="La respuesta es un objeto con información del perfil"/>
    <x v="2"/>
    <s v="NO"/>
    <n v="2"/>
    <s v="SI"/>
    <x v="0"/>
    <x v="0"/>
    <s v="router-default.apps.certificacion.vuce.gob.pe"/>
    <s v="/autenticacion2/authentication-api/v1/perfil/ficha-ruc?perfilId=1088"/>
    <x v="19"/>
    <m/>
    <m/>
    <s v="SI"/>
  </r>
  <r>
    <x v="21"/>
    <x v="1"/>
    <m/>
    <s v="authentication-api"/>
    <s v="Perfil"/>
    <x v="0"/>
    <x v="19"/>
    <s v="La respuesta es un objeto es la cuenta vuce"/>
    <x v="0"/>
    <s v="NO"/>
    <n v="3"/>
    <s v="NO"/>
    <x v="0"/>
    <x v="0"/>
    <s v="router-default.apps.certificacion.vuce.gob.pe"/>
    <s v="/autenticacion2/authentication-api/v1/perfil/existe?usuario=DCC25301&amp;tipoDocumento=1&amp;numeroDocumento=20506601330"/>
    <x v="20"/>
    <m/>
    <m/>
    <s v="SI"/>
  </r>
  <r>
    <x v="22"/>
    <x v="1"/>
    <s v="Login - Trama"/>
    <s v="authentication-api"/>
    <s v="Perfil"/>
    <x v="0"/>
    <x v="18"/>
    <s v="La respuesta es un objeto con información del perfil"/>
    <x v="0"/>
    <s v="NO"/>
    <n v="2"/>
    <s v="SI"/>
    <x v="0"/>
    <x v="0"/>
    <s v="router-default.apps.certificacion.vuce.gob.pe"/>
    <s v="/autenticacion2/authentication-api/v1/perfil/datos-perfil?perfilId=1133&amp;componenteId=1"/>
    <x v="21"/>
    <m/>
    <m/>
    <s v="SI"/>
  </r>
  <r>
    <x v="23"/>
    <x v="1"/>
    <s v="Administrar Datos / Admin Cuenta VUCE"/>
    <s v="authentication-api"/>
    <s v="Actualizar el email del perfil"/>
    <x v="2"/>
    <x v="20"/>
    <s v="Permite actualizar el email del perfil"/>
    <x v="3"/>
    <s v="SI"/>
    <n v="2"/>
    <s v="NO"/>
    <x v="0"/>
    <x v="0"/>
    <s v="router-default.apps.certificacion.vuce.gob.pe"/>
    <s v="/autenticacion2/authentication-api/v1/perfil/actualizar-email-perfil?perfilId=1133&amp;newEmail=sebasramospe%40gmail.com"/>
    <x v="22"/>
    <m/>
    <m/>
    <m/>
  </r>
  <r>
    <x v="24"/>
    <x v="1"/>
    <s v="Mis Usuarios"/>
    <s v="authentication-api"/>
    <s v="PerfilTipoOperador"/>
    <x v="2"/>
    <x v="21"/>
    <s v="retorna idPerfil"/>
    <x v="3"/>
    <s v="SI"/>
    <n v="2"/>
    <s v="NO"/>
    <x v="0"/>
    <x v="0"/>
    <s v="router-default.apps.certificacion.vuce.gob.pe"/>
    <s v="/autenticacion2/authentication-api/v1/perfil-tipo-operador/1133/operador?usuarioId=usua"/>
    <x v="23"/>
    <m/>
    <m/>
    <m/>
  </r>
  <r>
    <x v="25"/>
    <x v="1"/>
    <s v="Mis Usuarios"/>
    <s v="authentication-api"/>
    <s v="PerfilTipoOperador"/>
    <x v="1"/>
    <x v="22"/>
    <s v="retorna PerfilTipoOperador"/>
    <x v="3"/>
    <s v="SI"/>
    <n v="1"/>
    <s v="NO"/>
    <x v="0"/>
    <x v="0"/>
    <s v="router-default.apps.certificacion.vuce.gob.pe"/>
    <s v="/autenticacion2/authentication-api/v1/perfil-tipo-operador/1133/operador"/>
    <x v="24"/>
    <s v="{_x000a_  &quot;numeroDocumento&quot;: &quot;string&quot;,_x000a_  &quot;razonSocial&quot;: &quot;string&quot;,_x000a_  &quot;nombreComercial&quot;: &quot;string&quot;,_x000a_  &quot;telefono&quot;: &quot;string&quot;,_x000a_  &quot;domicilio&quot;: &quot;string&quot;,_x000a_  &quot;usuario&quot;: &quot;string&quot;,_x000a_  &quot;tipoOperadores&quot;: [_x000a_    {_x000a_      &quot;codigo&quot;: 0,_x000a_      &quot;nombreTipoOperador&quot;: &quot;string&quot;_x000a_    }_x000a_  ]_x000a_}"/>
    <m/>
    <m/>
  </r>
  <r>
    <x v="26"/>
    <x v="1"/>
    <s v="Mis Usuarios"/>
    <s v="authentication-api"/>
    <s v="PerfilTipoOperador"/>
    <x v="0"/>
    <x v="23"/>
    <s v="retorna PerfilTipoOperador"/>
    <x v="3"/>
    <s v="NO"/>
    <n v="2"/>
    <s v="SI"/>
    <x v="0"/>
    <x v="0"/>
    <s v="router-default.apps.certificacion.vuce.gob.pe"/>
    <s v="/autenticacion2/authentication-api/v1/perfil-tipo-operador/operadores"/>
    <x v="25"/>
    <m/>
    <m/>
    <s v="SI"/>
  </r>
  <r>
    <x v="27"/>
    <x v="1"/>
    <s v="Mis Usuarios / Mis Funcionarios"/>
    <s v="authentication-api"/>
    <s v="PerfilComRol"/>
    <x v="2"/>
    <x v="24"/>
    <s v="retorna PerfilCompRol"/>
    <x v="3"/>
    <s v="SI"/>
    <n v="2"/>
    <s v="NO"/>
    <x v="0"/>
    <x v="0"/>
    <s v="router-default.apps.certificacion.vuce.gob.pe"/>
    <s v="/authentication-api/v1/perfil-com-rol/actualizar-favorito?perfilCompRolId=194&amp;indFavorito=1"/>
    <x v="26"/>
    <m/>
    <m/>
    <m/>
  </r>
  <r>
    <x v="28"/>
    <x v="1"/>
    <m/>
    <s v="authentication-api"/>
    <m/>
    <x v="2"/>
    <x v="25"/>
    <m/>
    <x v="3"/>
    <s v="SI"/>
    <n v="1"/>
    <s v="NO"/>
    <x v="0"/>
    <x v="0"/>
    <s v="router-default.apps.certificacion.vuce.gob.pe"/>
    <s v="/autenticacion2/authentication-api/v1/cuenta-vuce/update-email?email=1&amp;dato=1"/>
    <x v="27"/>
    <m/>
    <s v="En el swagger no tiene descripción del endpoint._x000a_Confirmar con equipo de desarrollo si se usa este endpoint."/>
    <s v="SI"/>
  </r>
  <r>
    <x v="29"/>
    <x v="1"/>
    <s v="Administrar Datos / Admin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amp;newEmail=correo%40gmail.com"/>
    <x v="28"/>
    <m/>
    <m/>
    <s v="SI"/>
  </r>
  <r>
    <x v="30"/>
    <x v="2"/>
    <s v="Administrar Datos / Gestionar Cuenta VUCE"/>
    <s v="authentication-api"/>
    <s v="Actualizar el email de la cuenta vuce"/>
    <x v="2"/>
    <x v="26"/>
    <s v="Permite actualizar el email de la cuenta vuce."/>
    <x v="3"/>
    <s v="SI"/>
    <n v="2"/>
    <s v="NO"/>
    <x v="0"/>
    <x v="0"/>
    <s v="router-default.apps.certificacion.vuce.gob.pe"/>
    <s v="autenticacion2/authentication-api/v1/cuenta-vuce/actualizar-email-vuce?cuentaVuceId=1133&amp;newEmail=gramos02%40gmail.com"/>
    <x v="29"/>
    <s v="NO TIENE"/>
    <m/>
    <s v="SI"/>
  </r>
  <r>
    <x v="31"/>
    <x v="2"/>
    <s v="Administrar Datos / Gestionar Cuenta VUCE"/>
    <s v="authentication-api"/>
    <s v="Actualizar cuenta vuce"/>
    <x v="2"/>
    <x v="27"/>
    <s v="Permite actualizar una cuenta vuce"/>
    <x v="3"/>
    <s v="SI"/>
    <n v="2"/>
    <s v="NO"/>
    <x v="0"/>
    <x v="0"/>
    <s v="router-default.apps.certificacion.vuce.gob.pe"/>
    <s v="/autenticacion2/authentication-api/v1/cuenta-vuce/actualizar-cuenta"/>
    <x v="30"/>
    <s v="{_x000a_  &quot;cuentaVuceId&quot;: 1137,_x000a_  &quot;nombre&quot;: &quot;OLINDA CECILIA&quot;,_x000a_  &quot;numeroDocumento&quot;: &quot;41841789&quot;,_x000a_  &quot;apellidoMaterno&quot;: &quot;VILLANTOY&quot;,_x000a_  &quot;apellidoPaterno&quot;: &quot;ROMANI&quot;,_x000a_  &quot;ciudadId&quot;: NULL,_x000a_  &quot;clave&quot;: &quot;$2a$10$I.pkMMo/.fuZj/4TDwTV4u9JL2BLWhl92Nb5/uxNpKI5P8VbcQlBm&quot;,_x000a_  &quot;codigoPostal&quot;: NULL,_x000a_  &quot;departamentoId&quot;: 15,_x000a_  &quot;direccion&quot;: &quot;CALLE LOS MELONES 112&quot;,_x000a_  &quot;distritoId&quot;: 1410,_x000a_  &quot;email&quot;: &quot;gramos06@gmail.com&quot;,_x000a_  &quot;estado&quot;: &quot;1&quot;,_x000a_  &quot;estadoCivilId&quot;: 1,_x000a_  &quot;fax&quot;: NULL,_x000a_  &quot;fechaNacimiento&quot;: &quot;1988-04-02&quot;,_x000a_  &quot;flgAceptaTermino&quot;: &quot;1&quot;,_x000a_  &quot;flgNotificacionVuce&quot;: NULL,_x000a_  &quot;flgResidencia&quot;: &quot;1&quot;,_x000a_  &quot;guidFoto&quot;: NULL,_x000a_  &quot;nacionalidadId&quot;: 168,_x000a_  &quot;paginaWeb&quot;: NULL,_x000a_  &quot;paisId&quot;: NULL,_x000a_  &quot;provinciaId&quot;: 128,_x000a_  &quot;sexo&quot;: 2,_x000a_  &quot;prefijoPaisFijo&quot;: NULL,_x000a_  &quot;telefonoFijo&quot;: NULL,_x000a_  &quot;prefijoPaisMovil&quot;: NULL,_x000a_  &quot;telefonoMovil&quot;: &quot;989898980&quot;,_x000a_  &quot;tipoDocumentoId&quot;: 2,_x000a_  &quot;perfiles&quot;: [_x000a_    {_x000a_      &quot;perfilId&quot;: 1184,_x000a_      &quot;codigoPerfil&quot;: NULL,_x000a_      &quot;descripcion&quot;: NULL,_x000a_      &quot;flagHabilitado&quot;: &quot;1&quot;,_x000a_      &quot;esCuentaVuce&quot;: &quot;1&quot;,_x000a_      &quot;origenId&quot;: 2,_x000a_      &quot;tipoPerfilId&quot;: 4,_x000a_      &quot;entidadValidadoraId&quot;: 0,_x000a_      &quot;identificadorVuceId&quot;: 0,_x000a_      &quot;tipoPersonaId&quot;: 1,_x000a_      &quot;estado&quot;: &quot;1&quot;,_x000a_      &quot;tipoDocumentoPrincipal&quot;: 1,_x000a_      &quot;numeroDocumentoPrincipal&quot;: &quot;10411316373&quot;,_x000a_      &quot;email&quot;: &quot;gramos06@gmail.com&quot;,_x000a_      &quot;flgFavorito&quot;: &quot;1&quot;,_x000a_      &quot;nombreCompleto&quot;: &quot;AUT-MR.ENTIDAD.RESOLUTOR&quot;,_x000a_      &quot;cargo&quot;: NULL,_x000a_      &quot;usuario&quot;: &quot;EXTA0128&quot;,_x000a_      &quot;estadoRucId&quot;: NULL,_x000a_      &quot;condDomFiscalId&quot;: NULL,_x000a_      &quot;categoriaPerfilId&quot;: 2,_x000a_      &quot;tipoAcreditacionId&quot;: NULL,_x000a_      &quot;usuarioIdVuce1&quot;: 1125,_x000a_      &quot;flgNotificacion&quot;: &quot;0&quot;,_x000a_      &quot;fechaSuspendidoDesde&quot;: NULL,_x000a_      &quot;fechaSuspendidoHasta&quot;: NULL,_x000a_      &quot;usuIdRegAud&quot;: &quot;EXTA0128&quot;,_x000a_      &quot;usuIdModAud&quot;: NULL,_x000a_      &quot;fechaRegAud&quot;: &quot;2024-09-10T21:09:52.484Z&quot;,_x000a_      &quot;fechaModAud&quot;: NULL,_x000a_      &quot;usuBdRegAud&quot;: &quot;authapp&quot;,_x000a_      &quot;usuBdModAud&quot;: NULL,_x000a_      &quot;entidadId&quot;: 28,_x000a_      &quot;empresa&quot;: {_x000a_        &quot;empresaExternaId&quot;: NULL,_x000a_        &quot;tipoDocumentoId&quot;: NULL,_x000a_        &quot;numeroDocumento&quot;: NULL,_x000a_        &quot;razonSocial&quot;: NULL,_x000a_        &quot;nombreComercial&quot;: NULL,_x000a_        &quot;telefono&quot;: NULL,_x000a_        &quot;domicilio&quot;: NULL,_x000a_        &quot;estado&quot;: NULL,_x000a_        &quot;estadoAutorizacion&quot;: NULL,_x000a_        &quot;tipoEmpresaExternaId&quot;: NULL,_x000a_        &quot;flgPlazo&quot;: NULL,_x000a_        &quot;plazoInicio&quot;: NULL,_x000a_        &quot;plazoFin&quot;: NULL,_x000a_        &quot;usuarioIdVuce1&quot;: NULL_x000a_      },_x000a_      &quot;perfilContacto&quot;: [_x000a_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_x000a_      &quot;perfilCompRol&quot;: [_x000a_        {_x000a_          &quot;perfilCompRolId&quot;: 210,_x000a_          &quot;componenteRolEntity&quot;: {_x000a_            &quot;componenteRolId&quot;: 62,_x000a_            &quot;componenteId&quot;: 1,_x000a_            &quot;compRolCodigo&quot;: &quot;MR.CENTRAL.ADMINISTRADOR_VUCE&quot;,_x000a_            &quot;peso&quot;: NULL,_x000a_            &quot;categoriaPerfilId&quot;: 2,_x000a_            &quot;estado&quot;: &quot;1&quot;,_x000a_            &quot;tipoPerfil&quot;: 4,_x000a_            &quot;indRolDefecto&quot;: NULL,_x000a_            &quot;nombreRol&quot;: &quot;VUCE_ADMIN&quot;,_x000a_            &quot;descripcionLarga&quot;: &quot;Ve todos los trámites de los admisnitrados y funcionarios y tiene acceso a todas las funcionalidades de las bandejas, no detona el flag de leido y no visualiza datos confidenciales.&quot;,_x000a_            &quot;descripcionCorta&quot;: NULL_x000a_          },_x000a_          &quot;perfilId&quot;: 1184,_x000a_          &quot;estado&quot;: &quot;1&quot;,_x000a_          &quot;indFavorito&quot;: 0_x000a_        }_x000a_      ],_x000a_      &quot;perfilPuerto&quot;: [_x000a_        {_x000a_          &quot;perfilPuertoId&quot;: NULL,_x000a_          &quot;entidadId&quot;: NULL,_x000a_          &quot;nombreDepartamento&quot;: NULL,_x000a_          &quot;codPuerto&quot;: NULL,_x000a_          &quot;desPuerto&quot;: NULL_x000a_        }_x000a_      ],_x000a_      &quot;perfilEquipo&quot;: [_x000a_        {_x000a_          &quot;perfilEquipoId&quot;: NULL,_x000a_          &quot;componenteId&quot;: NULL,_x000a_          &quot;entidadId&quot;: NULL,_x000a_          &quot;codEquipo&quot;: NULL,_x000a_          &quot;desEquipo&quot;: NULL,_x000a_          &quot;estado&quot;: NULL_x000a_        }_x000a_      ]_x000a_    }_x000a_  ],_x000a_  &quot;fechaRegAud&quot;: &quot;2024-09-10T21:09:52.484Z&quot;,_x000a_  &quot;fechaModAud&quot;: NULL,_x000a_  &quot;usuIdRegAud&quot;: &quot;EXTA0128&quot;,_x000a_  &quot;usuIdModAud&quot;: NULL,_x000a_  &quot;usuBdRegAud&quot;: &quot;authapp&quot;,_x000a_  &quot;usuBdModAud&quot;: NULL,_x000a_  &quot;direccionReferencia&quot;: NULL,_x000a_  &quot;nombreCompleto&quot;: &quot;AUT-MR.ENTIDAD.RESOLUTOR&quot;,_x000a_  &quot;perfilContactoModel&quot;: {_x000a_    &quot;perfilContactoId&quot;: NULL,_x000a_    &quot;perfilId&quot;: NULL,_x000a_    &quot;tipoDocumentoId&quot;: NULL,_x000a_    &quot;numeroDocumento&quot;: NULL,_x000a_    &quot;nombre&quot;: NULL,_x000a_    &quot;apellidoPaterno&quot;: NULL,_x000a_    &quot;apellidoMaterno&quot;: NULL,_x000a_    &quot;fechaNacimiento&quot;: NULL,_x000a_    &quot;sexo&quot;: NULL,_x000a_    &quot;estadoCivilId&quot;: NULL,_x000a_    &quot;nacionalidadId&quot;: NULL,_x000a_    &quot;prefijoPaisMovil&quot;: NULL,_x000a_    &quot;telefonoMovil&quot;: NULL,_x000a_    &quot;prefijoPaisFijo&quot;: NULL,_x000a_    &quot;telefonoFijo&quot;: NULL,_x000a_    &quot;emailConfirmacion&quot;: NULL_x000a_  },_x000a_  &quot;rucPersonal&quot;: NULL,_x000a_  &quot;tipUsuario&quot;: 0_x000a_}"/>
    <s v="Validar con log para enviar datos en el Request body"/>
    <s v="SI"/>
  </r>
  <r>
    <x v="32"/>
    <x v="2"/>
    <s v="Administrar Datos / Gestionar Cuenta VUCE"/>
    <s v="authentication-api"/>
    <s v="Actualizar la clave de la cuenta vuce"/>
    <x v="2"/>
    <x v="28"/>
    <s v="Permite actualizar la clave de la cuenta vuce"/>
    <x v="0"/>
    <s v="SI"/>
    <n v="2"/>
    <s v="NO"/>
    <x v="0"/>
    <x v="0"/>
    <s v="router-default.apps.certificacion.vuce.gob.pe"/>
    <s v="/autenticacion2/authentication-api/v1/cuenta-vuce/actualizar-clave-vuce?email=gramos02%40gmail.com&amp;clave=%242a%2410%240GjPOmpQN59wwsgVWFj.jOkdGS4vlgDqY%2FFUPtoPNpJcI%2F5VsdMCC&amp;newClave=%242a%2410%240GjPOmpQN59wwsgVWFj.jOkdGS4vlgDqY%2FFUPtoPNpJcI%2F5VsdMCC"/>
    <x v="31"/>
    <s v="NO TIENE"/>
    <m/>
    <s v="SI"/>
  </r>
  <r>
    <x v="33"/>
    <x v="2"/>
    <s v="Administrar Datos / Gestionar Cuenta VUCE"/>
    <s v="authentication-api"/>
    <s v="Actualizar la clave de la cuenta vuce min"/>
    <x v="2"/>
    <x v="28"/>
    <s v="Permite actualizar la clave de la cuenta vuce_x000a_(La descripción del endpoint no coincide con la funcionalidad. Al parecer este endpoint actualiza el correo de la cuenta VUCE)."/>
    <x v="3"/>
    <s v="SI"/>
    <n v="2"/>
    <s v="NO"/>
    <x v="0"/>
    <x v="0"/>
    <s v="router-default.apps.certificacion.vuce.gob.pe"/>
    <s v="/autenticacion2/authentication-api/v1/cuenta-vuce/actualizar-clave-vuce-min?cuentaVuceId=1133&amp;newEmail=gramos02%40gmail.com"/>
    <x v="32"/>
    <s v="NO TIENE"/>
    <m/>
    <s v="SI"/>
  </r>
  <r>
    <x v="34"/>
    <x v="2"/>
    <s v="Mis Usuarios / Mis Funcionarios"/>
    <s v="authentication-api"/>
    <m/>
    <x v="1"/>
    <x v="29"/>
    <s v="Permite registrar puertos"/>
    <x v="1"/>
    <m/>
    <m/>
    <m/>
    <x v="1"/>
    <x v="1"/>
    <s v="router-default.apps.certificacion.vuce.gob.pe"/>
    <s v="/autenticacion2/authentication-api/v1/puertos-cp/perfil"/>
    <x v="33"/>
    <s v="{_x000a_  &quot;perfilId&quot;: 0,_x000a_  &quot;entidadId&quot;: 0,_x000a_  &quot;usuario&quot;: &quot;string&quot;,_x000a_  &quot;puertos&quot;: [_x000a_    {_x000a_      &quot;codPuertoCP&quot;: &quot;string&quot;,_x000a_      &quot;desPuertoCP&quot;: &quot;string&quot;,_x000a_      &quot;isSeleccionado&quot;: true_x000a_    }_x000a_  ]_x000a_}"/>
    <s v="No encontré el endpoint en ninguno de los 2 repositorios del Swagger."/>
    <m/>
  </r>
  <r>
    <x v="35"/>
    <x v="2"/>
    <s v="Mis Funcionarios"/>
    <s v="authentication-api"/>
    <s v="Funcionario"/>
    <x v="1"/>
    <x v="30"/>
    <s v="Obtener la lista de usuarios y sus roles, que pertenecen a uno o más equipos"/>
    <x v="0"/>
    <s v="NO"/>
    <n v="9"/>
    <s v="SI"/>
    <x v="0"/>
    <x v="0"/>
    <s v="router-default.apps.certificacion.vuce.gob.pe"/>
    <s v="/autenticacion2/authentication-api/v1/funcionario/equipos"/>
    <x v="34"/>
    <s v="{_x000a_  &quot;componenteCodigo&quot;: &quot;MR&quot;,_x000a_  &quot;equipos&quot;: [_x000a_    {_x000a_      &quot;codigoEquipo&quot;: &quot;EQU0001&quot;_x000a_    }_x000a_  ],_x000a_  &quot;roles&quot;: [_x000a_    {_x000a_      &quot;codigoRol&quot;: &quot;MR.ENTIDAD.EVALUADOR&quot;_x000a_    }_x000a_  ]_x000a_}"/>
    <m/>
    <s v="SI"/>
  </r>
  <r>
    <x v="36"/>
    <x v="2"/>
    <s v="Mis Usuarios / Mis Funcionarios"/>
    <s v="authentication-api"/>
    <s v="Funcionario"/>
    <x v="0"/>
    <x v="31"/>
    <s v="La respuesta es una lista con los usuarios secundarios._x000a_(la lista es de funcionarios)"/>
    <x v="3"/>
    <s v="NO"/>
    <n v="15"/>
    <s v="SI"/>
    <x v="0"/>
    <x v="0"/>
    <s v="router-default.apps.certificacion.vuce.gob.pe"/>
    <s v="/autenticacion2/authentication-api/v1/funcionario?entidadId=9"/>
    <x v="35"/>
    <s v="NO TIENE"/>
    <m/>
    <s v="SI"/>
  </r>
  <r>
    <x v="37"/>
    <x v="2"/>
    <s v="Mis Usuarios / Mis Funcionarios"/>
    <s v="authentication-api"/>
    <s v="Funcionario"/>
    <x v="0"/>
    <x v="32"/>
    <s v="La respuesta es el detalle de un funcionario"/>
    <x v="3"/>
    <s v="NO"/>
    <n v="11"/>
    <s v="NO"/>
    <x v="0"/>
    <x v="0"/>
    <s v="router-default.apps.certificacion.vuce.gob.pe"/>
    <s v="/autenticacion2/authentication-api/v1/funcionario/1185?idTipoVuce=2"/>
    <x v="36"/>
    <s v="NO TIENE"/>
    <m/>
    <s v="SI"/>
  </r>
  <r>
    <x v="38"/>
    <x v="2"/>
    <s v="Creación de Cuenta VUCE"/>
    <s v="authentication-api"/>
    <s v="Crear cuenta vuce"/>
    <x v="1"/>
    <x v="33"/>
    <s v="Permite registrar y enviar el valor de confirmación._x000a_(la descripción no coincide con la funcionalidad)"/>
    <x v="2"/>
    <s v="SI"/>
    <n v="2"/>
    <s v="NO"/>
    <x v="0"/>
    <x v="0"/>
    <s v="router-default.apps.certificacion.vuce.gob.pe"/>
    <s v="/autenticacion2/authentication-api/v1/cuenta-vuce?idpLogin=1"/>
    <x v="37"/>
    <s v="{_x000a_  &quot;formEmpresa&quot;: {_x000a_    &quot;usuarioEmp&quot;: &quot;string&quot;,_x000a_    &quot;tipoDocEmp&quot;: &quot;string&quot;,_x000a_    &quot;tipoDocIdEmp&quot;: 0,_x000a_    &quot;numdocEmp&quot;: &quot;string&quot;,_x000a_    &quot;rsEmp&quot;: &quot;string&quot;_x000a_  },_x000a_  &quot;formEntidad&quot;: {_x000a_    &quot;entidadId&quot;: 0,_x000a_    &quot;entidad&quot;: &quot;string&quot;,_x000a_    &quot;equipo&quot;: [_x000a_      &quot;string&quot;_x000a_    ],_x000a_    &quot;cargo&quot;: &quot;string&quot;,_x000a_    &quot;nombreCompleto&quot;: &quot;string&quot;,_x000a_    &quot;nroRegistro&quot;: &quot;string&quot;_x000a_  },_x000a_  &quot;formPrincipal&quot;: {_x000a_    &quot;tipoDocPri&quot;: &quot;string&quot;,_x000a_    &quot;tipoDocIdPri&quot;: 0,_x000a_    &quot;numdocPri&quot;: &quot;string&quot;,_x000a_    &quot;rsPri&quot;: &quot;string&quot;_x000a_  },_x000a_  &quot;formDatosPersonal&quot;: {_x000a_    &quot;tipUsuario&quot;: &quot;string&quot;,_x000a_    &quot;usuario&quot;: &quot;string&quot;,_x000a_    &quot;tipoDocumentoId&quot;: 0,_x000a_    &quot;numeroDocumento&quot;: &quot;string&quot;,_x000a_    &quot;numeroRUC&quot;: &quot;string&quot;,_x000a_    &quot;apellidoPaterno&quot;: &quot;string&quot;,_x000a_    &quot;apellidoMaterno&quot;: &quot;string&quot;,_x000a_    &quot;nombre&quot;: &quot;string&quot;,_x000a_    &quot;nombreCompleto&quot;: &quot;string&quot;,_x000a_    &quot;fechaNacimiento&quot;: &quot;2024-09-07T00:23:02.232Z&quot;,_x000a_    &quot;sexo&quot;: 0,_x000a_    &quot;estadoCivilId&quot;: 0,_x000a_    &quot;nacionalidadId&quot;: 0_x000a_  },_x000a_  &quot;formDatosContacto&quot;: {_x000a_    &quot;residencia&quot;: 0,_x000a_    &quot;paisId&quot;: 0,_x000a_    &quot;ciudadId&quot;: 0,_x000a_    &quot;departamentoId&quot;: 0,_x000a_    &quot;provinciaId&quot;: 0,_x000a_    &quot;distritoId&quot;: 0,_x000a_    &quot;direccion&quot;: &quot;string&quot;,_x000a_    &quot;referencia&quot;: &quot;string&quot;,_x000a_    &quot;codigoPostal&quot;: &quot;string&quot;,_x000a_    &quot;flagCelular&quot;: {_x000a_      &quot;dial_code&quot;: &quot;string&quot;_x000a_    },_x000a_    &quot;celular&quot;: &quot;string&quot;,_x000a_    &quot;flagTelefonoFijo&quot;: {_x000a_      &quot;dial_code&quot;: &quot;string&quot;_x000a_    },_x000a_    &quot;telefonoFijo&quot;: &quot;string&quot;,_x000a_    &quot;paginaWeb&quot;: &quot;string&quot;,_x000a_    &quot;email&quot;: &quot;string&quot;,_x000a_    &quot;emailConfirmacion&quot;: &quot;string&quot;,_x000a_    &quot;flgNotificacionVuce&quot;: true_x000a_  },_x000a_  &quot;formDatosTercero&quot;: {_x000a_    &quot;empresaId&quot;: 0,_x000a_    &quot;documentoTipo&quot;: 0,_x000a_    &quot;numeroDocumento&quot;: &quot;string&quot;,_x000a_    &quot;nombre&quot;: &quot;string&quot;_x000a_  },_x000a_  &quot;formCredenciales&quot;: {_x000a_    &quot;email&quot;: &quot;string&quot;,_x000a_    &quot;clave&quot;: &quot;string&quot;,_x000a_    &quot;confirmacionClave&quot;: &quot;string&quot;,_x000a_    &quot;flgAceptaTermino&quot;: true_x000a_  }_x000a_}"/>
    <s v="Validar con log para enviar datos en el Request body"/>
    <m/>
  </r>
  <r>
    <x v="39"/>
    <x v="2"/>
    <s v="Creación de Cuenta VUCE"/>
    <s v="authentication-api"/>
    <m/>
    <x v="1"/>
    <x v="34"/>
    <s v="La respuesta es success en caso se registre con exito o failed caso contrario"/>
    <x v="1"/>
    <m/>
    <m/>
    <m/>
    <x v="1"/>
    <x v="1"/>
    <s v="router-default.apps.certificacion.vuce.gob.pe"/>
    <s v="/autenticacion2/authentication-api/v1/cuenta-vuce/grabar-perfil"/>
    <x v="38"/>
    <s v="{_x000a_  &quot;cuentaVuceId&quot;: 0,_x000a_  &quot;usuario&quot;: &quot;string&quot;,_x000a_  &quot;usuIdRegAud&quot;: &quot;string&quot;,_x000a_  &quot;usuBdRegAud&quot;: &quot;string&quot;,_x000a_  &quot;apellidoMaterno&quot;: &quot;string&quot;,_x000a_  &quot;apellidoPaterno&quot;: &quot;string&quot;,_x000a_  &quot;nombre&quot;: &quot;string&quot;,_x000a_  &quot;nombreCompleto&quot;: &quot;string&quot;,_x000a_  &quot;tipoDocumentoId&quot;: 0,_x000a_  &quot;numeroDocumento&quot;: &quot;string&quot;,_x000a_  &quot;ciudadId&quot;: 0,_x000a_  &quot;codigoConfirmacion&quot;: &quot;string&quot;,_x000a_  &quot;codigoPostal&quot;: &quot;string&quot;,_x000a_  &quot;direccion&quot;: &quot;string&quot;,_x000a_  &quot;distritoId&quot;: 0,_x000a_  &quot;email&quot;: &quot;string&quot;,_x000a_  &quot;emailConfirmacion&quot;: &quot;string&quot;,_x000a_  &quot;estado&quot;: &quot;string&quot;,_x000a_  &quot;estadoCivilId&quot;: 0,_x000a_  &quot;fax&quot;: &quot;string&quot;,_x000a_  &quot;clave&quot;: &quot;string&quot;,_x000a_  &quot;fechaCodigoExpiracion&quot;: &quot;2024-09-07T00:23:35.737Z&quot;,_x000a_  &quot;fechaModAud&quot;: &quot;2024-09-07T00:23:35.737Z&quot;,_x000a_  &quot;fechaNacimiento&quot;: &quot;2024-09-07T00:23:35.737Z&quot;,_x000a_  &quot;fechaRegAud&quot;: &quot;2024-09-07T00:23:35.737Z&quot;,_x000a_  &quot;flgAceptaTermino&quot;: &quot;string&quot;,_x000a_  &quot;flgNotificacionVuce&quot;: &quot;string&quot;,_x000a_  &quot;flgResidencia&quot;: &quot;string&quot;,_x000a_  &quot;guidFoto&quot;: &quot;string&quot;,_x000a_  &quot;nacionalidadId&quot;: 0,_x000a_  &quot;paginaWeb&quot;: &quot;string&quot;,_x000a_  &quot;paisId&quot;: 0,_x000a_  &quot;provinciaId&quot;: 0,_x000a_  &quot;sexo&quot;: 0,_x000a_  &quot;telefonoFijo&quot;: &quot;string&quot;,_x000a_  &quot;telefonoMovil&quot;: &quot;string&quot;,_x000a_  &quot;tipoOrigen&quot;: &quot;string&quot;,_x000a_  &quot;rucPersonal&quot;: &quot;string&quot;,_x000a_  &quot;cargo&quot;: &quot;string&quot;,_x000a_  &quot;razonSocial&quot;: &quot;string&quot;,_x000a_  &quot;numeroDocEmpresaExt&quot;: &quot;string&quot;,_x000a_  &quot;tipoDocEmpresaExt&quot;: &quot;string&quot;,_x000a_  &quot;razonSocialEmpresaExt&quot;: &quot;string&quot;,_x000a_  &quot;nombreComercialExt&quot;: &quot;string&quot;,_x000a_  &quot;domicilioEmpresaExt&quot;: &quot;string&quot;,_x000a_  &quot;tipoPerfilId&quot;: 0,_x000a_  &quot;entidadId&quot;: 0,_x000a_  &quot;tipoPersonaId&quot;: 0,_x000a_  &quot;perfilCompRolEntities&quot;: [_x000a_    {_x000a_      &quot;perfilCompRolId&quot;: 0,_x000a_      &quot;perfilId&quot;: 0,_x000a_      &quot;componenteRolEntity&quot;: {_x000a_        &quot;componenteRolId&quot;: 0,_x000a_        &quot;componenteId&quot;: 0,_x000a_        &quot;compRolCodigo&quot;: &quot;string&quot;,_x000a_        &quot;peso&quot;: 0,_x000a_        &quot;tipoPerfil&quot;: 0,_x000a_        &quot;categoriaPerfilId&quot;: 0,_x000a_        &quot;useridRegAud&quot;: &quot;string&quot;,_x000a_        &quot;useridModAud&quot;: &quot;string&quot;,_x000a_        &quot;dateRegAud&quot;: &quot;string&quot;,_x000a_        &quot;dateModAud&quot;: &quot;string&quot;,_x000a_        &quot;userBdRegAud&quot;: &quot;string&quot;,_x000a_        &quot;userBdModAud&quot;: &quot;string&quot;,_x000a_        &quot;estado&quot;: &quot;string&quot;,_x000a_        &quot;nombreRol&quot;: &quot;string&quot;,_x000a_        &quot;descripcionCorta&quot;: &quot;string&quot;,_x000a_        &quot;descripcionLarga&quot;: &quot;string&quot;_x000a_      },_x000a_      &quot;estado&quot;: &quot;string&quot;,_x000a_      &quot;indFavorito&quot;: 0_x000a_    }_x000a_  ],_x000a_  &quot;perfilPuertoEntities&quot;: [_x000a_    {_x000a_      &quot;perfilPuertoId&quot;: 0,_x000a_      &quot;perfilId&quot;: 0,_x000a_      &quot;entidadId&quot;: 0,_x000a_      &quot;nombreDepartamento&quot;: &quot;string&quot;,_x000a_      &quot;estado&quot;: &quot;string&quot;,_x000a_      &quot;codPuerto&quot;: &quot;string&quot;,_x000a_      &quot;desPuerto&quot;: &quot;string&quot;_x000a_    }_x000a_  ],_x000a_  &quot;perfilEquipoEntities&quot;: [_x000a_    {_x000a_      &quot;perfilEquipoId&quot;: 0,_x000a_      &quot;componenteId&quot;: 0,_x000a_      &quot;entidadId&quot;: 0,_x000a_      &quot;equipoCodigo&quot;: &quot;string&quot;,_x000a_      &quot;perfilId&quot;: 0,_x000a_      &quot;desEquipo&quot;: &quot;string&quot;_x000a_    }_x000a_  ]_x000a_}"/>
    <s v="No encontré el endpoint en ninguno de los 2 repositorios del Swagger."/>
    <m/>
  </r>
  <r>
    <x v="40"/>
    <x v="2"/>
    <m/>
    <s v="authentication-api"/>
    <s v="Obtener JWT"/>
    <x v="0"/>
    <x v="35"/>
    <s v="Retorna el JSON Web Token de la sesión del usuario actual"/>
    <x v="0"/>
    <s v="NO"/>
    <n v="2"/>
    <s v="NO"/>
    <x v="0"/>
    <x v="0"/>
    <s v="router-default.apps.certificacion.vuce.gob.pe"/>
    <s v="/autenticacion2/authentication-api/v1/usuario/jwt-info?jwtId=123"/>
    <x v="39"/>
    <s v="NO TIENE"/>
    <s v="Consultar al equipo de desarrollo valor a enviar en parámetro"/>
    <s v="SI"/>
  </r>
  <r>
    <x v="41"/>
    <x v="2"/>
    <m/>
    <s v="authentication-api"/>
    <s v="User Legacy"/>
    <x v="0"/>
    <x v="36"/>
    <s v="La respuesta es un objeto del usuario legacy acotado"/>
    <x v="0"/>
    <s v="NO"/>
    <n v="2"/>
    <s v="NO"/>
    <x v="0"/>
    <x v="0"/>
    <s v="router-default.apps.certificacion.vuce.gob.pe"/>
    <s v="/autenticacion2/authentication-api/v1/usuario/data-user-entidad?componente=1&amp;nombreCompleto=JOEL%20RAMIREZ%20VASQUEZ&amp;nroRegistro=1"/>
    <x v="40"/>
    <s v="NO TIENE"/>
    <s v="Consultar al equipo de desarrollo valor a enviar en parámetro"/>
    <s v="SI"/>
  </r>
  <r>
    <x v="42"/>
    <x v="2"/>
    <m/>
    <s v="authentication-api"/>
    <s v="User Legacy"/>
    <x v="0"/>
    <x v="37"/>
    <s v="La respuesta es un objeto del usuario legacy acotado"/>
    <x v="0"/>
    <s v="NO"/>
    <n v="2"/>
    <s v="NO"/>
    <x v="0"/>
    <x v="0"/>
    <s v="router-default.apps.certificacion.vuce.gob.pe"/>
    <s v="/autenticacion2/authentication-api/v1/usuario/data-min-legacy?idp=1&amp;tipoPersona=1&amp;usuario=DCC14161&amp;tipoDocumento=1&amp;numeroDocumento=43663311"/>
    <x v="41"/>
    <m/>
    <s v="Consultar al equipo de desarrollo valor a enviar en parámetro"/>
    <s v="SI"/>
  </r>
  <r>
    <x v="43"/>
    <x v="2"/>
    <s v="Mis Usuarios"/>
    <s v="authentication-api"/>
    <s v="Usuario Secundario"/>
    <x v="0"/>
    <x v="31"/>
    <s v="La respuesta es una lista con los usuarios secundarios"/>
    <x v="0"/>
    <s v="NO"/>
    <n v="15"/>
    <s v="SI"/>
    <x v="0"/>
    <x v="0"/>
    <s v="router-default.apps.certificacion.vuce.gob.pe"/>
    <s v="/autenticacion2/authentication-api/v1/usuario-secundario?tipoDocumentoPrincipalId=1&amp;numDocumentoPrincipalId=20506601330"/>
    <x v="42"/>
    <s v="NO TIENE"/>
    <m/>
    <s v="SI"/>
  </r>
  <r>
    <x v="44"/>
    <x v="2"/>
    <s v="Mis Usuarios"/>
    <s v="authentication-api"/>
    <s v="Usuario Secundario"/>
    <x v="0"/>
    <x v="38"/>
    <s v="La respuesta es el detalle de un usuario secundario"/>
    <x v="3"/>
    <s v="NO"/>
    <n v="11"/>
    <s v="NO"/>
    <x v="0"/>
    <x v="0"/>
    <s v="router-default.apps.certificacion.vuce.gob.pe"/>
    <s v="/autenticacion2/authentication-api/v1/usuario-secundario/1162?idTipoVuce=2"/>
    <x v="43"/>
    <s v="NO TIENE"/>
    <m/>
    <s v="SI"/>
  </r>
  <r>
    <x v="45"/>
    <x v="3"/>
    <m/>
    <s v="authentication-api"/>
    <m/>
    <x v="0"/>
    <x v="39"/>
    <s v="Permite obtener una ruta, previamente configurada en el front, a un módulo del Auth-UI de acuerdo a los parámetros recibidos"/>
    <x v="2"/>
    <s v="NO"/>
    <n v="1"/>
    <s v="NO"/>
    <x v="0"/>
    <x v="0"/>
    <s v="router-default.apps.certificacion.vuce.gob.pe"/>
    <s v="autenticacion2/authentication-api/v1/redirect?process=ASSOCIATE_PROFILE"/>
    <x v="44"/>
    <m/>
    <s v="revisado"/>
    <s v="SI"/>
  </r>
  <r>
    <x v="46"/>
    <x v="3"/>
    <s v="Keycloak"/>
    <s v="authentication-api"/>
    <m/>
    <x v="0"/>
    <x v="40"/>
    <s v="Permite listar"/>
    <x v="1"/>
    <m/>
    <m/>
    <m/>
    <x v="1"/>
    <x v="1"/>
    <s v="router-default.apps.certificacion.vuce.gob.pe"/>
    <s v="/autenticacion2/authentication-api/v1/poc/keycloak-wso2"/>
    <x v="45"/>
    <m/>
    <s v="end point de prueba"/>
    <m/>
  </r>
  <r>
    <x v="47"/>
    <x v="3"/>
    <m/>
    <s v="authentication-api"/>
    <m/>
    <x v="0"/>
    <x v="41"/>
    <s v="La respuesta es un booleano que define si el perfil buscado esta habilitado"/>
    <x v="2"/>
    <s v="NO"/>
    <n v="1"/>
    <s v="NO"/>
    <x v="0"/>
    <x v="0"/>
    <s v="router-default.apps.certificacion.vuce.gob.pe"/>
    <s v="/autenticacion2/authentication-api/v1/perfil/perfil-habilitado-ruc?tipoDocumento=1&amp;numeroDocumento=20502365879&amp;usuario=DCC14441'"/>
    <x v="46"/>
    <m/>
    <s v="revisado"/>
    <s v="SI"/>
  </r>
  <r>
    <x v="48"/>
    <x v="3"/>
    <m/>
    <s v="authentication-api"/>
    <s v="Perfil habilitado"/>
    <x v="0"/>
    <x v="14"/>
    <s v="La respuesta es un booleano que define si el perfil buscado esta habilitado"/>
    <x v="2"/>
    <s v="NO"/>
    <n v="1"/>
    <s v="NO"/>
    <x v="0"/>
    <x v="0"/>
    <s v="router-default.apps.certificacion.vuce.gob.pe"/>
    <s v="autenticacion2/authentication-api/v1/perfil/perfil-habilitado-entidad?entidadId=38&amp;usuario=EXTA0129"/>
    <x v="47"/>
    <m/>
    <s v="revisado"/>
    <s v="SI"/>
  </r>
  <r>
    <x v="49"/>
    <x v="3"/>
    <s v="Gestión de perfiles"/>
    <s v="authentication-api"/>
    <m/>
    <x v="0"/>
    <x v="42"/>
    <s v="La respuesta es un objeto con datos del Perfil asociado"/>
    <x v="3"/>
    <s v="NO"/>
    <n v="100"/>
    <s v="NO"/>
    <x v="0"/>
    <x v="0"/>
    <s v="router-default.apps.certificacion.vuce.gob.pe"/>
    <s v="/autenticacion2/authentication-api/v1/perfil/asociar-perfil?idp=1&amp;componenteId=1&amp;cuentaVuceId=1117&amp;tipUsuario=1&amp;numeroDocumento=40106078&amp;usuario=USUJAVIE&amp;nombreCompleto=FARMINDUSTRIA%20S.A._x000a_Server response"/>
    <x v="48"/>
    <m/>
    <s v="Consultar al equipo de desarrollo si es externo"/>
    <s v="SI"/>
  </r>
  <r>
    <x v="50"/>
    <x v="3"/>
    <s v="Mis Usuarios / Mis Funcionarios"/>
    <s v="authentication-api"/>
    <m/>
    <x v="0"/>
    <x v="43"/>
    <s v="La respuesta es una lista de puerto"/>
    <x v="0"/>
    <s v="NO"/>
    <n v="5"/>
    <s v="SI"/>
    <x v="0"/>
    <x v="0"/>
    <s v="router-default.apps.certificacion.vuce.gob.pe"/>
    <s v="autenticacion2/authentication-api/v1/perfil-puerto/perfil?perfilId=1096"/>
    <x v="49"/>
    <m/>
    <s v="revisado"/>
    <s v="SI"/>
  </r>
  <r>
    <x v="51"/>
    <x v="3"/>
    <s v="Mis Usuarios / Mis Funcionarios"/>
    <s v="authentication-api"/>
    <m/>
    <x v="0"/>
    <x v="44"/>
    <s v="La respuesta es una lista con los puertos del perfil"/>
    <x v="0"/>
    <s v="NO"/>
    <n v="5"/>
    <s v="SI"/>
    <x v="0"/>
    <x v="0"/>
    <s v="router-default.apps.certificacion.vuce.gob.pe"/>
    <s v="autenticacion2/authentication-api/v1/perfil-puerto/perfil/entidad?perfilId=1096&amp;entidadId=1'"/>
    <x v="50"/>
    <m/>
    <s v="revisado"/>
    <s v="SI"/>
  </r>
  <r>
    <x v="52"/>
    <x v="3"/>
    <s v="Mis Funcionarios"/>
    <s v="authentication-api"/>
    <m/>
    <x v="0"/>
    <x v="45"/>
    <s v="La respuesta es un objeto que contiene el detalle de los equipos asignados"/>
    <x v="0"/>
    <s v="NO"/>
    <n v="2"/>
    <s v="SI"/>
    <x v="0"/>
    <x v="0"/>
    <s v="router-default.apps.certificacion.vuce.gob.pe"/>
    <s v="autenticacion2/authentication-api/v1/perfil-equipo/buscar?perfilId=1097&amp;entidadId=36&amp;componenteId=1"/>
    <x v="51"/>
    <m/>
    <s v="revisado"/>
    <s v="SI"/>
  </r>
  <r>
    <x v="53"/>
    <x v="3"/>
    <s v="Mis Funcionarios"/>
    <s v="authentication-api"/>
    <m/>
    <x v="0"/>
    <x v="46"/>
    <s v="La respuesta es un objeto que contiene el detalle de los equipos a asignar"/>
    <x v="0"/>
    <s v="NO"/>
    <n v="2"/>
    <s v="NO"/>
    <x v="0"/>
    <x v="2"/>
    <s v="router-default.apps.certificacion.vuce.gob.pe"/>
    <s v="/autenticacion2/authentication-api/v1/mr2/usuario/total-pendientes?idUsuario=0&amp;idPerfil=0&amp;equipos[codEquipo]=string&amp;roles[codRol]=string"/>
    <x v="52"/>
    <s v="{_x000a_  &quot;idUsuario&quot;: 0,_x000a_  &quot;idPerfil&quot;: 0,_x000a_  &quot;equipos&quot;: [_x000a_    {_x000a_      &quot;codEquipo&quot;: &quot;EQU0001&quot;_x000a_    }_x000a_  ],_x000a_  &quot;roles&quot;: [_x000a_    {_x000a_      &quot;codRol&quot;: &quot;&quot;_x000a_    }_x000a_  ]_x000a_}"/>
    <m/>
    <m/>
  </r>
  <r>
    <x v="54"/>
    <x v="3"/>
    <m/>
    <s v="authentication-api"/>
    <s v="Interoperabilidad"/>
    <x v="0"/>
    <x v="47"/>
    <s v="La respuesta son los datos del usuario por número de RUC"/>
    <x v="2"/>
    <s v="NO"/>
    <n v="14"/>
    <s v="NO"/>
    <x v="2"/>
    <x v="2"/>
    <s v="router-default.apps.certificacion.vuce.gob.pe"/>
    <s v="/autenticacion2/authentication-api/v1/interopera/sol?numeroRuc=20506601330&amp;contingencia=true"/>
    <x v="53"/>
    <m/>
    <m/>
    <m/>
  </r>
  <r>
    <x v="55"/>
    <x v="3"/>
    <s v="Mis Usuarios"/>
    <s v="authentication-api"/>
    <m/>
    <x v="0"/>
    <x v="48"/>
    <s v="La respuesta son los datos de operadores en Reniec"/>
    <x v="2"/>
    <s v="NO"/>
    <n v="1"/>
    <s v="NO"/>
    <x v="2"/>
    <x v="2"/>
    <s v="router-default.apps.certificacion.vuce.gob.pe"/>
    <s v="/autenticacion2/authentication-api/v1/interopera/operadores?numeroRuc=20463958590"/>
    <x v="54"/>
    <s v="&quot;eyJhbGciOiJSUzI1NiJ9.eyJ...&quot;"/>
    <m/>
    <m/>
  </r>
  <r>
    <x v="56"/>
    <x v="3"/>
    <s v="Creación de Cuenta VUCE / Mis Funcionarios / Pre-Registro"/>
    <s v="authentication-api"/>
    <m/>
    <x v="0"/>
    <x v="49"/>
    <s v="La respuesta son los datos del usuario en Reniec"/>
    <x v="2"/>
    <s v="NO"/>
    <n v="1"/>
    <s v="NO"/>
    <x v="2"/>
    <x v="0"/>
    <s v="router-default.apps.certificacion.vuce.gob.pe"/>
    <s v="/autenticacion2/authentication-api/v1/interopera/reniec?aplicacion=vuce&amp;dni=41841785&amp;cacheable=true"/>
    <x v="55"/>
    <m/>
    <m/>
    <m/>
  </r>
  <r>
    <x v="57"/>
    <x v="3"/>
    <m/>
    <s v="authentication-api"/>
    <m/>
    <x v="0"/>
    <x v="50"/>
    <s v="La respuesta es un objeto de la cuenta vuce"/>
    <x v="3"/>
    <s v="NO"/>
    <n v="1"/>
    <s v="NO"/>
    <x v="0"/>
    <x v="0"/>
    <s v="router-default.apps.certificacion.vuce.gob.pe"/>
    <s v="autenticacion2/authentication-api/v1/cuenta-vuce/existe?tipoDocumento=1&amp;numeroDocumento=10106078918'"/>
    <x v="56"/>
    <m/>
    <m/>
    <s v="SI"/>
  </r>
  <r>
    <x v="58"/>
    <x v="3"/>
    <m/>
    <s v="authentication-api"/>
    <m/>
    <x v="0"/>
    <x v="50"/>
    <s v="La respuesta es un objeto de la cuenta vuce"/>
    <x v="3"/>
    <s v="NO"/>
    <n v="269"/>
    <s v="NO"/>
    <x v="0"/>
    <x v="0"/>
    <s v="router-default.apps.certificacion.vuce.gob.pe"/>
    <s v="autenticacion2/authentication-api/v1/cuenta-vuce/documento?tipoDocumento=1&amp;numeroDocumento=10106078918"/>
    <x v="57"/>
    <m/>
    <m/>
    <s v="SI"/>
  </r>
  <r>
    <x v="59"/>
    <x v="3"/>
    <m/>
    <s v="authentication-api"/>
    <m/>
    <x v="0"/>
    <x v="51"/>
    <s v="La respuesta es un objeto de la cuenta vuce con data específica"/>
    <x v="3"/>
    <s v="NO"/>
    <n v="175"/>
    <s v="NO"/>
    <x v="0"/>
    <x v="0"/>
    <s v="router-default.apps.certificacion.vuce.gob.pe"/>
    <m/>
    <x v="58"/>
    <m/>
    <m/>
    <s v="SI"/>
  </r>
  <r>
    <x v="60"/>
    <x v="4"/>
    <s v="Mis Funcionarios"/>
    <s v="authentication-api"/>
    <s v="Cuenta Vuce"/>
    <x v="0"/>
    <x v="52"/>
    <s v="La respuesta es un objeto de la cuenta vuce"/>
    <x v="3"/>
    <s v="NO"/>
    <n v="140"/>
    <s v="NO"/>
    <x v="0"/>
    <x v="0"/>
    <s v="router-default.apps.certificacion.vuce.gob.pe"/>
    <s v="/autenticacion2/authentication-api/v1/cuenta-vuce/buscar-funcionario?tipoDocumento=2&amp;numeroDocumento=16800588&amp;cuentaVuce=abarboza%40mincetur.gob.pe"/>
    <x v="59"/>
    <m/>
    <m/>
    <s v="SI"/>
  </r>
  <r>
    <x v="61"/>
    <x v="4"/>
    <s v="Mis Funcionarios"/>
    <s v="authentication-api"/>
    <s v="Correo Cuenta Vuce"/>
    <x v="0"/>
    <x v="53"/>
    <s v="La respuesta es un String con el correo de la cuenta vuce"/>
    <x v="3"/>
    <s v="NO"/>
    <n v="1"/>
    <s v="NO"/>
    <x v="0"/>
    <x v="0"/>
    <s v="router-default.apps.certificacion.vuce.gob.pe"/>
    <s v="/autenticacion2/authentication-api/v1/cuenta-vuce/correo-cuenta-vuce?tipoDocumento=2&amp;numeroDocumento=16800588"/>
    <x v="60"/>
    <m/>
    <m/>
    <s v="SI"/>
  </r>
  <r>
    <x v="62"/>
    <x v="4"/>
    <m/>
    <s v="authentication-api"/>
    <m/>
    <x v="0"/>
    <x v="25"/>
    <m/>
    <x v="0"/>
    <s v="NO"/>
    <n v="59"/>
    <s v="SI"/>
    <x v="0"/>
    <x v="0"/>
    <s v="router-default.apps.certificacion.vuce.gob.pe"/>
    <s v="/autenticacion2/authentication-api/v1/cuenta-vuce/buscar?fechaInicio=2024-01-01&amp;fechaFinal=2024-06-30"/>
    <x v="61"/>
    <m/>
    <s v="No tiene descripción del endpoint."/>
    <s v="SI"/>
  </r>
  <r>
    <x v="63"/>
    <x v="4"/>
    <s v="Mis Funcionarios"/>
    <s v="authentication-api"/>
    <s v="Componente Rol"/>
    <x v="0"/>
    <x v="54"/>
    <s v="La respuesta es un objeto que contiene el detalle de los roles a asignar"/>
    <x v="3"/>
    <s v="NO"/>
    <n v="11"/>
    <s v="SI"/>
    <x v="0"/>
    <x v="0"/>
    <s v="router-default.apps.certificacion.vuce.gob.pe"/>
    <s v="/autenticacion2/authentication-api/v1/componente-rol/componente?componenteId=2"/>
    <x v="62"/>
    <m/>
    <m/>
    <s v="SI"/>
  </r>
  <r>
    <x v="64"/>
    <x v="4"/>
    <s v="Mis Usuarios / Mis Funcionarios"/>
    <s v="authentication-api"/>
    <m/>
    <x v="0"/>
    <x v="55"/>
    <s v="Recupera la información de historial de cambios de un perfil"/>
    <x v="3"/>
    <s v="NO"/>
    <n v="3"/>
    <s v="SI"/>
    <x v="0"/>
    <x v="0"/>
    <s v="router-default.apps.certificacion.vuce.gob.pe"/>
    <s v="/autenticacion2/authentication-api/v1/componente-rol/componente-rol-combo?componenteId=2&amp;categoriaPerfilId=2"/>
    <x v="63"/>
    <m/>
    <m/>
    <s v="SI"/>
  </r>
  <r>
    <x v="65"/>
    <x v="4"/>
    <m/>
    <s v="authentication-api"/>
    <m/>
    <x v="0"/>
    <x v="56"/>
    <s v="Genera un JWT de sesión para el usuario y devuelve una URL de redireccionamiento que contiene el ID del JWT para iniciar sesión en el frontend"/>
    <x v="2"/>
    <s v="NO"/>
    <m/>
    <m/>
    <x v="1"/>
    <x v="1"/>
    <s v="router-default.apps.certificacion.vuce.gob.pe"/>
    <m/>
    <x v="58"/>
    <m/>
    <s v="Consultar al equipo de desarrollo valor a enviar en parametro"/>
    <m/>
  </r>
  <r>
    <x v="66"/>
    <x v="4"/>
    <m/>
    <s v="authentication-api"/>
    <m/>
    <x v="0"/>
    <x v="57"/>
    <s v="Genera un JWT de sesión para el usuario que a ingresado por Extranet SUNAT y devuelve una URL de redireccionamiento que contiene el ID del JWT para iniciar sesión en el frontend"/>
    <x v="0"/>
    <s v="NO"/>
    <m/>
    <m/>
    <x v="1"/>
    <x v="1"/>
    <s v="router-default.apps.certificacion.vuce.gob.pe"/>
    <m/>
    <x v="58"/>
    <m/>
    <s v="Consultar al equipo de desarrollo valor a enviar en parametro"/>
    <m/>
  </r>
  <r>
    <x v="67"/>
    <x v="4"/>
    <m/>
    <s v="authentication-common-api"/>
    <s v="Interoperabilidad"/>
    <x v="0"/>
    <x v="47"/>
    <s v="La respuesta son los datos del usuario por número de RUC"/>
    <x v="2"/>
    <s v="NO"/>
    <n v="14"/>
    <s v="NO"/>
    <x v="2"/>
    <x v="2"/>
    <s v="router-default.apps.certificacion.vuce.gob.pe"/>
    <s v="/autenticacion2/authentication-common-api/v1/interopera/sol?numeroRuc=20506601330&amp;contingencia=true"/>
    <x v="64"/>
    <m/>
    <m/>
    <m/>
  </r>
  <r>
    <x v="68"/>
    <x v="4"/>
    <m/>
    <s v="authentication-common-api"/>
    <m/>
    <x v="2"/>
    <x v="58"/>
    <m/>
    <x v="3"/>
    <s v="SI"/>
    <n v="1"/>
    <s v="NO"/>
    <x v="0"/>
    <x v="0"/>
    <s v="router-default.apps.certificacion.vuce.gob.pe"/>
    <s v="/autenticacion2/authentication-common-api/v1/interopera/sol?numeroRuc=20441805960"/>
    <x v="65"/>
    <m/>
    <s v="El consumo del API no especifica resultado, como dato de entrada solicita RUC, y como salida tambien RUC"/>
    <m/>
  </r>
  <r>
    <x v="69"/>
    <x v="4"/>
    <s v="Mi Usuarios"/>
    <s v="authentication-common-api"/>
    <m/>
    <x v="0"/>
    <x v="48"/>
    <s v="La respuesta son los datos de operadores en Reniec"/>
    <x v="0"/>
    <s v="NO"/>
    <n v="8"/>
    <s v="NO"/>
    <x v="2"/>
    <x v="2"/>
    <s v="router-default.apps.certificacion.vuce.gob.pe"/>
    <s v="/autenticacion2/authentication-common-api/v1/interopera/operadores?numeroRuc=20463958590"/>
    <x v="66"/>
    <m/>
    <m/>
    <m/>
  </r>
  <r>
    <x v="70"/>
    <x v="4"/>
    <m/>
    <s v="authentication-common-api"/>
    <m/>
    <x v="1"/>
    <x v="59"/>
    <s v="Permite validar el proceso recaptcha"/>
    <x v="3"/>
    <s v="SI"/>
    <n v="27"/>
    <s v="NO"/>
    <x v="2"/>
    <x v="1"/>
    <s v="router-default.apps.certificacion.vuce.gob.pe"/>
    <s v="/autenticacion2/authentication-common-api/v1/recaptcha"/>
    <x v="67"/>
    <s v="{_x000a_  &quot;token&quot;: &quot;451244&quot;_x000a_}"/>
    <m/>
    <m/>
  </r>
  <r>
    <x v="71"/>
    <x v="4"/>
    <m/>
    <s v="authentication-common-api"/>
    <m/>
    <x v="1"/>
    <x v="60"/>
    <s v="Permite validar token en keycloak"/>
    <x v="2"/>
    <s v="SI"/>
    <m/>
    <s v="NO"/>
    <x v="2"/>
    <x v="1"/>
    <s v="router-default.apps.certificacion.vuce.gob.pe"/>
    <s v="/autenticacion2/authentication-common-api/v1/keycloak/validate-public-token"/>
    <x v="68"/>
    <m/>
    <s v="Cerrar pruebas con Desarrollo"/>
    <m/>
  </r>
  <r>
    <x v="72"/>
    <x v="4"/>
    <s v="Administrar Datos"/>
    <s v="authentication-common-api"/>
    <m/>
    <x v="1"/>
    <x v="61"/>
    <s v="Se utiliza el servicio de filenet para subir un archivo"/>
    <x v="0"/>
    <s v="SI"/>
    <m/>
    <m/>
    <x v="1"/>
    <x v="1"/>
    <s v="router-default.apps.certificacion.vuce.gob.pe"/>
    <m/>
    <x v="58"/>
    <m/>
    <s v="Consultar al equipo de desarrollo valor a enviar en parametro"/>
    <m/>
  </r>
  <r>
    <x v="73"/>
    <x v="4"/>
    <s v="Administrar Datos"/>
    <s v="authentication-common-api"/>
    <m/>
    <x v="0"/>
    <x v="62"/>
    <s v="Se utiliza el servicio de filenet para obtener un archivo"/>
    <x v="0"/>
    <s v="NO"/>
    <m/>
    <m/>
    <x v="1"/>
    <x v="1"/>
    <s v="router-default.apps.certificacion.vuce.gob.pe"/>
    <m/>
    <x v="58"/>
    <m/>
    <s v="Consultar al equipo de desarrollo valor a enviar en parametro"/>
    <m/>
  </r>
  <r>
    <x v="74"/>
    <x v="4"/>
    <s v="Creación de Cuenta VUCE"/>
    <s v="authentication-common-api"/>
    <m/>
    <x v="1"/>
    <x v="63"/>
    <s v="Genera un mensaje con la confirmación de la cración de la cuenta vue y lo envia al email proporcionado"/>
    <x v="3"/>
    <s v="SI"/>
    <n v="1"/>
    <s v="NO"/>
    <x v="0"/>
    <x v="0"/>
    <s v="router-default.apps.certificacion.vuce.gob.pe"/>
    <s v="/autenticacion2/authentication-common-api/v1/correo/confirmacion-cuenta?email=abarboza%40efectiva.com.pe&amp;nombres=Antonio%20Guillermo"/>
    <x v="69"/>
    <m/>
    <m/>
    <m/>
  </r>
  <r>
    <x v="75"/>
    <x v="5"/>
    <s v="Creación de Cuenta VUCE"/>
    <s v="authentication-common-api"/>
    <s v="Correo"/>
    <x v="0"/>
    <x v="64"/>
    <s v="Genera un código aleatorio y vuelve a enviarlo al email proporcionado"/>
    <x v="0"/>
    <s v="SI"/>
    <n v="2"/>
    <s v="NO"/>
    <x v="0"/>
    <x v="0"/>
    <s v="router-default.apps.certificacion.vuce.gob.pe"/>
    <s v="/autenticacion2/authentication-common-api/v1/correo/resend-code?email=gramos07%40gmail.com&amp;nombres=Guido"/>
    <x v="70"/>
    <m/>
    <m/>
    <m/>
  </r>
  <r>
    <x v="76"/>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email=gramos08%40gmail.com&amp;nombres=Guido"/>
    <x v="71"/>
    <m/>
    <m/>
    <m/>
  </r>
  <r>
    <x v="77"/>
    <x v="5"/>
    <s v="Creación de Cuenta VUCE"/>
    <s v="authentication-common-api"/>
    <s v="Correo"/>
    <x v="0"/>
    <x v="65"/>
    <s v="Genera un código aleatorio y lo envia al email proporcionado"/>
    <x v="0"/>
    <s v="SI"/>
    <n v="2"/>
    <s v="NO"/>
    <x v="0"/>
    <x v="0"/>
    <s v="router-default.apps.certificacion.vuce.gob.pe"/>
    <s v="/autenticacion2/authentication-common-api/v1/correo/confirmacion/perfil?email=gramos09%40gmail.com&amp;nombres=Guido"/>
    <x v="72"/>
    <m/>
    <m/>
    <m/>
  </r>
  <r>
    <x v="78"/>
    <x v="5"/>
    <m/>
    <s v="authentication-common-api"/>
    <s v="Parametros"/>
    <x v="0"/>
    <x v="66"/>
    <s v="Lista de párametros globables que se obtiene de acuerdo al filtro de código"/>
    <x v="3"/>
    <s v="NO"/>
    <n v="10"/>
    <s v="NO"/>
    <x v="0"/>
    <x v="0"/>
    <s v="router-default.apps.certificacion.vuce.gob.pe"/>
    <s v="/autenticacion2/authentication-common-api/v1/parametro/unico?codigo=AUTHEXTRA_CP"/>
    <x v="73"/>
    <m/>
    <m/>
    <s v="SI"/>
  </r>
  <r>
    <x v="79"/>
    <x v="5"/>
    <m/>
    <s v="authentication-common-api"/>
    <s v="Parametros"/>
    <x v="0"/>
    <x v="66"/>
    <s v="Lista de párametros globables que se obtiene de acuerdo al filtro de código"/>
    <x v="3"/>
    <s v="NO"/>
    <n v="10"/>
    <s v="SI"/>
    <x v="0"/>
    <x v="0"/>
    <s v="router-default.apps.certificacion.vuce.gob.pe"/>
    <s v="/autenticacion2/authentication-common-api/v1/parametro/global?grupo=AUTHPARAM"/>
    <x v="74"/>
    <m/>
    <m/>
    <s v="SI"/>
  </r>
  <r>
    <x v="80"/>
    <x v="5"/>
    <m/>
    <s v="authentication-common-api"/>
    <s v="Parametrica"/>
    <x v="0"/>
    <x v="67"/>
    <s v="La respuesta es listado de parámetros"/>
    <x v="3"/>
    <s v="NO"/>
    <n v="6"/>
    <s v="SI"/>
    <x v="0"/>
    <x v="0"/>
    <s v="router-default.apps.certificacion.vuce.gob.pe"/>
    <s v="/autenticacion2/authentication-common-api/v1/parametrica/parametro?codigo=1"/>
    <x v="75"/>
    <m/>
    <m/>
    <s v="SI"/>
  </r>
  <r>
    <x v="81"/>
    <x v="5"/>
    <s v="Creación de Cuenta VUCE / Pre-Registro / "/>
    <s v="authentication-common-api"/>
    <s v="VUCE-PIDE"/>
    <x v="0"/>
    <x v="49"/>
    <s v="La respuesta son los datos del usuario en Reniec"/>
    <x v="0"/>
    <s v="NO"/>
    <n v="6"/>
    <s v="NO"/>
    <x v="2"/>
    <x v="0"/>
    <s v="router-default.apps.certificacion.vuce.gob.pe"/>
    <s v="/autenticacion2/authentication-common-api/v1/interopera/reniec?aplicacion=VUCE&amp;dni=41841784&amp;cacheable=true"/>
    <x v="76"/>
    <m/>
    <m/>
    <m/>
  </r>
  <r>
    <x v="82"/>
    <x v="5"/>
    <s v="Mis Funcionarios / Pre-Registro"/>
    <s v="authentication-common-api"/>
    <s v="GestorProcedimiento"/>
    <x v="0"/>
    <x v="46"/>
    <s v="La respuesta es un objeto que contiene el detalle de los equipos a asignar"/>
    <x v="0"/>
    <s v="NO"/>
    <n v="8"/>
    <s v="SI"/>
    <x v="0"/>
    <x v="2"/>
    <s v="router-default.apps.certificacion.vuce.gob.pe"/>
    <s v="/autenticacion2/authentication-common-api/v1/gp/equipos?componente=MR&amp;entidad=36"/>
    <x v="77"/>
    <m/>
    <m/>
    <m/>
  </r>
  <r>
    <x v="83"/>
    <x v="5"/>
    <s v="Mis Funcionarios / Pre-Registro"/>
    <s v="authentication-common-api"/>
    <s v="GestorProcedimiento"/>
    <x v="0"/>
    <x v="68"/>
    <s v="La respuesta es un objeto del usuario legacy acotado"/>
    <x v="0"/>
    <s v="NO"/>
    <n v="11"/>
    <s v="SI"/>
    <x v="0"/>
    <x v="2"/>
    <s v="router-default.apps.certificacion.vuce.gob.pe"/>
    <s v="/autenticacion2/authentication-common-api/v1/gp/entidades?componente=MR"/>
    <x v="78"/>
    <m/>
    <m/>
    <m/>
  </r>
  <r>
    <x v="84"/>
    <x v="5"/>
    <m/>
    <s v="authentication-common-api"/>
    <s v="FichaRUC"/>
    <x v="0"/>
    <x v="69"/>
    <s v="Permite obtener ficharuc por tipo y numero de documento"/>
    <x v="0"/>
    <s v="NO"/>
    <n v="26"/>
    <s v="NO"/>
    <x v="2"/>
    <x v="0"/>
    <s v="router-default.apps.certificacion.vuce.gob.pe"/>
    <s v="/autenticacion2/authentication-common-api/v1/ficha-ruc/find?tipoDocumentoId=1&amp;numeroDocumento=20100227461"/>
    <x v="79"/>
    <m/>
    <m/>
    <m/>
  </r>
  <r>
    <x v="85"/>
    <x v="5"/>
    <m/>
    <s v="authentication-common-api"/>
    <s v="ComponentePortuario"/>
    <x v="0"/>
    <x v="70"/>
    <s v="Devuelve información de la vigencia de la licencia del ruc consultado"/>
    <x v="0"/>
    <s v="NO"/>
    <m/>
    <s v="NO"/>
    <x v="0"/>
    <x v="2"/>
    <s v="router-default.apps.certificacion.vuce.gob.pe"/>
    <s v="/autenticacion2/authentication-common-api/v1/cp/vigencias?nroRuc=20509645150"/>
    <x v="80"/>
    <m/>
    <s v="No devuelve data"/>
    <m/>
  </r>
  <r>
    <x v="86"/>
    <x v="5"/>
    <s v="Mis Usuarios / Mis Funcionarios"/>
    <s v="authentication-common-api"/>
    <s v="ComponentePortuario"/>
    <x v="0"/>
    <x v="71"/>
    <s v="Devuelve información de los puertos del ruc consultado"/>
    <x v="0"/>
    <s v="NO"/>
    <m/>
    <s v="NO"/>
    <x v="0"/>
    <x v="2"/>
    <s v="router-default.apps.certificacion.vuce.gob.pe"/>
    <s v="/autenticacion2/authentication-common-api/v1/cp/puertos?nroRuc=20612425559"/>
    <x v="81"/>
    <m/>
    <s v="No devuelve data"/>
    <m/>
  </r>
  <r>
    <x v="87"/>
    <x v="5"/>
    <s v="Creación de Cuenta VUCE"/>
    <s v="authentication-common-api"/>
    <s v="Verificación Correo Expiración"/>
    <x v="0"/>
    <x v="72"/>
    <s v="Indica si el código de confirmación para un email está expirado o se ha ingresado errado"/>
    <x v="0"/>
    <s v="NO"/>
    <n v="2"/>
    <s v="NO"/>
    <x v="0"/>
    <x v="0"/>
    <s v="router-default.apps.certificacion.vuce.gob.pe"/>
    <s v="/autenticacion2/authentication-common-api/v1/correo/validate-code?email=gramos09%40gmail.com&amp;code=871324"/>
    <x v="82"/>
    <m/>
    <m/>
    <s v="SI"/>
  </r>
  <r>
    <x v="88"/>
    <x v="5"/>
    <s v="Creación de Cuenta VUCE"/>
    <s v="authentication-common-api"/>
    <s v="Catalogo"/>
    <x v="0"/>
    <x v="73"/>
    <s v="La respuesta corresponde al catalogo de ubigeos: Departamente, pronvincia, distrito"/>
    <x v="0"/>
    <s v="NO"/>
    <n v="14"/>
    <s v="SI"/>
    <x v="0"/>
    <x v="0"/>
    <s v="router-default.apps.certificacion.vuce.gob.pe"/>
    <s v="/autenticacion2/authentication-common-api/v1/catalogo/ubigeo"/>
    <x v="83"/>
    <m/>
    <m/>
    <s v="SI"/>
  </r>
  <r>
    <x v="89"/>
    <x v="5"/>
    <s v="Creación de Cuenta VUCE"/>
    <s v="authentication-common-api"/>
    <s v="Catalogo"/>
    <x v="0"/>
    <x v="74"/>
    <s v="La respuesta es un listado de paises"/>
    <x v="3"/>
    <s v="NO"/>
    <n v="2"/>
    <s v="SI"/>
    <x v="0"/>
    <x v="0"/>
    <s v="router-default.apps.certificacion.vuce.gob.pe"/>
    <s v="/autenticacion2/authentication-common-api/v1/catalogo/pais"/>
    <x v="84"/>
    <m/>
    <m/>
    <s v="SI"/>
  </r>
  <r>
    <x v="90"/>
    <x v="5"/>
    <s v="Creación de Cuenta VUCE"/>
    <s v="authentication-common-api"/>
    <s v="Catalogo"/>
    <x v="0"/>
    <x v="75"/>
    <s v="La respuesta es el listado de ciudades por pais"/>
    <x v="3"/>
    <s v="NO"/>
    <n v="2"/>
    <s v="SI"/>
    <x v="0"/>
    <x v="0"/>
    <s v="router-default.apps.certificacion.vuce.gob.pe"/>
    <s v="/autenticacion2/authentication-common-api/v1/catalogo/ciudad?codPais=168"/>
    <x v="85"/>
    <m/>
    <m/>
    <s v="S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API001"/>
    <s v="Marco Quiroz"/>
    <s v="Media"/>
    <s v="GET"/>
    <s v="router-default.apps.certificacion.vuce.gob.pe/autenticacion2/authentication-api/v1/preregistro/usuarios/usuario?preDataCuentaId=4&amp;componenteId=1"/>
    <s v="Obtiene información de un usuario pre registrado"/>
    <x v="0"/>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x v="4"/>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API001"/>
    <s v="Marco Quiroz"/>
    <s v="Media"/>
    <s v="GET"/>
    <s v="router-default.apps.certificacion.vuce.gob.pe/autenticacion2/authentication-api/v1/preregistro/usuarios/usuario?preDataCuentaId=4&amp;componenteId=1"/>
    <s v="Obtiene información de un usuario pre registrado"/>
    <x v="0"/>
    <s v="SI"/>
  </r>
  <r>
    <s v="API002"/>
    <s v="Marco Quiroz"/>
    <s v="Media"/>
    <s v="POST"/>
    <s v="router-default.apps.certificacion.vuce.gob.pe/autenticacion2/authentication-api/v1/preregistro/usuarios/usuario"/>
    <s v="Nuevo Pre-Registro"/>
    <x v="1"/>
    <s v="SI"/>
  </r>
  <r>
    <s v="API003"/>
    <s v="Marco Quiroz"/>
    <s v="Media"/>
    <s v="GET"/>
    <s v="router-default.apps.certificacion.vuce.gob.pe/autenticacion2/authentication-api/v1/preregistro/usuarios?componenteId=1&amp;tipoDocumentoPrincipal=1&amp;numeroDocumentoPrincipal=20262996333&amp;entidadId=1&amp;tipoFiltro=1&amp;filtro=1&amp;numberpage=1&amp;sizepage=1"/>
    <s v="Obtiene información de usuarios pre registrados"/>
    <x v="0"/>
    <s v="SI"/>
  </r>
  <r>
    <s v="API004"/>
    <s v="Marco Quiroz"/>
    <s v="Media"/>
    <s v="PUT"/>
    <s v="router-default.apps.certificacion.vuce.gob.pe/autenticacion2/authentication-api/v1/preregistro/usuarios/usuario"/>
    <s v="Edita Pre-Registro"/>
    <x v="0"/>
    <s v="SI"/>
  </r>
  <r>
    <s v="API005"/>
    <s v="Marco Quiroz"/>
    <s v="Media"/>
    <s v="DELETE"/>
    <s v="router-default.apps.certificacion.vuce.gob.pe/autenticacion2/authentication-api/v1/preregistro/usuarios/usuario?usuarioId=SUNAT01&amp;preDataCuentaId=4"/>
    <s v="Elimina Pre-Registro"/>
    <x v="1"/>
    <s v="SI"/>
  </r>
  <r>
    <s v="API006"/>
    <s v="Marco Quiroz"/>
    <s v="Media"/>
    <s v="PUT"/>
    <s v="router-default.apps.certificacion.vuce.gob.pe/autenticacion2/authentication-api/v1/perfil/1120/roles/35"/>
    <s v="Reactivar o inactivar un rol a un perfil"/>
    <x v="0"/>
    <s v="SI"/>
  </r>
  <r>
    <s v="API007"/>
    <s v="Marco Quiroz"/>
    <s v="Media"/>
    <s v="PUT"/>
    <s v="router-default.apps.certificacion.vuce.gob.pe/autenticacion2/authentication-api/v1/perfil/1120/roles/35/favorito"/>
    <s v="Reactivar o inactivar un rol a un perfil"/>
    <x v="0"/>
    <s v="SI"/>
  </r>
  <r>
    <s v="API008"/>
    <s v="Marco Quiroz"/>
    <s v="Media"/>
    <s v="PUT"/>
    <s v="router-default.apps.certificacion.vuce.gob.pe/autenticacion2/authentication-api/v1/perfil/favorito?cuentaVuceId=1085&amp;perfilId=1120"/>
    <s v="Actualizar perfil favorito"/>
    <x v="0"/>
    <s v="SI"/>
  </r>
  <r>
    <s v="API009"/>
    <s v="Marco Quiroz"/>
    <s v="Media"/>
    <s v="GET"/>
    <s v="router-default.apps.certificacion.vuce.gob.pe/autenticacion2/authentication-api/v1/perfil/1120/roles?componenteId=1"/>
    <s v="Recupera la información de roles de un componente de un perfil"/>
    <x v="0"/>
    <s v="SI"/>
  </r>
  <r>
    <s v="API011"/>
    <s v="Marco Quiroz"/>
    <s v="Media"/>
    <s v="POST"/>
    <s v="router-default.apps.certificacion.vuce.gob.pe/autenticacion2/authentication-api/v1/perfil/1120/inicializar-rol?cuentaVuceId=1085&amp;componenteId=1"/>
    <s v="Inicializar Roles"/>
    <x v="0"/>
    <s v="SI"/>
  </r>
  <r>
    <s v="API012"/>
    <s v="Marco Quiroz"/>
    <s v="Media"/>
    <s v="GET"/>
    <s v="router-default.apps.certificacion.vuce.gob.pe/autenticacion2/authentication-api/v1/perfil/1143/historial-cambios?componenteId=1"/>
    <s v="Recupera la información de historial de cambios de un usuario secundario"/>
    <x v="0"/>
    <s v="SI"/>
  </r>
  <r>
    <s v="API013"/>
    <s v="Marco Quiroz"/>
    <s v="Media"/>
    <s v="POST"/>
    <s v="router-default.apps.certificacion.vuce.gob.pe/autenticacion2/authentication-api/v1/perfil/1120/historial-cambios"/>
    <s v="Realiza el cambio del estado del perfil"/>
    <x v="1"/>
    <s v="SI"/>
  </r>
  <r>
    <s v="API014"/>
    <s v="Marco Quiroz"/>
    <s v="Media"/>
    <s v="POST"/>
    <s v="router-default.apps.certificacion.vuce.gob.pe/autenticacion2/authentication-api/v1/perfil/habilitar?idp=1&amp;componenteId=1&amp;cuentaVuceId=1&amp;perfilId=1"/>
    <s v="Habilitar Perfil"/>
    <x v="1"/>
    <s v="SI"/>
  </r>
  <r>
    <s v="API015"/>
    <s v="Marco Quiroz"/>
    <s v="Media"/>
    <s v="GET"/>
    <s v="router-default.apps.certificacion.vuce.gob.pe/autenticacion2/authentication-api/v1/rol/roles/1135/36"/>
    <s v="Listado de roles de pre-registro"/>
    <x v="1"/>
    <s v="SI"/>
  </r>
  <r>
    <s v="API016"/>
    <s v="Alejandro Talancha"/>
    <s v="Media"/>
    <s v="GET"/>
    <s v="router-default.apps.certificacion.vuce.gob.pe/autenticacion2/authentication-api/v1/perfil/sesionMR1?clienteId=9&amp;perfilId=1185"/>
    <s v="Obtiene información de un perfil por entidad y usuario"/>
    <x v="1"/>
    <s v="SI"/>
  </r>
  <r>
    <s v="API017"/>
    <s v="Alejandro Talancha"/>
    <s v="Alta"/>
    <s v="GET"/>
    <s v="router-default.apps.certificacion.vuce.gob.pe/autenticacion2/authentication-api/v1/perfil/rol-menu-permiso?perfilId=1190&amp;componenteId=1"/>
    <s v="Obtiene información de roles, menues y permisos de un perfil"/>
    <x v="1"/>
    <s v="SI"/>
  </r>
  <r>
    <s v="API018"/>
    <s v="Alejandro Talancha"/>
    <s v="Alta"/>
    <s v="GET"/>
    <s v="router-default.apps.certificacion.vuce.gob.pe/autenticacion2/authentication-api/v1/perfil/rol-menu-permiso-gestor-acceso?perfilId=1190&amp;componenteId=1"/>
    <s v="Obtiene información de roles, menues y permisos del gestor de acceso de un perfil"/>
    <x v="2"/>
    <s v="SI"/>
  </r>
  <r>
    <s v="API019"/>
    <s v="Alejandro Talancha"/>
    <s v="Media"/>
    <s v="GET"/>
    <s v="router-default.apps.certificacion.vuce.gob.pe/autenticacion2/authentication-api/v1/perfil/perfiles/validar/usu/1/41856565"/>
    <s v="Valida si existe el usuarios en el sistema de pre-registro"/>
    <x v="2"/>
    <s v="SI"/>
  </r>
  <r>
    <s v="API020"/>
    <s v="Alejandro Talancha"/>
    <s v="Media"/>
    <s v="GET"/>
    <s v="router-default.apps.certificacion.vuce.gob.pe/autenticacion2/authentication-api/v1/perfil/perfil-dependencias?perfilId=1185"/>
    <s v="Obtiene información de un perfil por entidad y usuario"/>
    <x v="2"/>
    <s v="SI"/>
  </r>
  <r>
    <s v="API021"/>
    <s v="Alejandro Talancha"/>
    <s v="Alta"/>
    <s v="GET"/>
    <s v="router-default.apps.certificacion.vuce.gob.pe/autenticacion2/authentication-api/v1/perfil/ficha-ruc?perfilId=1088"/>
    <s v="Obtiene información de un perfil"/>
    <x v="2"/>
    <s v="SI"/>
  </r>
  <r>
    <s v="API022"/>
    <s v="Alejandro Talancha"/>
    <s v="Media"/>
    <s v="GET"/>
    <s v="router-default.apps.certificacion.vuce.gob.pe/autenticacion2/authentication-api/v1/perfil/existe?usuario=DCC25301&amp;tipoDocumento=1&amp;numeroDocumento=20506601330"/>
    <s v="Recupera la información de un perfil por usuaario tipo y número de documento"/>
    <x v="3"/>
    <s v="SI"/>
  </r>
  <r>
    <s v="API023"/>
    <s v="Alejandro Talancha"/>
    <s v="Media"/>
    <s v="GET"/>
    <s v="router-default.apps.certificacion.vuce.gob.pe/autenticacion2/authentication-api/v1/perfil/datos-perfil?perfilId=1133&amp;componenteId=1"/>
    <s v="Obtiene información de un perfil"/>
    <x v="3"/>
    <s v="SI"/>
  </r>
  <r>
    <s v="API033"/>
    <s v="Rosa Odar"/>
    <s v="Media"/>
    <s v="PUT"/>
    <s v="router-default.apps.certificacion.vuce.gob.pe/autenticacion2/authentication-api/v1/cuenta-vuce/actualizar-clave-vuce?email=gramos02%40gmail.com&amp;clave=%242a%2410%240GjPOmpQN59wwsgVWFj.jOkdGS4vlgDqY%2FFUPtoPNpJcI%2F5VsdMCC&amp;newClave=%242a%2410%240GjPOmpQN59wwsgVWFj.jOkdGS4vlgDqY%2FFUPtoPNpJcI%2F5VsdMCC"/>
    <s v="Proceso que actualizar la clave de la cuenta vuce"/>
    <x v="3"/>
    <s v="SI"/>
  </r>
  <r>
    <s v="API036"/>
    <s v="Rosa Odar"/>
    <s v="Media"/>
    <s v="POST"/>
    <s v="router-default.apps.certificacion.vuce.gob.pe/autenticacion2/authentication-api/v1/funcionario/equipos"/>
    <s v="Recupera la información de funcionarios"/>
    <x v="3"/>
    <s v="SI"/>
  </r>
  <r>
    <s v="API039"/>
    <s v="Rosa Odar"/>
    <s v="Alta"/>
    <s v="POST"/>
    <s v="router-default.apps.certificacion.vuce.gob.pe/autenticacion2/authentication-api/v1/cuenta-vuce?idpLogin=1"/>
    <s v="Proceso que registra una cuenta vuce nueva"/>
    <x v="1"/>
    <s v="SI"/>
  </r>
  <r>
    <s v="API041"/>
    <s v="Rosa Odar"/>
    <s v="Media"/>
    <s v="GET"/>
    <s v="router-default.apps.certificacion.vuce.gob.pe/autenticacion2/authentication-api/v1/usuario/jwt-info?jwtId=123"/>
    <s v="Obtener JWT de sesión activa"/>
    <x v="3"/>
    <s v="SI"/>
  </r>
  <r>
    <s v="API042"/>
    <s v="Rosa Odar"/>
    <s v="Media"/>
    <s v="GET"/>
    <s v="router-default.apps.certificacion.vuce.gob.pe/autenticacion2/authentication-api/v1/usuario/data-user-entidad?componente=1&amp;nombreCompleto=JOEL%20RAMIREZ%20VASQUEZ&amp;nroRegistro=1"/>
    <s v="Recupera la información de la entidad de un usuario que no está en vuce1"/>
    <x v="3"/>
    <s v="SI"/>
  </r>
  <r>
    <s v="API043"/>
    <s v="Rosa Odar"/>
    <s v="Media"/>
    <s v="GET"/>
    <s v="router-default.apps.certificacion.vuce.gob.pe/autenticacion2/authentication-api/v1/usuario/data-min-legacy?idp=1&amp;tipoPersona=1&amp;usuario=DCC14161&amp;tipoDocumento=1&amp;numeroDocumento=43663311"/>
    <s v="Recupera la información de usuario legacy con data específica - por tipo y número de documento"/>
    <x v="3"/>
    <s v="SI"/>
  </r>
  <r>
    <s v="API044"/>
    <s v="Rosa Odar"/>
    <s v="Media"/>
    <s v="GET"/>
    <s v="router-default.apps.certificacion.vuce.gob.pe/autenticacion2/authentication-api/v1/usuario-secundario?tipoDocumentoPrincipalId=1&amp;numDocumentoPrincipalId=20506601330"/>
    <s v="Recupera la información de usuarios secundarios"/>
    <x v="3"/>
    <s v="SI"/>
  </r>
  <r>
    <s v="API046"/>
    <s v="Jenny Laynes"/>
    <s v="Alta"/>
    <s v="GET"/>
    <s v="router-default.apps.certificacion.vuce.gob.peautenticacion2/authentication-api/v1/redirect?process=ASSOCIATE_PROFILE"/>
    <s v="Obtiene la ruta de acuerdo al tipo de proceso"/>
    <x v="3"/>
    <s v="SI"/>
  </r>
  <r>
    <s v="API048"/>
    <s v="Jenny Laynes"/>
    <s v="Alta"/>
    <s v="GET"/>
    <s v="router-default.apps.certificacion.vuce.gob.pe/autenticacion2/authentication-api/v1/perfil/perfil-habilitado-ruc?tipoDocumento=1&amp;numeroDocumento=20502365879&amp;usuario=DCC14441'"/>
    <s v="Obtiene información de un perfil por documento y usuario"/>
    <x v="4"/>
    <s v="SI"/>
  </r>
  <r>
    <s v="API049"/>
    <s v="Jenny Laynes"/>
    <s v="Alta"/>
    <s v="GET"/>
    <s v="router-default.apps.certificacion.vuce.gob.peautenticacion2/authentication-api/v1/perfil/perfil-habilitado-entidad?entidadId=38&amp;usuario=EXTA0129"/>
    <s v="Obtiene información de un perfil por entidad y usuario"/>
    <x v="4"/>
    <s v="SI"/>
  </r>
  <r>
    <s v="API051"/>
    <s v="Jenny Laynes"/>
    <s v="Media"/>
    <s v="GET"/>
    <s v="router-default.apps.certificacion.vuce.gob.peautenticacion2/authentication-api/v1/perfil-puerto/perfil?perfilId=1096"/>
    <s v="Obtiene información de los puertos asociados a un perfil"/>
    <x v="4"/>
    <s v="SI"/>
  </r>
  <r>
    <s v="API052"/>
    <s v="Jenny Laynes"/>
    <s v="Media"/>
    <s v="GET"/>
    <s v="router-default.apps.certificacion.vuce.gob.peautenticacion2/authentication-api/v1/perfil-puerto/perfil/entidad?perfilId=1096&amp;entidadId=1'"/>
    <s v="Recupera la información de puertos para usuarios secundarios y funcionarios"/>
    <x v="4"/>
    <s v="SI"/>
  </r>
  <r>
    <s v="API053"/>
    <s v="Jenny Laynes"/>
    <s v="Media"/>
    <s v="GET"/>
    <s v="router-default.apps.certificacion.vuce.gob.peautenticacion2/authentication-api/v1/perfil-equipo/buscar?perfilId=1097&amp;entidadId=36&amp;componenteId=1"/>
    <s v="Recupera la información de equipos para funcionarios"/>
    <x v="4"/>
    <s v="SI"/>
  </r>
  <r>
    <s v="API063"/>
    <s v="Guillermo Barboza"/>
    <s v="Media"/>
    <s v="GET"/>
    <s v="router-default.apps.certificacion.vuce.gob.pe/autenticacion2/authentication-api/v1/cuenta-vuce/buscar?fechaInicio=2024-01-01&amp;fechaFinal=2024-06-30"/>
    <s v="(en blanco) Según el resultado, devuelve una lista de cuentas vuce con sus perfiles."/>
    <x v="4"/>
    <s v="SI"/>
  </r>
  <r>
    <s v="API076"/>
    <s v="Guido Ramos"/>
    <s v="Media"/>
    <s v="GET"/>
    <s v="router-default.apps.certificacion.vuce.gob.pe/autenticacion2/authentication-common-api/v1/correo/resend-code?email=gramos07%40gmail.com&amp;nombres=Guido"/>
    <s v="Reenviar código de confirmación por email"/>
    <x v="2"/>
    <s v="SI"/>
  </r>
  <r>
    <s v="API077"/>
    <s v="Guido Ramos"/>
    <s v="Media"/>
    <s v="GET"/>
    <s v="router-default.apps.certificacion.vuce.gob.pe/autenticacion2/authentication-common-api/v1/correo/confirmacion?email=gramos08%40gmail.com&amp;nombres=Guido"/>
    <s v="Enviar código de confirmación por email"/>
    <x v="2"/>
    <s v="SI"/>
  </r>
  <r>
    <s v="API078"/>
    <s v="Guido Ramos"/>
    <s v="Media"/>
    <s v="GET"/>
    <s v="router-default.apps.certificacion.vuce.gob.pe/autenticacion2/authentication-common-api/v1/correo/confirmacion/perfil?email=gramos09%40gmail.com&amp;nombres=Guido"/>
    <s v="Enviar código de confirmación por email"/>
    <x v="2"/>
    <s v="SI"/>
  </r>
  <r>
    <s v="API088"/>
    <s v="Guido Ramos"/>
    <s v="Media"/>
    <s v="GET"/>
    <s v="router-default.apps.certificacion.vuce.gob.pe/autenticacion2/authentication-common-api/v1/correo/validate-code?email=gramos09%40gmail.com&amp;code=871324"/>
    <s v="Validar el código de confirmación"/>
    <x v="4"/>
    <s v="SI"/>
  </r>
  <r>
    <s v="API089"/>
    <s v="Guido Ramos"/>
    <s v="Media"/>
    <s v="GET"/>
    <s v="router-default.apps.certificacion.vuce.gob.pe/autenticacion2/authentication-common-api/v1/catalogo/ubigeo"/>
    <s v="Recupera la información de Ubigeo"/>
    <x v="4"/>
    <s v="S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D15845-010E-4EDB-AE85-87B55D017077}" name="TablaDinámica1" cacheId="0"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A5:F47" firstHeaderRow="1" firstDataRow="1" firstDataCol="6" rowPageCount="2" colPageCount="1"/>
  <pivotFields count="20">
    <pivotField axis="axisRow" compact="0" outline="0" showAll="0" defaultSubtota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s>
      <extLst>
        <ext xmlns:x14="http://schemas.microsoft.com/office/spreadsheetml/2009/9/main" uri="{2946ED86-A175-432a-8AC1-64E0C546D7DE}">
          <x14:pivotField fillDownLabels="1"/>
        </ext>
      </extLst>
    </pivotField>
    <pivotField axis="axisRow" compact="0" outline="0" subtotalTop="0" showAll="0" defaultSubtotal="0">
      <items count="6">
        <item x="1"/>
        <item x="5"/>
        <item x="4"/>
        <item x="3"/>
        <item x="0"/>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4">
        <item x="3"/>
        <item x="0"/>
        <item x="1"/>
        <item x="2"/>
      </items>
      <extLst>
        <ext xmlns:x14="http://schemas.microsoft.com/office/spreadsheetml/2009/9/main" uri="{2946ED86-A175-432a-8AC1-64E0C546D7DE}">
          <x14:pivotField fillDownLabels="1"/>
        </ext>
      </extLst>
    </pivotField>
    <pivotField axis="axisRow" compact="0" outline="0" subtotalTop="0" showAll="0" defaultSubtotal="0">
      <items count="76">
        <item x="24"/>
        <item x="6"/>
        <item x="8"/>
        <item x="40"/>
        <item x="21"/>
        <item x="3"/>
        <item x="4"/>
        <item x="65"/>
        <item x="63"/>
        <item x="69"/>
        <item x="34"/>
        <item x="12"/>
        <item x="9"/>
        <item x="13"/>
        <item x="1"/>
        <item x="62"/>
        <item x="35"/>
        <item x="75"/>
        <item x="43"/>
        <item x="48"/>
        <item x="74"/>
        <item x="67"/>
        <item x="49"/>
        <item x="15"/>
        <item x="16"/>
        <item x="18"/>
        <item x="41"/>
        <item x="14"/>
        <item x="0"/>
        <item x="47"/>
        <item x="2"/>
        <item x="39"/>
        <item x="23"/>
        <item x="66"/>
        <item x="42"/>
        <item x="26"/>
        <item x="20"/>
        <item x="28"/>
        <item x="27"/>
        <item x="29"/>
        <item x="33"/>
        <item x="59"/>
        <item x="5"/>
        <item x="11"/>
        <item x="22"/>
        <item x="53"/>
        <item x="51"/>
        <item x="52"/>
        <item x="50"/>
        <item x="45"/>
        <item x="46"/>
        <item x="30"/>
        <item x="55"/>
        <item x="10"/>
        <item x="36"/>
        <item x="68"/>
        <item x="70"/>
        <item x="71"/>
        <item x="44"/>
        <item x="7"/>
        <item x="54"/>
        <item x="73"/>
        <item x="32"/>
        <item x="19"/>
        <item x="38"/>
        <item x="37"/>
        <item x="31"/>
        <item x="57"/>
        <item x="56"/>
        <item x="64"/>
        <item x="58"/>
        <item x="61"/>
        <item x="17"/>
        <item x="60"/>
        <item x="72"/>
        <item x="2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multipleItemSelectionAllowed="1" showAll="0" defaultSubtotal="0">
      <items count="4">
        <item x="2"/>
        <item h="1" x="3"/>
        <item x="0"/>
        <item h="1" x="1"/>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3">
        <item x="0"/>
        <item h="1" x="2"/>
        <item h="1"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86">
        <item x="58"/>
        <item x="62"/>
        <item x="63"/>
        <item x="31"/>
        <item x="32"/>
        <item x="30"/>
        <item x="28"/>
        <item x="61"/>
        <item x="59"/>
        <item x="60"/>
        <item x="38"/>
        <item x="27"/>
        <item x="37"/>
        <item x="36"/>
        <item x="34"/>
        <item x="35"/>
        <item x="54"/>
        <item x="55"/>
        <item x="53"/>
        <item x="52"/>
        <item x="8"/>
        <item x="11"/>
        <item x="9"/>
        <item x="4"/>
        <item x="5"/>
        <item x="7"/>
        <item x="10"/>
        <item x="22"/>
        <item x="48"/>
        <item x="21"/>
        <item x="20"/>
        <item x="6"/>
        <item x="19"/>
        <item x="12"/>
        <item x="18"/>
        <item x="17"/>
        <item x="46"/>
        <item x="15"/>
        <item x="16"/>
        <item x="14"/>
        <item x="24"/>
        <item x="23"/>
        <item x="25"/>
        <item x="45"/>
        <item x="1"/>
        <item x="0"/>
        <item x="3"/>
        <item x="2"/>
        <item x="33"/>
        <item x="13"/>
        <item x="41"/>
        <item x="40"/>
        <item x="39"/>
        <item x="43"/>
        <item x="42"/>
        <item x="85"/>
        <item x="84"/>
        <item x="83"/>
        <item x="72"/>
        <item x="71"/>
        <item x="69"/>
        <item x="70"/>
        <item x="82"/>
        <item x="81"/>
        <item x="80"/>
        <item x="79"/>
        <item x="78"/>
        <item x="77"/>
        <item x="66"/>
        <item x="76"/>
        <item x="65"/>
        <item x="64"/>
        <item x="68"/>
        <item x="75"/>
        <item x="74"/>
        <item x="73"/>
        <item x="67"/>
        <item x="26"/>
        <item x="29"/>
        <item x="57"/>
        <item x="56"/>
        <item x="47"/>
        <item x="51"/>
        <item x="50"/>
        <item x="49"/>
        <item x="44"/>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6">
    <field x="0"/>
    <field x="1"/>
    <field x="8"/>
    <field x="5"/>
    <field x="16"/>
    <field x="6"/>
  </rowFields>
  <rowItems count="42">
    <i>
      <x/>
      <x v="4"/>
      <x v="2"/>
      <x v="1"/>
      <x v="45"/>
      <x v="28"/>
    </i>
    <i>
      <x v="1"/>
      <x v="4"/>
      <x v="2"/>
      <x v="2"/>
      <x v="44"/>
      <x v="14"/>
    </i>
    <i>
      <x v="2"/>
      <x v="4"/>
      <x v="2"/>
      <x v="1"/>
      <x v="47"/>
      <x v="30"/>
    </i>
    <i>
      <x v="3"/>
      <x v="4"/>
      <x v="2"/>
      <x v="3"/>
      <x v="44"/>
      <x v="5"/>
    </i>
    <i>
      <x v="4"/>
      <x v="4"/>
      <x v="2"/>
      <x/>
      <x v="46"/>
      <x v="6"/>
    </i>
    <i>
      <x v="5"/>
      <x v="4"/>
      <x v="2"/>
      <x v="3"/>
      <x v="23"/>
      <x v="42"/>
    </i>
    <i>
      <x v="6"/>
      <x v="4"/>
      <x v="2"/>
      <x v="3"/>
      <x v="24"/>
      <x v="42"/>
    </i>
    <i>
      <x v="7"/>
      <x v="4"/>
      <x v="2"/>
      <x v="3"/>
      <x v="31"/>
      <x v="1"/>
    </i>
    <i>
      <x v="8"/>
      <x v="4"/>
      <x v="2"/>
      <x v="1"/>
      <x v="25"/>
      <x v="59"/>
    </i>
    <i>
      <x v="10"/>
      <x v="4"/>
      <x v="2"/>
      <x v="2"/>
      <x v="22"/>
      <x v="12"/>
    </i>
    <i>
      <x v="11"/>
      <x v="4"/>
      <x v="2"/>
      <x v="1"/>
      <x v="26"/>
      <x v="53"/>
    </i>
    <i>
      <x v="12"/>
      <x v="4"/>
      <x v="2"/>
      <x v="2"/>
      <x v="21"/>
      <x v="43"/>
    </i>
    <i>
      <x v="13"/>
      <x v="4"/>
      <x v="2"/>
      <x v="2"/>
      <x v="33"/>
      <x v="11"/>
    </i>
    <i>
      <x v="14"/>
      <x v="4"/>
      <x v="2"/>
      <x v="1"/>
      <x v="49"/>
      <x v="13"/>
    </i>
    <i>
      <x v="15"/>
      <x/>
      <x v="2"/>
      <x v="1"/>
      <x v="39"/>
      <x v="27"/>
    </i>
    <i>
      <x v="16"/>
      <x/>
      <x/>
      <x v="1"/>
      <x v="37"/>
      <x v="23"/>
    </i>
    <i>
      <x v="17"/>
      <x/>
      <x/>
      <x v="1"/>
      <x v="38"/>
      <x v="24"/>
    </i>
    <i>
      <x v="18"/>
      <x/>
      <x v="2"/>
      <x v="1"/>
      <x v="35"/>
      <x v="72"/>
    </i>
    <i>
      <x v="19"/>
      <x/>
      <x v="2"/>
      <x v="1"/>
      <x v="34"/>
      <x v="27"/>
    </i>
    <i>
      <x v="20"/>
      <x/>
      <x/>
      <x v="1"/>
      <x v="32"/>
      <x v="25"/>
    </i>
    <i>
      <x v="21"/>
      <x/>
      <x v="2"/>
      <x v="1"/>
      <x v="30"/>
      <x v="63"/>
    </i>
    <i>
      <x v="22"/>
      <x/>
      <x v="2"/>
      <x v="1"/>
      <x v="29"/>
      <x v="25"/>
    </i>
    <i>
      <x v="32"/>
      <x v="5"/>
      <x v="2"/>
      <x v="3"/>
      <x v="3"/>
      <x v="37"/>
    </i>
    <i>
      <x v="35"/>
      <x v="5"/>
      <x v="2"/>
      <x v="2"/>
      <x v="14"/>
      <x v="51"/>
    </i>
    <i>
      <x v="38"/>
      <x v="5"/>
      <x/>
      <x v="2"/>
      <x v="12"/>
      <x v="40"/>
    </i>
    <i>
      <x v="40"/>
      <x v="5"/>
      <x v="2"/>
      <x v="1"/>
      <x v="52"/>
      <x v="16"/>
    </i>
    <i>
      <x v="41"/>
      <x v="5"/>
      <x v="2"/>
      <x v="1"/>
      <x v="51"/>
      <x v="54"/>
    </i>
    <i>
      <x v="42"/>
      <x v="5"/>
      <x v="2"/>
      <x v="1"/>
      <x v="50"/>
      <x v="65"/>
    </i>
    <i>
      <x v="43"/>
      <x v="5"/>
      <x v="2"/>
      <x v="1"/>
      <x v="54"/>
      <x v="66"/>
    </i>
    <i>
      <x v="45"/>
      <x v="3"/>
      <x/>
      <x v="1"/>
      <x v="85"/>
      <x v="31"/>
    </i>
    <i>
      <x v="47"/>
      <x v="3"/>
      <x/>
      <x v="1"/>
      <x v="36"/>
      <x v="26"/>
    </i>
    <i>
      <x v="48"/>
      <x v="3"/>
      <x/>
      <x v="1"/>
      <x v="81"/>
      <x v="27"/>
    </i>
    <i>
      <x v="50"/>
      <x v="3"/>
      <x v="2"/>
      <x v="1"/>
      <x v="84"/>
      <x v="18"/>
    </i>
    <i>
      <x v="51"/>
      <x v="3"/>
      <x v="2"/>
      <x v="1"/>
      <x v="83"/>
      <x v="58"/>
    </i>
    <i>
      <x v="52"/>
      <x v="3"/>
      <x v="2"/>
      <x v="1"/>
      <x v="82"/>
      <x v="49"/>
    </i>
    <i>
      <x v="62"/>
      <x v="2"/>
      <x v="2"/>
      <x v="1"/>
      <x v="7"/>
      <x v="75"/>
    </i>
    <i>
      <x v="75"/>
      <x v="1"/>
      <x v="2"/>
      <x v="1"/>
      <x v="61"/>
      <x v="69"/>
    </i>
    <i>
      <x v="76"/>
      <x v="1"/>
      <x v="2"/>
      <x v="1"/>
      <x v="59"/>
      <x v="7"/>
    </i>
    <i>
      <x v="77"/>
      <x v="1"/>
      <x v="2"/>
      <x v="1"/>
      <x v="58"/>
      <x v="7"/>
    </i>
    <i>
      <x v="87"/>
      <x v="1"/>
      <x v="2"/>
      <x v="1"/>
      <x v="62"/>
      <x v="74"/>
    </i>
    <i>
      <x v="88"/>
      <x v="1"/>
      <x v="2"/>
      <x v="1"/>
      <x v="57"/>
      <x v="61"/>
    </i>
    <i t="grand">
      <x/>
    </i>
  </rowItems>
  <colItems count="1">
    <i/>
  </colItems>
  <pageFields count="2">
    <pageField fld="12" hier="-1"/>
    <pageField fld="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F3E5FC-D382-45BD-979E-7581E62CF24A}" name="TablaDinámica1" cacheId="1"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1"/>
        <item x="2"/>
        <item x="3"/>
        <item x="0"/>
        <item x="4"/>
        <item t="default"/>
      </items>
    </pivotField>
    <pivotField dataField="1" compact="0" outline="0" showAll="0"/>
  </pivotFields>
  <rowFields count="1">
    <field x="6"/>
  </rowFields>
  <rowItems count="6">
    <i>
      <x/>
    </i>
    <i>
      <x v="1"/>
    </i>
    <i>
      <x v="2"/>
    </i>
    <i>
      <x v="3"/>
    </i>
    <i>
      <x v="4"/>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7D004-AB0E-44F5-9DAB-3C2A8E9F4F32}" name="TablaDinámica1" cacheId="2" applyNumberFormats="0" applyBorderFormats="0" applyFontFormats="0" applyPatternFormats="0" applyAlignmentFormats="0" applyWidthHeightFormats="1" dataCaption="Valores" updatedVersion="8" minRefreshableVersion="3" useAutoFormatting="1" itemPrintTitles="1" createdVersion="8" indent="0" compact="0" compactData="0" multipleFieldFilters="0">
  <location ref="J5:L11" firstHeaderRow="0" firstDataRow="1" firstDataCol="1"/>
  <pivotFields count="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8">
        <item x="1"/>
        <item m="1" x="6"/>
        <item x="3"/>
        <item x="0"/>
        <item x="4"/>
        <item x="2"/>
        <item m="1" x="5"/>
        <item t="default"/>
      </items>
    </pivotField>
    <pivotField dataField="1" compact="0" outline="0" showAll="0"/>
  </pivotFields>
  <rowFields count="1">
    <field x="6"/>
  </rowFields>
  <rowItems count="6">
    <i>
      <x/>
    </i>
    <i>
      <x v="2"/>
    </i>
    <i>
      <x v="3"/>
    </i>
    <i>
      <x v="4"/>
    </i>
    <i>
      <x v="5"/>
    </i>
    <i t="grand">
      <x/>
    </i>
  </rowItems>
  <colFields count="1">
    <field x="-2"/>
  </colFields>
  <colItems count="2">
    <i>
      <x/>
    </i>
    <i i="1">
      <x v="1"/>
    </i>
  </colItems>
  <dataFields count="2">
    <dataField name="APIs Asignados" fld="0" subtotal="count" baseField="0" baseItem="0"/>
    <dataField name="APIs Completado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4-09-10T20:46:10.14" personId="{69830E09-E316-446D-B3BA-B34993152949}" id="{49A868D7-20B5-4C4C-BF54-3C182B54445F}">
    <text>En el path se encuentran los parametros de entrada</text>
  </threadedComment>
</ThreadedComments>
</file>

<file path=xl/threadedComments/threadedComment3.xml><?xml version="1.0" encoding="utf-8"?>
<ThreadedComments xmlns="http://schemas.microsoft.com/office/spreadsheetml/2018/threadedcomments" xmlns:x="http://schemas.openxmlformats.org/spreadsheetml/2006/main">
  <threadedComment ref="B8" dT="2024-09-24T19:42:53.92" personId="{DBE5079C-2CAD-4E45-90D5-61107B16340B}" id="{8A3985C8-6E52-4BAC-99AF-66C684C4518E}">
    <text>el desarrollo me acab de indicar q no usa ese endpoint en la creación de cuenta vuce</text>
  </threadedComment>
</ThreadedComments>
</file>

<file path=xl/threadedComments/threadedComment4.xml><?xml version="1.0" encoding="utf-8"?>
<ThreadedComments xmlns="http://schemas.microsoft.com/office/spreadsheetml/2018/threadedcomments" xmlns:x="http://schemas.openxmlformats.org/spreadsheetml/2006/main">
  <threadedComment ref="B110" dT="2024-09-24T19:42:53.92" personId="{DBE5079C-2CAD-4E45-90D5-61107B16340B}" id="{AAFCE7C1-5D23-4239-A86F-7BF347A44E0D}">
    <text>el desarrollo me acab de indicar q no usa ese endpoint en la creación de cuenta vuce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TGltwuyusaPRYYlaV5-LvV3v4jqlB0x0/view?usp=sharing"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10" Type="http://schemas.microsoft.com/office/2017/10/relationships/threadedComment" Target="../threadedComments/threadedComment4.xml"/><Relationship Id="rId4" Type="http://schemas.openxmlformats.org/officeDocument/2006/relationships/comments" Target="../comments3.xml"/></Relationships>
</file>

<file path=xl/worksheets/_rels/sheet2.xml.rels><?xml version="1.0" encoding="UTF-8" standalone="yes"?>
<Relationships xmlns="http://schemas.openxmlformats.org/package/2006/relationships"><Relationship Id="rId3" Type="http://schemas.openxmlformats.org/officeDocument/2006/relationships/hyperlink" Target="https://api.github.com/orgs/TheLastMaverick/repos" TargetMode="External"/><Relationship Id="rId2" Type="http://schemas.openxmlformats.org/officeDocument/2006/relationships/hyperlink" Target="https://api.github.com/orgs/TheLastMaverick/repos" TargetMode="External"/><Relationship Id="rId1" Type="http://schemas.openxmlformats.org/officeDocument/2006/relationships/hyperlink" Target="https://api.github.com/orgs/TheLastMaverick/repos"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topLeftCell="F1" zoomScale="70" zoomScaleNormal="70" workbookViewId="0">
      <selection activeCell="U15" sqref="U15"/>
    </sheetView>
  </sheetViews>
  <sheetFormatPr baseColWidth="10" defaultColWidth="9.140625" defaultRowHeight="15"/>
  <sheetData>
    <row r="2" spans="1:8" s="15" customFormat="1" ht="21">
      <c r="A2" s="14" t="s">
        <v>0</v>
      </c>
      <c r="H2" s="16" t="s">
        <v>1</v>
      </c>
    </row>
    <row r="87" spans="1:1" s="14" customFormat="1" ht="21">
      <c r="A87" s="14" t="s">
        <v>2</v>
      </c>
    </row>
  </sheetData>
  <hyperlinks>
    <hyperlink ref="H2" r:id="rId1" xr:uid="{904A5180-DD5C-4C0F-9FFA-620FD0263F2A}"/>
  </hyperlinks>
  <pageMargins left="0.7" right="0.7" top="0.75" bottom="0.75" header="0.3" footer="0.3"/>
  <pageSetup orientation="portrait" horizontalDpi="0" verticalDpi="0" copies="0" r:id="rId2"/>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CC4CC-F902-4018-8C0F-4AE3C0E28B0D}">
  <sheetPr filterMode="1"/>
  <dimension ref="A1:V43"/>
  <sheetViews>
    <sheetView workbookViewId="0">
      <pane xSplit="4" ySplit="1" topLeftCell="P2" activePane="bottomRight" state="frozen"/>
      <selection pane="topRight"/>
      <selection pane="bottomLeft"/>
      <selection pane="bottomRight" activeCell="T7" sqref="T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79" t="s">
        <v>8</v>
      </c>
      <c r="J1" s="379"/>
      <c r="K1" s="379"/>
      <c r="L1" s="379"/>
      <c r="M1" s="379"/>
      <c r="N1" s="379"/>
      <c r="O1" s="114" t="s">
        <v>9</v>
      </c>
      <c r="P1" s="34" t="s">
        <v>10</v>
      </c>
      <c r="Q1" s="33" t="s">
        <v>11</v>
      </c>
      <c r="R1" s="113" t="s">
        <v>549</v>
      </c>
      <c r="S1" s="113" t="s">
        <v>12</v>
      </c>
      <c r="T1" s="113" t="s">
        <v>13</v>
      </c>
      <c r="U1" s="32" t="s">
        <v>578</v>
      </c>
    </row>
    <row r="2" spans="1:22" ht="38.25" hidden="1">
      <c r="A2" s="228" t="s">
        <v>123</v>
      </c>
      <c r="B2" s="229" t="s">
        <v>555</v>
      </c>
      <c r="C2" s="229" t="s">
        <v>128</v>
      </c>
      <c r="D2" s="229" t="s">
        <v>131</v>
      </c>
      <c r="E2" s="230" t="s">
        <v>32</v>
      </c>
      <c r="F2" s="231" t="s">
        <v>579</v>
      </c>
      <c r="G2" s="232" t="s">
        <v>276</v>
      </c>
      <c r="H2" s="233" t="s">
        <v>580</v>
      </c>
      <c r="I2" s="233">
        <v>24</v>
      </c>
      <c r="J2" s="234" t="s">
        <v>18</v>
      </c>
      <c r="K2" s="233">
        <v>1</v>
      </c>
      <c r="L2" s="234" t="s">
        <v>19</v>
      </c>
      <c r="M2" s="233">
        <v>1</v>
      </c>
      <c r="N2" s="234" t="s">
        <v>20</v>
      </c>
      <c r="O2" s="235" t="s">
        <v>580</v>
      </c>
      <c r="P2" s="233" t="s">
        <v>580</v>
      </c>
      <c r="Q2" s="233" t="s">
        <v>580</v>
      </c>
      <c r="R2" s="236" t="s">
        <v>581</v>
      </c>
      <c r="S2" s="237">
        <v>5000</v>
      </c>
      <c r="T2" s="237" t="s">
        <v>557</v>
      </c>
      <c r="U2" s="237" t="s">
        <v>580</v>
      </c>
      <c r="V2" s="238"/>
    </row>
    <row r="3" spans="1:22" ht="38.25" hidden="1">
      <c r="A3" s="239" t="s">
        <v>123</v>
      </c>
      <c r="B3" s="240" t="s">
        <v>555</v>
      </c>
      <c r="C3" s="240" t="s">
        <v>128</v>
      </c>
      <c r="D3" s="240" t="s">
        <v>131</v>
      </c>
      <c r="E3" s="241" t="s">
        <v>32</v>
      </c>
      <c r="F3" s="242" t="s">
        <v>579</v>
      </c>
      <c r="G3" s="243" t="s">
        <v>276</v>
      </c>
      <c r="H3" s="244" t="s">
        <v>580</v>
      </c>
      <c r="I3" s="244">
        <v>100</v>
      </c>
      <c r="J3" s="245" t="s">
        <v>18</v>
      </c>
      <c r="K3" s="244">
        <v>2.5</v>
      </c>
      <c r="L3" s="245" t="s">
        <v>19</v>
      </c>
      <c r="M3" s="244">
        <v>1</v>
      </c>
      <c r="N3" s="245" t="s">
        <v>20</v>
      </c>
      <c r="O3" s="246" t="s">
        <v>580</v>
      </c>
      <c r="P3" s="244" t="s">
        <v>580</v>
      </c>
      <c r="Q3" s="244" t="s">
        <v>580</v>
      </c>
      <c r="R3" s="247" t="s">
        <v>581</v>
      </c>
      <c r="S3" s="248">
        <v>5000</v>
      </c>
      <c r="T3" s="248" t="s">
        <v>557</v>
      </c>
      <c r="U3" s="248" t="s">
        <v>580</v>
      </c>
      <c r="V3" s="238"/>
    </row>
    <row r="4" spans="1:22" ht="38.25" hidden="1">
      <c r="A4" s="239" t="s">
        <v>123</v>
      </c>
      <c r="B4" s="240" t="s">
        <v>555</v>
      </c>
      <c r="C4" s="240" t="s">
        <v>128</v>
      </c>
      <c r="D4" s="240" t="s">
        <v>131</v>
      </c>
      <c r="E4" s="241" t="s">
        <v>32</v>
      </c>
      <c r="F4" s="242" t="s">
        <v>579</v>
      </c>
      <c r="G4" s="243" t="s">
        <v>276</v>
      </c>
      <c r="H4" s="244" t="s">
        <v>580</v>
      </c>
      <c r="I4" s="244">
        <v>290</v>
      </c>
      <c r="J4" s="245" t="s">
        <v>18</v>
      </c>
      <c r="K4" s="244">
        <v>5</v>
      </c>
      <c r="L4" s="245" t="s">
        <v>19</v>
      </c>
      <c r="M4" s="244">
        <v>1</v>
      </c>
      <c r="N4" s="245" t="s">
        <v>20</v>
      </c>
      <c r="O4" s="246" t="s">
        <v>580</v>
      </c>
      <c r="P4" s="244" t="s">
        <v>580</v>
      </c>
      <c r="Q4" s="244" t="s">
        <v>580</v>
      </c>
      <c r="R4" s="247" t="s">
        <v>581</v>
      </c>
      <c r="S4" s="248">
        <v>5000</v>
      </c>
      <c r="T4" s="248" t="s">
        <v>557</v>
      </c>
      <c r="U4" s="248" t="s">
        <v>580</v>
      </c>
      <c r="V4" s="238"/>
    </row>
    <row r="5" spans="1:22" ht="38.25" hidden="1">
      <c r="A5" s="239" t="s">
        <v>123</v>
      </c>
      <c r="B5" s="240" t="s">
        <v>562</v>
      </c>
      <c r="C5" s="240" t="s">
        <v>128</v>
      </c>
      <c r="D5" s="240" t="s">
        <v>131</v>
      </c>
      <c r="E5" s="241" t="s">
        <v>32</v>
      </c>
      <c r="F5" s="242" t="s">
        <v>579</v>
      </c>
      <c r="G5" s="243" t="s">
        <v>276</v>
      </c>
      <c r="H5" s="244" t="s">
        <v>580</v>
      </c>
      <c r="I5" s="244">
        <v>290</v>
      </c>
      <c r="J5" s="245" t="s">
        <v>18</v>
      </c>
      <c r="K5" s="244">
        <v>5</v>
      </c>
      <c r="L5" s="245" t="s">
        <v>19</v>
      </c>
      <c r="M5" s="244">
        <v>1</v>
      </c>
      <c r="N5" s="245" t="s">
        <v>20</v>
      </c>
      <c r="O5" s="246" t="s">
        <v>580</v>
      </c>
      <c r="P5" s="244" t="s">
        <v>580</v>
      </c>
      <c r="Q5" s="244" t="s">
        <v>580</v>
      </c>
      <c r="R5" s="247" t="s">
        <v>563</v>
      </c>
      <c r="S5" s="248" t="s">
        <v>564</v>
      </c>
      <c r="T5" s="248" t="s">
        <v>28</v>
      </c>
      <c r="U5" s="248" t="s">
        <v>580</v>
      </c>
      <c r="V5" s="238"/>
    </row>
    <row r="6" spans="1:22" ht="38.25" hidden="1">
      <c r="A6" s="239" t="s">
        <v>123</v>
      </c>
      <c r="B6" s="240" t="s">
        <v>562</v>
      </c>
      <c r="C6" s="240" t="s">
        <v>128</v>
      </c>
      <c r="D6" s="240" t="s">
        <v>131</v>
      </c>
      <c r="E6" s="241" t="s">
        <v>32</v>
      </c>
      <c r="F6" s="242" t="s">
        <v>579</v>
      </c>
      <c r="G6" s="243" t="s">
        <v>276</v>
      </c>
      <c r="H6" s="244" t="s">
        <v>580</v>
      </c>
      <c r="I6" s="244">
        <v>290</v>
      </c>
      <c r="J6" s="245" t="s">
        <v>18</v>
      </c>
      <c r="K6" s="244">
        <v>5</v>
      </c>
      <c r="L6" s="245" t="s">
        <v>19</v>
      </c>
      <c r="M6" s="244">
        <v>1</v>
      </c>
      <c r="N6" s="245" t="s">
        <v>20</v>
      </c>
      <c r="O6" s="246" t="s">
        <v>580</v>
      </c>
      <c r="P6" s="244" t="s">
        <v>580</v>
      </c>
      <c r="Q6" s="244" t="s">
        <v>580</v>
      </c>
      <c r="R6" s="247" t="s">
        <v>569</v>
      </c>
      <c r="S6" s="248">
        <v>24</v>
      </c>
      <c r="T6" s="248">
        <v>290</v>
      </c>
      <c r="U6" s="248" t="s">
        <v>580</v>
      </c>
      <c r="V6" s="238"/>
    </row>
    <row r="7" spans="1:22" ht="38.25">
      <c r="A7" s="239" t="s">
        <v>123</v>
      </c>
      <c r="B7" s="240" t="s">
        <v>570</v>
      </c>
      <c r="C7" s="240" t="s">
        <v>128</v>
      </c>
      <c r="D7" s="240" t="s">
        <v>131</v>
      </c>
      <c r="E7" s="241" t="s">
        <v>32</v>
      </c>
      <c r="F7" s="242" t="s">
        <v>579</v>
      </c>
      <c r="G7" s="243" t="s">
        <v>276</v>
      </c>
      <c r="H7" s="244" t="s">
        <v>580</v>
      </c>
      <c r="I7" s="244">
        <v>290</v>
      </c>
      <c r="J7" s="245" t="s">
        <v>18</v>
      </c>
      <c r="K7" s="244">
        <v>5</v>
      </c>
      <c r="L7" s="245" t="s">
        <v>19</v>
      </c>
      <c r="M7" s="244">
        <v>1</v>
      </c>
      <c r="N7" s="245" t="s">
        <v>20</v>
      </c>
      <c r="O7" s="246" t="s">
        <v>580</v>
      </c>
      <c r="P7" s="244" t="s">
        <v>580</v>
      </c>
      <c r="Q7" s="244" t="s">
        <v>580</v>
      </c>
      <c r="R7" s="247" t="s">
        <v>573</v>
      </c>
      <c r="S7" s="248" t="s">
        <v>580</v>
      </c>
      <c r="T7" s="248" t="s">
        <v>582</v>
      </c>
      <c r="U7" s="248" t="s">
        <v>580</v>
      </c>
      <c r="V7" s="249"/>
    </row>
    <row r="8" spans="1:22" ht="38.25" hidden="1">
      <c r="A8" s="239" t="s">
        <v>123</v>
      </c>
      <c r="B8" s="250" t="s">
        <v>555</v>
      </c>
      <c r="C8" s="250" t="s">
        <v>80</v>
      </c>
      <c r="D8" s="250" t="s">
        <v>134</v>
      </c>
      <c r="E8" s="241" t="s">
        <v>32</v>
      </c>
      <c r="F8" s="242" t="s">
        <v>583</v>
      </c>
      <c r="G8" s="243" t="s">
        <v>278</v>
      </c>
      <c r="H8" s="244" t="s">
        <v>580</v>
      </c>
      <c r="I8" s="244">
        <v>24</v>
      </c>
      <c r="J8" s="245" t="s">
        <v>18</v>
      </c>
      <c r="K8" s="244">
        <v>1</v>
      </c>
      <c r="L8" s="245" t="s">
        <v>19</v>
      </c>
      <c r="M8" s="244">
        <v>1</v>
      </c>
      <c r="N8" s="245" t="s">
        <v>20</v>
      </c>
      <c r="O8" s="246" t="s">
        <v>580</v>
      </c>
      <c r="P8" s="244" t="s">
        <v>580</v>
      </c>
      <c r="Q8" s="244" t="s">
        <v>580</v>
      </c>
      <c r="R8" s="247" t="s">
        <v>581</v>
      </c>
      <c r="S8" s="248">
        <v>5000</v>
      </c>
      <c r="T8" s="248" t="s">
        <v>557</v>
      </c>
      <c r="U8" s="248" t="s">
        <v>580</v>
      </c>
      <c r="V8" s="238"/>
    </row>
    <row r="9" spans="1:22" ht="38.25" hidden="1">
      <c r="A9" s="239" t="s">
        <v>123</v>
      </c>
      <c r="B9" s="250" t="s">
        <v>555</v>
      </c>
      <c r="C9" s="250" t="s">
        <v>80</v>
      </c>
      <c r="D9" s="250" t="s">
        <v>134</v>
      </c>
      <c r="E9" s="241" t="s">
        <v>32</v>
      </c>
      <c r="F9" s="242" t="s">
        <v>583</v>
      </c>
      <c r="G9" s="243" t="s">
        <v>278</v>
      </c>
      <c r="H9" s="244" t="s">
        <v>580</v>
      </c>
      <c r="I9" s="244">
        <v>100</v>
      </c>
      <c r="J9" s="245" t="s">
        <v>18</v>
      </c>
      <c r="K9" s="244">
        <v>2.5</v>
      </c>
      <c r="L9" s="245" t="s">
        <v>19</v>
      </c>
      <c r="M9" s="244">
        <v>1</v>
      </c>
      <c r="N9" s="245" t="s">
        <v>20</v>
      </c>
      <c r="O9" s="246" t="s">
        <v>580</v>
      </c>
      <c r="P9" s="244" t="s">
        <v>580</v>
      </c>
      <c r="Q9" s="244" t="s">
        <v>580</v>
      </c>
      <c r="R9" s="247" t="s">
        <v>581</v>
      </c>
      <c r="S9" s="248">
        <v>5000</v>
      </c>
      <c r="T9" s="248" t="s">
        <v>557</v>
      </c>
      <c r="U9" s="248" t="s">
        <v>580</v>
      </c>
      <c r="V9" s="238"/>
    </row>
    <row r="10" spans="1:22" ht="38.25" hidden="1">
      <c r="A10" s="239" t="s">
        <v>123</v>
      </c>
      <c r="B10" s="250" t="s">
        <v>555</v>
      </c>
      <c r="C10" s="250" t="s">
        <v>80</v>
      </c>
      <c r="D10" s="250" t="s">
        <v>134</v>
      </c>
      <c r="E10" s="241" t="s">
        <v>32</v>
      </c>
      <c r="F10" s="242" t="s">
        <v>583</v>
      </c>
      <c r="G10" s="243" t="s">
        <v>278</v>
      </c>
      <c r="H10" s="244" t="s">
        <v>580</v>
      </c>
      <c r="I10" s="244">
        <v>290</v>
      </c>
      <c r="J10" s="245" t="s">
        <v>18</v>
      </c>
      <c r="K10" s="244">
        <v>5</v>
      </c>
      <c r="L10" s="245" t="s">
        <v>19</v>
      </c>
      <c r="M10" s="244">
        <v>1</v>
      </c>
      <c r="N10" s="245" t="s">
        <v>20</v>
      </c>
      <c r="O10" s="246" t="s">
        <v>580</v>
      </c>
      <c r="P10" s="244" t="s">
        <v>580</v>
      </c>
      <c r="Q10" s="244" t="s">
        <v>580</v>
      </c>
      <c r="R10" s="247" t="s">
        <v>581</v>
      </c>
      <c r="S10" s="248">
        <v>5000</v>
      </c>
      <c r="T10" s="248" t="s">
        <v>557</v>
      </c>
      <c r="U10" s="248" t="s">
        <v>580</v>
      </c>
      <c r="V10" s="238"/>
    </row>
    <row r="11" spans="1:22" ht="38.25" hidden="1">
      <c r="A11" s="239" t="s">
        <v>123</v>
      </c>
      <c r="B11" s="250" t="s">
        <v>562</v>
      </c>
      <c r="C11" s="250" t="s">
        <v>80</v>
      </c>
      <c r="D11" s="250" t="s">
        <v>134</v>
      </c>
      <c r="E11" s="241" t="s">
        <v>32</v>
      </c>
      <c r="F11" s="242" t="s">
        <v>583</v>
      </c>
      <c r="G11" s="243" t="s">
        <v>278</v>
      </c>
      <c r="H11" s="244" t="s">
        <v>580</v>
      </c>
      <c r="I11" s="244">
        <v>100</v>
      </c>
      <c r="J11" s="245" t="s">
        <v>18</v>
      </c>
      <c r="K11" s="244">
        <v>2.5</v>
      </c>
      <c r="L11" s="245" t="s">
        <v>19</v>
      </c>
      <c r="M11" s="244">
        <v>1</v>
      </c>
      <c r="N11" s="245" t="s">
        <v>20</v>
      </c>
      <c r="O11" s="246" t="s">
        <v>580</v>
      </c>
      <c r="P11" s="244" t="s">
        <v>580</v>
      </c>
      <c r="Q11" s="244" t="s">
        <v>580</v>
      </c>
      <c r="R11" s="247" t="s">
        <v>563</v>
      </c>
      <c r="S11" s="248" t="s">
        <v>564</v>
      </c>
      <c r="T11" s="248" t="s">
        <v>28</v>
      </c>
      <c r="U11" s="248" t="s">
        <v>580</v>
      </c>
      <c r="V11" s="238"/>
    </row>
    <row r="12" spans="1:22" ht="38.25" hidden="1">
      <c r="A12" s="239" t="s">
        <v>123</v>
      </c>
      <c r="B12" s="250" t="s">
        <v>562</v>
      </c>
      <c r="C12" s="250" t="s">
        <v>80</v>
      </c>
      <c r="D12" s="250" t="s">
        <v>134</v>
      </c>
      <c r="E12" s="241" t="s">
        <v>32</v>
      </c>
      <c r="F12" s="242" t="s">
        <v>583</v>
      </c>
      <c r="G12" s="243" t="s">
        <v>278</v>
      </c>
      <c r="H12" s="244" t="s">
        <v>580</v>
      </c>
      <c r="I12" s="244">
        <v>100</v>
      </c>
      <c r="J12" s="245" t="s">
        <v>18</v>
      </c>
      <c r="K12" s="244">
        <v>2.5</v>
      </c>
      <c r="L12" s="245" t="s">
        <v>19</v>
      </c>
      <c r="M12" s="244">
        <v>1</v>
      </c>
      <c r="N12" s="245" t="s">
        <v>20</v>
      </c>
      <c r="O12" s="246" t="s">
        <v>580</v>
      </c>
      <c r="P12" s="244" t="s">
        <v>580</v>
      </c>
      <c r="Q12" s="244" t="s">
        <v>580</v>
      </c>
      <c r="R12" s="247" t="s">
        <v>569</v>
      </c>
      <c r="S12" s="248">
        <v>24</v>
      </c>
      <c r="T12" s="248">
        <v>290</v>
      </c>
      <c r="U12" s="248" t="s">
        <v>580</v>
      </c>
      <c r="V12" s="238"/>
    </row>
    <row r="13" spans="1:22" ht="38.25">
      <c r="A13" s="239" t="s">
        <v>123</v>
      </c>
      <c r="B13" s="250" t="s">
        <v>570</v>
      </c>
      <c r="C13" s="250" t="s">
        <v>80</v>
      </c>
      <c r="D13" s="250" t="s">
        <v>134</v>
      </c>
      <c r="E13" s="241" t="s">
        <v>32</v>
      </c>
      <c r="F13" s="242" t="s">
        <v>583</v>
      </c>
      <c r="G13" s="243" t="s">
        <v>278</v>
      </c>
      <c r="H13" s="244" t="s">
        <v>580</v>
      </c>
      <c r="I13" s="244">
        <v>100</v>
      </c>
      <c r="J13" s="245" t="s">
        <v>18</v>
      </c>
      <c r="K13" s="244">
        <v>2.5</v>
      </c>
      <c r="L13" s="245" t="s">
        <v>19</v>
      </c>
      <c r="M13" s="244">
        <v>1</v>
      </c>
      <c r="N13" s="245" t="s">
        <v>20</v>
      </c>
      <c r="O13" s="246" t="s">
        <v>580</v>
      </c>
      <c r="P13" s="244" t="s">
        <v>580</v>
      </c>
      <c r="Q13" s="244" t="s">
        <v>580</v>
      </c>
      <c r="R13" s="247" t="s">
        <v>571</v>
      </c>
      <c r="S13" s="248" t="s">
        <v>580</v>
      </c>
      <c r="T13" s="248" t="s">
        <v>582</v>
      </c>
      <c r="U13" s="248" t="s">
        <v>580</v>
      </c>
      <c r="V13" s="249"/>
    </row>
    <row r="14" spans="1:22" ht="38.25" hidden="1">
      <c r="A14" s="239" t="s">
        <v>123</v>
      </c>
      <c r="B14" s="240" t="s">
        <v>555</v>
      </c>
      <c r="C14" s="240" t="s">
        <v>80</v>
      </c>
      <c r="D14" s="240" t="s">
        <v>137</v>
      </c>
      <c r="E14" s="241" t="s">
        <v>32</v>
      </c>
      <c r="F14" s="242" t="s">
        <v>579</v>
      </c>
      <c r="G14" s="243" t="s">
        <v>269</v>
      </c>
      <c r="H14" s="244" t="s">
        <v>580</v>
      </c>
      <c r="I14" s="244">
        <v>24</v>
      </c>
      <c r="J14" s="245" t="s">
        <v>18</v>
      </c>
      <c r="K14" s="244">
        <v>1</v>
      </c>
      <c r="L14" s="245" t="s">
        <v>19</v>
      </c>
      <c r="M14" s="244">
        <v>1</v>
      </c>
      <c r="N14" s="245" t="s">
        <v>20</v>
      </c>
      <c r="O14" s="246" t="s">
        <v>580</v>
      </c>
      <c r="P14" s="244" t="s">
        <v>580</v>
      </c>
      <c r="Q14" s="244" t="s">
        <v>580</v>
      </c>
      <c r="R14" s="247" t="s">
        <v>581</v>
      </c>
      <c r="S14" s="248">
        <v>5000</v>
      </c>
      <c r="T14" s="248" t="s">
        <v>557</v>
      </c>
      <c r="U14" s="248" t="s">
        <v>580</v>
      </c>
      <c r="V14" s="238"/>
    </row>
    <row r="15" spans="1:22" ht="38.25" hidden="1">
      <c r="A15" s="239" t="s">
        <v>123</v>
      </c>
      <c r="B15" s="240" t="s">
        <v>555</v>
      </c>
      <c r="C15" s="240" t="s">
        <v>80</v>
      </c>
      <c r="D15" s="240" t="s">
        <v>137</v>
      </c>
      <c r="E15" s="241" t="s">
        <v>32</v>
      </c>
      <c r="F15" s="242" t="s">
        <v>579</v>
      </c>
      <c r="G15" s="243" t="s">
        <v>269</v>
      </c>
      <c r="H15" s="244" t="s">
        <v>580</v>
      </c>
      <c r="I15" s="244">
        <v>100</v>
      </c>
      <c r="J15" s="245" t="s">
        <v>18</v>
      </c>
      <c r="K15" s="244">
        <v>2.5</v>
      </c>
      <c r="L15" s="245" t="s">
        <v>19</v>
      </c>
      <c r="M15" s="244">
        <v>1</v>
      </c>
      <c r="N15" s="245" t="s">
        <v>20</v>
      </c>
      <c r="O15" s="246" t="s">
        <v>580</v>
      </c>
      <c r="P15" s="244" t="s">
        <v>580</v>
      </c>
      <c r="Q15" s="244" t="s">
        <v>580</v>
      </c>
      <c r="R15" s="247" t="s">
        <v>581</v>
      </c>
      <c r="S15" s="248">
        <v>5000</v>
      </c>
      <c r="T15" s="248" t="s">
        <v>557</v>
      </c>
      <c r="U15" s="248" t="s">
        <v>580</v>
      </c>
      <c r="V15" s="238"/>
    </row>
    <row r="16" spans="1:22" ht="38.25" hidden="1">
      <c r="A16" s="239" t="s">
        <v>123</v>
      </c>
      <c r="B16" s="240" t="s">
        <v>555</v>
      </c>
      <c r="C16" s="240" t="s">
        <v>80</v>
      </c>
      <c r="D16" s="240" t="s">
        <v>137</v>
      </c>
      <c r="E16" s="241" t="s">
        <v>32</v>
      </c>
      <c r="F16" s="242" t="s">
        <v>579</v>
      </c>
      <c r="G16" s="243" t="s">
        <v>269</v>
      </c>
      <c r="H16" s="244" t="s">
        <v>580</v>
      </c>
      <c r="I16" s="244">
        <v>290</v>
      </c>
      <c r="J16" s="245" t="s">
        <v>18</v>
      </c>
      <c r="K16" s="244">
        <v>5</v>
      </c>
      <c r="L16" s="245" t="s">
        <v>19</v>
      </c>
      <c r="M16" s="244">
        <v>1</v>
      </c>
      <c r="N16" s="245" t="s">
        <v>20</v>
      </c>
      <c r="O16" s="246" t="s">
        <v>580</v>
      </c>
      <c r="P16" s="244" t="s">
        <v>580</v>
      </c>
      <c r="Q16" s="244" t="s">
        <v>580</v>
      </c>
      <c r="R16" s="247" t="s">
        <v>581</v>
      </c>
      <c r="S16" s="248">
        <v>5000</v>
      </c>
      <c r="T16" s="248" t="s">
        <v>557</v>
      </c>
      <c r="U16" s="248" t="s">
        <v>580</v>
      </c>
      <c r="V16" s="238"/>
    </row>
    <row r="17" spans="1:22" ht="38.25" hidden="1">
      <c r="A17" s="239" t="s">
        <v>123</v>
      </c>
      <c r="B17" s="240" t="s">
        <v>562</v>
      </c>
      <c r="C17" s="240" t="s">
        <v>80</v>
      </c>
      <c r="D17" s="240" t="s">
        <v>137</v>
      </c>
      <c r="E17" s="241" t="s">
        <v>32</v>
      </c>
      <c r="F17" s="242" t="s">
        <v>579</v>
      </c>
      <c r="G17" s="243" t="s">
        <v>269</v>
      </c>
      <c r="H17" s="244" t="s">
        <v>580</v>
      </c>
      <c r="I17" s="244">
        <v>100</v>
      </c>
      <c r="J17" s="245" t="s">
        <v>18</v>
      </c>
      <c r="K17" s="244">
        <v>2.5</v>
      </c>
      <c r="L17" s="245" t="s">
        <v>19</v>
      </c>
      <c r="M17" s="244">
        <v>1</v>
      </c>
      <c r="N17" s="245" t="s">
        <v>20</v>
      </c>
      <c r="O17" s="246" t="s">
        <v>580</v>
      </c>
      <c r="P17" s="244" t="s">
        <v>580</v>
      </c>
      <c r="Q17" s="244" t="s">
        <v>580</v>
      </c>
      <c r="R17" s="247" t="s">
        <v>563</v>
      </c>
      <c r="S17" s="248" t="s">
        <v>564</v>
      </c>
      <c r="T17" s="248" t="s">
        <v>28</v>
      </c>
      <c r="U17" s="248" t="s">
        <v>580</v>
      </c>
      <c r="V17" s="238"/>
    </row>
    <row r="18" spans="1:22" ht="38.25" hidden="1">
      <c r="A18" s="239" t="s">
        <v>123</v>
      </c>
      <c r="B18" s="240" t="s">
        <v>562</v>
      </c>
      <c r="C18" s="240" t="s">
        <v>80</v>
      </c>
      <c r="D18" s="240" t="s">
        <v>137</v>
      </c>
      <c r="E18" s="241" t="s">
        <v>32</v>
      </c>
      <c r="F18" s="242" t="s">
        <v>579</v>
      </c>
      <c r="G18" s="243" t="s">
        <v>269</v>
      </c>
      <c r="H18" s="244" t="s">
        <v>580</v>
      </c>
      <c r="I18" s="244">
        <v>100</v>
      </c>
      <c r="J18" s="245" t="s">
        <v>18</v>
      </c>
      <c r="K18" s="244">
        <v>2.5</v>
      </c>
      <c r="L18" s="245" t="s">
        <v>19</v>
      </c>
      <c r="M18" s="244">
        <v>1</v>
      </c>
      <c r="N18" s="245" t="s">
        <v>20</v>
      </c>
      <c r="O18" s="246" t="s">
        <v>580</v>
      </c>
      <c r="P18" s="244" t="s">
        <v>580</v>
      </c>
      <c r="Q18" s="244" t="s">
        <v>580</v>
      </c>
      <c r="R18" s="247" t="s">
        <v>569</v>
      </c>
      <c r="S18" s="248">
        <v>24</v>
      </c>
      <c r="T18" s="248">
        <v>290</v>
      </c>
      <c r="U18" s="248" t="s">
        <v>580</v>
      </c>
      <c r="V18" s="238"/>
    </row>
    <row r="19" spans="1:22" ht="38.25">
      <c r="A19" s="239" t="s">
        <v>123</v>
      </c>
      <c r="B19" s="240" t="s">
        <v>570</v>
      </c>
      <c r="C19" s="240" t="s">
        <v>80</v>
      </c>
      <c r="D19" s="240" t="s">
        <v>137</v>
      </c>
      <c r="E19" s="241" t="s">
        <v>32</v>
      </c>
      <c r="F19" s="242" t="s">
        <v>579</v>
      </c>
      <c r="G19" s="243" t="s">
        <v>269</v>
      </c>
      <c r="H19" s="244" t="s">
        <v>580</v>
      </c>
      <c r="I19" s="244">
        <v>100</v>
      </c>
      <c r="J19" s="245" t="s">
        <v>18</v>
      </c>
      <c r="K19" s="244">
        <v>2.5</v>
      </c>
      <c r="L19" s="245" t="s">
        <v>19</v>
      </c>
      <c r="M19" s="244">
        <v>1</v>
      </c>
      <c r="N19" s="245" t="s">
        <v>20</v>
      </c>
      <c r="O19" s="246" t="s">
        <v>580</v>
      </c>
      <c r="P19" s="244" t="s">
        <v>580</v>
      </c>
      <c r="Q19" s="244" t="s">
        <v>580</v>
      </c>
      <c r="R19" s="247" t="s">
        <v>571</v>
      </c>
      <c r="S19" s="248" t="s">
        <v>580</v>
      </c>
      <c r="T19" s="248" t="s">
        <v>582</v>
      </c>
      <c r="U19" s="248" t="s">
        <v>580</v>
      </c>
      <c r="V19" s="249"/>
    </row>
    <row r="20" spans="1:22" ht="38.25" hidden="1">
      <c r="A20" s="239" t="s">
        <v>123</v>
      </c>
      <c r="B20" s="240" t="s">
        <v>555</v>
      </c>
      <c r="C20" s="240" t="s">
        <v>128</v>
      </c>
      <c r="D20" s="240" t="s">
        <v>140</v>
      </c>
      <c r="E20" s="241" t="s">
        <v>32</v>
      </c>
      <c r="F20" s="242" t="s">
        <v>584</v>
      </c>
      <c r="G20" s="243" t="s">
        <v>281</v>
      </c>
      <c r="H20" s="244" t="s">
        <v>580</v>
      </c>
      <c r="I20" s="244">
        <v>24</v>
      </c>
      <c r="J20" s="245" t="s">
        <v>18</v>
      </c>
      <c r="K20" s="244">
        <v>1</v>
      </c>
      <c r="L20" s="245" t="s">
        <v>19</v>
      </c>
      <c r="M20" s="244">
        <v>1</v>
      </c>
      <c r="N20" s="245" t="s">
        <v>20</v>
      </c>
      <c r="O20" s="246" t="s">
        <v>580</v>
      </c>
      <c r="P20" s="244" t="s">
        <v>580</v>
      </c>
      <c r="Q20" s="244" t="s">
        <v>580</v>
      </c>
      <c r="R20" s="247" t="s">
        <v>581</v>
      </c>
      <c r="S20" s="248">
        <v>5000</v>
      </c>
      <c r="T20" s="248" t="s">
        <v>557</v>
      </c>
      <c r="U20" s="248" t="s">
        <v>580</v>
      </c>
      <c r="V20" s="238"/>
    </row>
    <row r="21" spans="1:22" ht="38.25" hidden="1">
      <c r="A21" s="239" t="s">
        <v>123</v>
      </c>
      <c r="B21" s="240" t="s">
        <v>555</v>
      </c>
      <c r="C21" s="240" t="s">
        <v>128</v>
      </c>
      <c r="D21" s="240" t="s">
        <v>140</v>
      </c>
      <c r="E21" s="241" t="s">
        <v>32</v>
      </c>
      <c r="F21" s="242" t="s">
        <v>584</v>
      </c>
      <c r="G21" s="243" t="s">
        <v>281</v>
      </c>
      <c r="H21" s="244" t="s">
        <v>580</v>
      </c>
      <c r="I21" s="244">
        <v>100</v>
      </c>
      <c r="J21" s="245" t="s">
        <v>18</v>
      </c>
      <c r="K21" s="244">
        <v>2.5</v>
      </c>
      <c r="L21" s="245" t="s">
        <v>19</v>
      </c>
      <c r="M21" s="244">
        <v>1</v>
      </c>
      <c r="N21" s="245" t="s">
        <v>20</v>
      </c>
      <c r="O21" s="246" t="s">
        <v>580</v>
      </c>
      <c r="P21" s="244" t="s">
        <v>580</v>
      </c>
      <c r="Q21" s="244" t="s">
        <v>580</v>
      </c>
      <c r="R21" s="247" t="s">
        <v>581</v>
      </c>
      <c r="S21" s="248">
        <v>5000</v>
      </c>
      <c r="T21" s="248" t="s">
        <v>557</v>
      </c>
      <c r="U21" s="248" t="s">
        <v>580</v>
      </c>
      <c r="V21" s="238"/>
    </row>
    <row r="22" spans="1:22" ht="38.25" hidden="1">
      <c r="A22" s="239" t="s">
        <v>123</v>
      </c>
      <c r="B22" s="240" t="s">
        <v>555</v>
      </c>
      <c r="C22" s="240" t="s">
        <v>128</v>
      </c>
      <c r="D22" s="240" t="s">
        <v>140</v>
      </c>
      <c r="E22" s="241" t="s">
        <v>32</v>
      </c>
      <c r="F22" s="242" t="s">
        <v>584</v>
      </c>
      <c r="G22" s="243" t="s">
        <v>281</v>
      </c>
      <c r="H22" s="244" t="s">
        <v>580</v>
      </c>
      <c r="I22" s="244">
        <v>290</v>
      </c>
      <c r="J22" s="245" t="s">
        <v>18</v>
      </c>
      <c r="K22" s="244">
        <v>5</v>
      </c>
      <c r="L22" s="245" t="s">
        <v>19</v>
      </c>
      <c r="M22" s="244">
        <v>1</v>
      </c>
      <c r="N22" s="245" t="s">
        <v>20</v>
      </c>
      <c r="O22" s="246" t="s">
        <v>580</v>
      </c>
      <c r="P22" s="244" t="s">
        <v>580</v>
      </c>
      <c r="Q22" s="244" t="s">
        <v>580</v>
      </c>
      <c r="R22" s="247" t="s">
        <v>581</v>
      </c>
      <c r="S22" s="248">
        <v>5000</v>
      </c>
      <c r="T22" s="248" t="s">
        <v>557</v>
      </c>
      <c r="U22" s="248" t="s">
        <v>580</v>
      </c>
      <c r="V22" s="238"/>
    </row>
    <row r="23" spans="1:22" ht="38.25" hidden="1">
      <c r="A23" s="239" t="s">
        <v>123</v>
      </c>
      <c r="B23" s="240" t="s">
        <v>562</v>
      </c>
      <c r="C23" s="240" t="s">
        <v>128</v>
      </c>
      <c r="D23" s="240" t="s">
        <v>140</v>
      </c>
      <c r="E23" s="241" t="s">
        <v>32</v>
      </c>
      <c r="F23" s="242" t="s">
        <v>584</v>
      </c>
      <c r="G23" s="243" t="s">
        <v>281</v>
      </c>
      <c r="H23" s="244" t="s">
        <v>580</v>
      </c>
      <c r="I23" s="244">
        <v>290</v>
      </c>
      <c r="J23" s="245" t="s">
        <v>18</v>
      </c>
      <c r="K23" s="244">
        <v>5</v>
      </c>
      <c r="L23" s="245" t="s">
        <v>19</v>
      </c>
      <c r="M23" s="244">
        <v>1</v>
      </c>
      <c r="N23" s="245" t="s">
        <v>20</v>
      </c>
      <c r="O23" s="246" t="s">
        <v>580</v>
      </c>
      <c r="P23" s="244" t="s">
        <v>580</v>
      </c>
      <c r="Q23" s="244" t="s">
        <v>580</v>
      </c>
      <c r="R23" s="247" t="s">
        <v>563</v>
      </c>
      <c r="S23" s="248" t="s">
        <v>564</v>
      </c>
      <c r="T23" s="248" t="s">
        <v>28</v>
      </c>
      <c r="U23" s="248" t="s">
        <v>580</v>
      </c>
      <c r="V23" s="238"/>
    </row>
    <row r="24" spans="1:22" ht="38.25" hidden="1">
      <c r="A24" s="239" t="s">
        <v>123</v>
      </c>
      <c r="B24" s="240" t="s">
        <v>562</v>
      </c>
      <c r="C24" s="240" t="s">
        <v>128</v>
      </c>
      <c r="D24" s="240" t="s">
        <v>140</v>
      </c>
      <c r="E24" s="241" t="s">
        <v>32</v>
      </c>
      <c r="F24" s="242" t="s">
        <v>584</v>
      </c>
      <c r="G24" s="243" t="s">
        <v>281</v>
      </c>
      <c r="H24" s="244" t="s">
        <v>580</v>
      </c>
      <c r="I24" s="244">
        <v>290</v>
      </c>
      <c r="J24" s="245" t="s">
        <v>18</v>
      </c>
      <c r="K24" s="244">
        <v>5</v>
      </c>
      <c r="L24" s="245" t="s">
        <v>19</v>
      </c>
      <c r="M24" s="244">
        <v>1</v>
      </c>
      <c r="N24" s="245" t="s">
        <v>20</v>
      </c>
      <c r="O24" s="246" t="s">
        <v>580</v>
      </c>
      <c r="P24" s="244" t="s">
        <v>580</v>
      </c>
      <c r="Q24" s="244" t="s">
        <v>580</v>
      </c>
      <c r="R24" s="247" t="s">
        <v>569</v>
      </c>
      <c r="S24" s="248">
        <v>24</v>
      </c>
      <c r="T24" s="248">
        <v>290</v>
      </c>
      <c r="U24" s="248" t="s">
        <v>580</v>
      </c>
      <c r="V24" s="238"/>
    </row>
    <row r="25" spans="1:22" ht="38.25">
      <c r="A25" s="239" t="s">
        <v>123</v>
      </c>
      <c r="B25" s="240" t="s">
        <v>570</v>
      </c>
      <c r="C25" s="240" t="s">
        <v>128</v>
      </c>
      <c r="D25" s="240" t="s">
        <v>140</v>
      </c>
      <c r="E25" s="241" t="s">
        <v>32</v>
      </c>
      <c r="F25" s="242" t="s">
        <v>584</v>
      </c>
      <c r="G25" s="243" t="s">
        <v>281</v>
      </c>
      <c r="H25" s="244" t="s">
        <v>580</v>
      </c>
      <c r="I25" s="244">
        <v>290</v>
      </c>
      <c r="J25" s="245" t="s">
        <v>18</v>
      </c>
      <c r="K25" s="244">
        <v>5</v>
      </c>
      <c r="L25" s="245" t="s">
        <v>19</v>
      </c>
      <c r="M25" s="244">
        <v>1</v>
      </c>
      <c r="N25" s="245" t="s">
        <v>20</v>
      </c>
      <c r="O25" s="246" t="s">
        <v>580</v>
      </c>
      <c r="P25" s="244" t="s">
        <v>580</v>
      </c>
      <c r="Q25" s="244" t="s">
        <v>580</v>
      </c>
      <c r="R25" s="247" t="s">
        <v>571</v>
      </c>
      <c r="S25" s="248" t="s">
        <v>580</v>
      </c>
      <c r="T25" s="248" t="s">
        <v>582</v>
      </c>
      <c r="U25" s="248" t="s">
        <v>580</v>
      </c>
      <c r="V25" s="249"/>
    </row>
    <row r="26" spans="1:22" ht="38.25" hidden="1">
      <c r="A26" s="239" t="s">
        <v>123</v>
      </c>
      <c r="B26" s="240" t="s">
        <v>555</v>
      </c>
      <c r="C26" s="240" t="s">
        <v>80</v>
      </c>
      <c r="D26" s="240" t="s">
        <v>190</v>
      </c>
      <c r="E26" s="241" t="s">
        <v>32</v>
      </c>
      <c r="F26" s="242" t="s">
        <v>585</v>
      </c>
      <c r="G26" s="243" t="s">
        <v>490</v>
      </c>
      <c r="H26" s="244" t="s">
        <v>580</v>
      </c>
      <c r="I26" s="244">
        <v>24</v>
      </c>
      <c r="J26" s="245" t="s">
        <v>18</v>
      </c>
      <c r="K26" s="244">
        <v>1</v>
      </c>
      <c r="L26" s="245" t="s">
        <v>19</v>
      </c>
      <c r="M26" s="244">
        <v>1</v>
      </c>
      <c r="N26" s="245" t="s">
        <v>20</v>
      </c>
      <c r="O26" s="246" t="s">
        <v>580</v>
      </c>
      <c r="P26" s="244" t="s">
        <v>580</v>
      </c>
      <c r="Q26" s="244" t="s">
        <v>580</v>
      </c>
      <c r="R26" s="247" t="s">
        <v>581</v>
      </c>
      <c r="S26" s="248">
        <v>5000</v>
      </c>
      <c r="T26" s="248" t="s">
        <v>557</v>
      </c>
      <c r="U26" s="248" t="s">
        <v>580</v>
      </c>
      <c r="V26" s="238"/>
    </row>
    <row r="27" spans="1:22" ht="38.25" hidden="1">
      <c r="A27" s="239" t="s">
        <v>123</v>
      </c>
      <c r="B27" s="240" t="s">
        <v>555</v>
      </c>
      <c r="C27" s="240" t="s">
        <v>80</v>
      </c>
      <c r="D27" s="240" t="s">
        <v>190</v>
      </c>
      <c r="E27" s="241" t="s">
        <v>32</v>
      </c>
      <c r="F27" s="242" t="s">
        <v>585</v>
      </c>
      <c r="G27" s="243" t="s">
        <v>490</v>
      </c>
      <c r="H27" s="244" t="s">
        <v>580</v>
      </c>
      <c r="I27" s="244">
        <v>100</v>
      </c>
      <c r="J27" s="245" t="s">
        <v>18</v>
      </c>
      <c r="K27" s="244">
        <v>2.5</v>
      </c>
      <c r="L27" s="245" t="s">
        <v>19</v>
      </c>
      <c r="M27" s="244">
        <v>1</v>
      </c>
      <c r="N27" s="245" t="s">
        <v>20</v>
      </c>
      <c r="O27" s="246" t="s">
        <v>580</v>
      </c>
      <c r="P27" s="244" t="s">
        <v>580</v>
      </c>
      <c r="Q27" s="244" t="s">
        <v>580</v>
      </c>
      <c r="R27" s="247" t="s">
        <v>581</v>
      </c>
      <c r="S27" s="248">
        <v>5000</v>
      </c>
      <c r="T27" s="248" t="s">
        <v>557</v>
      </c>
      <c r="U27" s="248" t="s">
        <v>580</v>
      </c>
      <c r="V27" s="238"/>
    </row>
    <row r="28" spans="1:22" ht="38.25" hidden="1">
      <c r="A28" s="239" t="s">
        <v>123</v>
      </c>
      <c r="B28" s="240" t="s">
        <v>555</v>
      </c>
      <c r="C28" s="240" t="s">
        <v>80</v>
      </c>
      <c r="D28" s="240" t="s">
        <v>190</v>
      </c>
      <c r="E28" s="241" t="s">
        <v>32</v>
      </c>
      <c r="F28" s="242" t="s">
        <v>585</v>
      </c>
      <c r="G28" s="243" t="s">
        <v>490</v>
      </c>
      <c r="H28" s="244" t="s">
        <v>580</v>
      </c>
      <c r="I28" s="244">
        <v>290</v>
      </c>
      <c r="J28" s="245" t="s">
        <v>18</v>
      </c>
      <c r="K28" s="244">
        <v>5</v>
      </c>
      <c r="L28" s="245" t="s">
        <v>19</v>
      </c>
      <c r="M28" s="244">
        <v>1</v>
      </c>
      <c r="N28" s="245" t="s">
        <v>20</v>
      </c>
      <c r="O28" s="246" t="s">
        <v>580</v>
      </c>
      <c r="P28" s="244" t="s">
        <v>580</v>
      </c>
      <c r="Q28" s="244" t="s">
        <v>580</v>
      </c>
      <c r="R28" s="247" t="s">
        <v>581</v>
      </c>
      <c r="S28" s="248">
        <v>5000</v>
      </c>
      <c r="T28" s="248" t="s">
        <v>557</v>
      </c>
      <c r="U28" s="248" t="s">
        <v>580</v>
      </c>
      <c r="V28" s="238"/>
    </row>
    <row r="29" spans="1:22" ht="38.25" hidden="1">
      <c r="A29" s="239" t="s">
        <v>123</v>
      </c>
      <c r="B29" s="240" t="s">
        <v>562</v>
      </c>
      <c r="C29" s="240" t="s">
        <v>80</v>
      </c>
      <c r="D29" s="240" t="s">
        <v>190</v>
      </c>
      <c r="E29" s="241" t="s">
        <v>32</v>
      </c>
      <c r="F29" s="242" t="s">
        <v>585</v>
      </c>
      <c r="G29" s="243" t="s">
        <v>490</v>
      </c>
      <c r="H29" s="244" t="s">
        <v>580</v>
      </c>
      <c r="I29" s="244">
        <v>100</v>
      </c>
      <c r="J29" s="245" t="s">
        <v>18</v>
      </c>
      <c r="K29" s="244">
        <v>2.5</v>
      </c>
      <c r="L29" s="245" t="s">
        <v>19</v>
      </c>
      <c r="M29" s="244">
        <v>1</v>
      </c>
      <c r="N29" s="245" t="s">
        <v>20</v>
      </c>
      <c r="O29" s="246" t="s">
        <v>580</v>
      </c>
      <c r="P29" s="244" t="s">
        <v>580</v>
      </c>
      <c r="Q29" s="244" t="s">
        <v>580</v>
      </c>
      <c r="R29" s="247" t="s">
        <v>563</v>
      </c>
      <c r="S29" s="248" t="s">
        <v>564</v>
      </c>
      <c r="T29" s="248" t="s">
        <v>28</v>
      </c>
      <c r="U29" s="248" t="s">
        <v>580</v>
      </c>
      <c r="V29" s="238"/>
    </row>
    <row r="30" spans="1:22" ht="38.25" hidden="1">
      <c r="A30" s="239" t="s">
        <v>123</v>
      </c>
      <c r="B30" s="240" t="s">
        <v>562</v>
      </c>
      <c r="C30" s="240" t="s">
        <v>80</v>
      </c>
      <c r="D30" s="240" t="s">
        <v>190</v>
      </c>
      <c r="E30" s="241" t="s">
        <v>32</v>
      </c>
      <c r="F30" s="242" t="s">
        <v>585</v>
      </c>
      <c r="G30" s="243" t="s">
        <v>490</v>
      </c>
      <c r="H30" s="244" t="s">
        <v>580</v>
      </c>
      <c r="I30" s="244">
        <v>100</v>
      </c>
      <c r="J30" s="245" t="s">
        <v>18</v>
      </c>
      <c r="K30" s="244">
        <v>2.5</v>
      </c>
      <c r="L30" s="245" t="s">
        <v>19</v>
      </c>
      <c r="M30" s="244">
        <v>1</v>
      </c>
      <c r="N30" s="245" t="s">
        <v>20</v>
      </c>
      <c r="O30" s="246" t="s">
        <v>580</v>
      </c>
      <c r="P30" s="244" t="s">
        <v>580</v>
      </c>
      <c r="Q30" s="244" t="s">
        <v>580</v>
      </c>
      <c r="R30" s="247" t="s">
        <v>569</v>
      </c>
      <c r="S30" s="248">
        <v>24</v>
      </c>
      <c r="T30" s="248">
        <v>290</v>
      </c>
      <c r="U30" s="248" t="s">
        <v>580</v>
      </c>
      <c r="V30" s="238"/>
    </row>
    <row r="31" spans="1:22" ht="38.25">
      <c r="A31" s="239" t="s">
        <v>123</v>
      </c>
      <c r="B31" s="240" t="s">
        <v>570</v>
      </c>
      <c r="C31" s="240" t="s">
        <v>80</v>
      </c>
      <c r="D31" s="240" t="s">
        <v>190</v>
      </c>
      <c r="E31" s="241" t="s">
        <v>32</v>
      </c>
      <c r="F31" s="242" t="s">
        <v>585</v>
      </c>
      <c r="G31" s="243" t="s">
        <v>490</v>
      </c>
      <c r="H31" s="244" t="s">
        <v>580</v>
      </c>
      <c r="I31" s="244">
        <v>100</v>
      </c>
      <c r="J31" s="245" t="s">
        <v>18</v>
      </c>
      <c r="K31" s="244">
        <v>2.5</v>
      </c>
      <c r="L31" s="245" t="s">
        <v>19</v>
      </c>
      <c r="M31" s="244">
        <v>1</v>
      </c>
      <c r="N31" s="245" t="s">
        <v>20</v>
      </c>
      <c r="O31" s="246" t="s">
        <v>580</v>
      </c>
      <c r="P31" s="244" t="s">
        <v>580</v>
      </c>
      <c r="Q31" s="244" t="s">
        <v>580</v>
      </c>
      <c r="R31" s="247" t="s">
        <v>571</v>
      </c>
      <c r="S31" s="248" t="s">
        <v>580</v>
      </c>
      <c r="T31" s="248" t="s">
        <v>582</v>
      </c>
      <c r="U31" s="248" t="s">
        <v>580</v>
      </c>
      <c r="V31" s="249"/>
    </row>
    <row r="32" spans="1:22" ht="38.25" hidden="1">
      <c r="A32" s="239" t="s">
        <v>123</v>
      </c>
      <c r="B32" s="240" t="s">
        <v>555</v>
      </c>
      <c r="C32" s="240" t="s">
        <v>80</v>
      </c>
      <c r="D32" s="240" t="s">
        <v>193</v>
      </c>
      <c r="E32" s="241" t="s">
        <v>32</v>
      </c>
      <c r="F32" s="242" t="s">
        <v>586</v>
      </c>
      <c r="G32" s="243" t="s">
        <v>492</v>
      </c>
      <c r="H32" s="244" t="s">
        <v>580</v>
      </c>
      <c r="I32" s="244">
        <v>24</v>
      </c>
      <c r="J32" s="245" t="s">
        <v>18</v>
      </c>
      <c r="K32" s="244">
        <v>1</v>
      </c>
      <c r="L32" s="245" t="s">
        <v>19</v>
      </c>
      <c r="M32" s="244">
        <v>1</v>
      </c>
      <c r="N32" s="245" t="s">
        <v>20</v>
      </c>
      <c r="O32" s="246" t="s">
        <v>580</v>
      </c>
      <c r="P32" s="244" t="s">
        <v>580</v>
      </c>
      <c r="Q32" s="244" t="s">
        <v>580</v>
      </c>
      <c r="R32" s="247" t="s">
        <v>581</v>
      </c>
      <c r="S32" s="248">
        <v>5000</v>
      </c>
      <c r="T32" s="248" t="s">
        <v>557</v>
      </c>
      <c r="U32" s="248" t="s">
        <v>580</v>
      </c>
      <c r="V32" s="238"/>
    </row>
    <row r="33" spans="1:22" ht="38.25" hidden="1">
      <c r="A33" s="239" t="s">
        <v>123</v>
      </c>
      <c r="B33" s="240" t="s">
        <v>555</v>
      </c>
      <c r="C33" s="240" t="s">
        <v>80</v>
      </c>
      <c r="D33" s="240" t="s">
        <v>193</v>
      </c>
      <c r="E33" s="241" t="s">
        <v>32</v>
      </c>
      <c r="F33" s="242" t="s">
        <v>586</v>
      </c>
      <c r="G33" s="243" t="s">
        <v>492</v>
      </c>
      <c r="H33" s="244" t="s">
        <v>580</v>
      </c>
      <c r="I33" s="244">
        <v>100</v>
      </c>
      <c r="J33" s="245" t="s">
        <v>18</v>
      </c>
      <c r="K33" s="244">
        <v>2.5</v>
      </c>
      <c r="L33" s="245" t="s">
        <v>19</v>
      </c>
      <c r="M33" s="244">
        <v>1</v>
      </c>
      <c r="N33" s="245" t="s">
        <v>20</v>
      </c>
      <c r="O33" s="246" t="s">
        <v>580</v>
      </c>
      <c r="P33" s="244" t="s">
        <v>580</v>
      </c>
      <c r="Q33" s="244" t="s">
        <v>580</v>
      </c>
      <c r="R33" s="247" t="s">
        <v>581</v>
      </c>
      <c r="S33" s="248">
        <v>5000</v>
      </c>
      <c r="T33" s="248" t="s">
        <v>557</v>
      </c>
      <c r="U33" s="248" t="s">
        <v>580</v>
      </c>
      <c r="V33" s="238"/>
    </row>
    <row r="34" spans="1:22" ht="38.25" hidden="1">
      <c r="A34" s="239" t="s">
        <v>123</v>
      </c>
      <c r="B34" s="240" t="s">
        <v>555</v>
      </c>
      <c r="C34" s="240" t="s">
        <v>80</v>
      </c>
      <c r="D34" s="240" t="s">
        <v>193</v>
      </c>
      <c r="E34" s="241" t="s">
        <v>32</v>
      </c>
      <c r="F34" s="242" t="s">
        <v>586</v>
      </c>
      <c r="G34" s="243" t="s">
        <v>492</v>
      </c>
      <c r="H34" s="244" t="s">
        <v>580</v>
      </c>
      <c r="I34" s="244">
        <v>290</v>
      </c>
      <c r="J34" s="245" t="s">
        <v>18</v>
      </c>
      <c r="K34" s="244">
        <v>5</v>
      </c>
      <c r="L34" s="245" t="s">
        <v>19</v>
      </c>
      <c r="M34" s="244">
        <v>1</v>
      </c>
      <c r="N34" s="245" t="s">
        <v>20</v>
      </c>
      <c r="O34" s="246" t="s">
        <v>580</v>
      </c>
      <c r="P34" s="244" t="s">
        <v>580</v>
      </c>
      <c r="Q34" s="244" t="s">
        <v>580</v>
      </c>
      <c r="R34" s="247" t="s">
        <v>581</v>
      </c>
      <c r="S34" s="248">
        <v>5000</v>
      </c>
      <c r="T34" s="248" t="s">
        <v>557</v>
      </c>
      <c r="U34" s="248" t="s">
        <v>580</v>
      </c>
      <c r="V34" s="238"/>
    </row>
    <row r="35" spans="1:22" ht="38.25" hidden="1">
      <c r="A35" s="239" t="s">
        <v>123</v>
      </c>
      <c r="B35" s="240" t="s">
        <v>562</v>
      </c>
      <c r="C35" s="240" t="s">
        <v>80</v>
      </c>
      <c r="D35" s="240" t="s">
        <v>193</v>
      </c>
      <c r="E35" s="241" t="s">
        <v>32</v>
      </c>
      <c r="F35" s="242" t="s">
        <v>586</v>
      </c>
      <c r="G35" s="243" t="s">
        <v>492</v>
      </c>
      <c r="H35" s="244" t="s">
        <v>580</v>
      </c>
      <c r="I35" s="244">
        <v>100</v>
      </c>
      <c r="J35" s="245" t="s">
        <v>18</v>
      </c>
      <c r="K35" s="244">
        <v>2.5</v>
      </c>
      <c r="L35" s="245" t="s">
        <v>19</v>
      </c>
      <c r="M35" s="244">
        <v>1</v>
      </c>
      <c r="N35" s="245" t="s">
        <v>20</v>
      </c>
      <c r="O35" s="246" t="s">
        <v>580</v>
      </c>
      <c r="P35" s="244" t="s">
        <v>580</v>
      </c>
      <c r="Q35" s="244" t="s">
        <v>580</v>
      </c>
      <c r="R35" s="247" t="s">
        <v>563</v>
      </c>
      <c r="S35" s="248" t="s">
        <v>564</v>
      </c>
      <c r="T35" s="248" t="s">
        <v>28</v>
      </c>
      <c r="U35" s="248" t="s">
        <v>580</v>
      </c>
      <c r="V35" s="238"/>
    </row>
    <row r="36" spans="1:22" ht="38.25" hidden="1">
      <c r="A36" s="239" t="s">
        <v>123</v>
      </c>
      <c r="B36" s="240" t="s">
        <v>562</v>
      </c>
      <c r="C36" s="240" t="s">
        <v>80</v>
      </c>
      <c r="D36" s="240" t="s">
        <v>193</v>
      </c>
      <c r="E36" s="241" t="s">
        <v>32</v>
      </c>
      <c r="F36" s="242" t="s">
        <v>586</v>
      </c>
      <c r="G36" s="243" t="s">
        <v>492</v>
      </c>
      <c r="H36" s="244" t="s">
        <v>580</v>
      </c>
      <c r="I36" s="244">
        <v>100</v>
      </c>
      <c r="J36" s="245" t="s">
        <v>18</v>
      </c>
      <c r="K36" s="244">
        <v>2.5</v>
      </c>
      <c r="L36" s="245" t="s">
        <v>19</v>
      </c>
      <c r="M36" s="244">
        <v>1</v>
      </c>
      <c r="N36" s="245" t="s">
        <v>20</v>
      </c>
      <c r="O36" s="246" t="s">
        <v>580</v>
      </c>
      <c r="P36" s="244" t="s">
        <v>580</v>
      </c>
      <c r="Q36" s="244" t="s">
        <v>580</v>
      </c>
      <c r="R36" s="247" t="s">
        <v>569</v>
      </c>
      <c r="S36" s="248">
        <v>24</v>
      </c>
      <c r="T36" s="248">
        <v>290</v>
      </c>
      <c r="U36" s="248" t="s">
        <v>580</v>
      </c>
      <c r="V36" s="238"/>
    </row>
    <row r="37" spans="1:22" ht="38.25">
      <c r="A37" s="239" t="s">
        <v>123</v>
      </c>
      <c r="B37" s="240" t="s">
        <v>570</v>
      </c>
      <c r="C37" s="240" t="s">
        <v>80</v>
      </c>
      <c r="D37" s="240" t="s">
        <v>193</v>
      </c>
      <c r="E37" s="241" t="s">
        <v>32</v>
      </c>
      <c r="F37" s="242" t="s">
        <v>586</v>
      </c>
      <c r="G37" s="243" t="s">
        <v>492</v>
      </c>
      <c r="H37" s="244" t="s">
        <v>580</v>
      </c>
      <c r="I37" s="244">
        <v>100</v>
      </c>
      <c r="J37" s="245" t="s">
        <v>18</v>
      </c>
      <c r="K37" s="244">
        <v>2.5</v>
      </c>
      <c r="L37" s="245" t="s">
        <v>19</v>
      </c>
      <c r="M37" s="244">
        <v>1</v>
      </c>
      <c r="N37" s="245" t="s">
        <v>20</v>
      </c>
      <c r="O37" s="246" t="s">
        <v>580</v>
      </c>
      <c r="P37" s="244" t="s">
        <v>580</v>
      </c>
      <c r="Q37" s="244" t="s">
        <v>580</v>
      </c>
      <c r="R37" s="247" t="s">
        <v>571</v>
      </c>
      <c r="S37" s="248" t="s">
        <v>580</v>
      </c>
      <c r="T37" s="248" t="s">
        <v>582</v>
      </c>
      <c r="U37" s="248" t="s">
        <v>580</v>
      </c>
      <c r="V37" s="249"/>
    </row>
    <row r="38" spans="1:22" ht="38.25" hidden="1">
      <c r="A38" s="239" t="s">
        <v>123</v>
      </c>
      <c r="B38" s="240" t="s">
        <v>555</v>
      </c>
      <c r="C38" s="240" t="s">
        <v>80</v>
      </c>
      <c r="D38" s="240" t="s">
        <v>196</v>
      </c>
      <c r="E38" s="241" t="s">
        <v>32</v>
      </c>
      <c r="F38" s="242" t="s">
        <v>587</v>
      </c>
      <c r="G38" s="243" t="s">
        <v>492</v>
      </c>
      <c r="H38" s="244" t="s">
        <v>580</v>
      </c>
      <c r="I38" s="244">
        <v>24</v>
      </c>
      <c r="J38" s="245" t="s">
        <v>18</v>
      </c>
      <c r="K38" s="244">
        <v>1</v>
      </c>
      <c r="L38" s="245" t="s">
        <v>19</v>
      </c>
      <c r="M38" s="244">
        <v>1</v>
      </c>
      <c r="N38" s="245" t="s">
        <v>20</v>
      </c>
      <c r="O38" s="246" t="s">
        <v>580</v>
      </c>
      <c r="P38" s="244" t="s">
        <v>580</v>
      </c>
      <c r="Q38" s="244" t="s">
        <v>580</v>
      </c>
      <c r="R38" s="247" t="s">
        <v>581</v>
      </c>
      <c r="S38" s="248">
        <v>5000</v>
      </c>
      <c r="T38" s="248" t="s">
        <v>557</v>
      </c>
      <c r="U38" s="248" t="s">
        <v>580</v>
      </c>
      <c r="V38" s="238"/>
    </row>
    <row r="39" spans="1:22" ht="38.25" hidden="1">
      <c r="A39" s="239" t="s">
        <v>123</v>
      </c>
      <c r="B39" s="240" t="s">
        <v>555</v>
      </c>
      <c r="C39" s="240" t="s">
        <v>80</v>
      </c>
      <c r="D39" s="240" t="s">
        <v>196</v>
      </c>
      <c r="E39" s="241" t="s">
        <v>32</v>
      </c>
      <c r="F39" s="242" t="s">
        <v>587</v>
      </c>
      <c r="G39" s="243" t="s">
        <v>492</v>
      </c>
      <c r="H39" s="244" t="s">
        <v>580</v>
      </c>
      <c r="I39" s="244">
        <v>100</v>
      </c>
      <c r="J39" s="245" t="s">
        <v>18</v>
      </c>
      <c r="K39" s="244">
        <v>2.5</v>
      </c>
      <c r="L39" s="245" t="s">
        <v>19</v>
      </c>
      <c r="M39" s="244">
        <v>1</v>
      </c>
      <c r="N39" s="245" t="s">
        <v>20</v>
      </c>
      <c r="O39" s="246" t="s">
        <v>580</v>
      </c>
      <c r="P39" s="244" t="s">
        <v>580</v>
      </c>
      <c r="Q39" s="244" t="s">
        <v>580</v>
      </c>
      <c r="R39" s="247" t="s">
        <v>581</v>
      </c>
      <c r="S39" s="248">
        <v>5000</v>
      </c>
      <c r="T39" s="248" t="s">
        <v>557</v>
      </c>
      <c r="U39" s="248" t="s">
        <v>580</v>
      </c>
      <c r="V39" s="238"/>
    </row>
    <row r="40" spans="1:22" ht="38.25" hidden="1">
      <c r="A40" s="239" t="s">
        <v>123</v>
      </c>
      <c r="B40" s="240" t="s">
        <v>555</v>
      </c>
      <c r="C40" s="240" t="s">
        <v>80</v>
      </c>
      <c r="D40" s="240" t="s">
        <v>196</v>
      </c>
      <c r="E40" s="241" t="s">
        <v>32</v>
      </c>
      <c r="F40" s="242" t="s">
        <v>587</v>
      </c>
      <c r="G40" s="243" t="s">
        <v>492</v>
      </c>
      <c r="H40" s="244" t="s">
        <v>580</v>
      </c>
      <c r="I40" s="244">
        <v>290</v>
      </c>
      <c r="J40" s="245" t="s">
        <v>18</v>
      </c>
      <c r="K40" s="244">
        <v>5</v>
      </c>
      <c r="L40" s="245" t="s">
        <v>19</v>
      </c>
      <c r="M40" s="244">
        <v>1</v>
      </c>
      <c r="N40" s="245" t="s">
        <v>20</v>
      </c>
      <c r="O40" s="246" t="s">
        <v>580</v>
      </c>
      <c r="P40" s="244" t="s">
        <v>580</v>
      </c>
      <c r="Q40" s="244" t="s">
        <v>580</v>
      </c>
      <c r="R40" s="247" t="s">
        <v>581</v>
      </c>
      <c r="S40" s="248">
        <v>5000</v>
      </c>
      <c r="T40" s="248" t="s">
        <v>557</v>
      </c>
      <c r="U40" s="248" t="s">
        <v>580</v>
      </c>
      <c r="V40" s="238"/>
    </row>
    <row r="41" spans="1:22" ht="38.25" hidden="1">
      <c r="A41" s="239" t="s">
        <v>123</v>
      </c>
      <c r="B41" s="240" t="s">
        <v>562</v>
      </c>
      <c r="C41" s="240" t="s">
        <v>80</v>
      </c>
      <c r="D41" s="240" t="s">
        <v>196</v>
      </c>
      <c r="E41" s="241" t="s">
        <v>32</v>
      </c>
      <c r="F41" s="242" t="s">
        <v>587</v>
      </c>
      <c r="G41" s="243" t="s">
        <v>492</v>
      </c>
      <c r="H41" s="244" t="s">
        <v>580</v>
      </c>
      <c r="I41" s="244">
        <v>100</v>
      </c>
      <c r="J41" s="245" t="s">
        <v>18</v>
      </c>
      <c r="K41" s="244">
        <v>2.5</v>
      </c>
      <c r="L41" s="245" t="s">
        <v>19</v>
      </c>
      <c r="M41" s="244">
        <v>1</v>
      </c>
      <c r="N41" s="245" t="s">
        <v>20</v>
      </c>
      <c r="O41" s="246" t="s">
        <v>580</v>
      </c>
      <c r="P41" s="244" t="s">
        <v>580</v>
      </c>
      <c r="Q41" s="244" t="s">
        <v>580</v>
      </c>
      <c r="R41" s="247" t="s">
        <v>563</v>
      </c>
      <c r="S41" s="248" t="s">
        <v>564</v>
      </c>
      <c r="T41" s="248" t="s">
        <v>28</v>
      </c>
      <c r="U41" s="248" t="s">
        <v>580</v>
      </c>
      <c r="V41" s="238"/>
    </row>
    <row r="42" spans="1:22" ht="38.25" hidden="1">
      <c r="A42" s="239" t="s">
        <v>123</v>
      </c>
      <c r="B42" s="240" t="s">
        <v>562</v>
      </c>
      <c r="C42" s="240" t="s">
        <v>80</v>
      </c>
      <c r="D42" s="240" t="s">
        <v>196</v>
      </c>
      <c r="E42" s="241" t="s">
        <v>32</v>
      </c>
      <c r="F42" s="242" t="s">
        <v>587</v>
      </c>
      <c r="G42" s="243" t="s">
        <v>492</v>
      </c>
      <c r="H42" s="244" t="s">
        <v>580</v>
      </c>
      <c r="I42" s="244">
        <v>100</v>
      </c>
      <c r="J42" s="245" t="s">
        <v>18</v>
      </c>
      <c r="K42" s="244">
        <v>2.5</v>
      </c>
      <c r="L42" s="245" t="s">
        <v>19</v>
      </c>
      <c r="M42" s="244">
        <v>1</v>
      </c>
      <c r="N42" s="245" t="s">
        <v>20</v>
      </c>
      <c r="O42" s="246" t="s">
        <v>580</v>
      </c>
      <c r="P42" s="244" t="s">
        <v>580</v>
      </c>
      <c r="Q42" s="244" t="s">
        <v>580</v>
      </c>
      <c r="R42" s="247" t="s">
        <v>569</v>
      </c>
      <c r="S42" s="248">
        <v>24</v>
      </c>
      <c r="T42" s="248">
        <v>290</v>
      </c>
      <c r="U42" s="248" t="s">
        <v>580</v>
      </c>
      <c r="V42" s="238"/>
    </row>
    <row r="43" spans="1:22" ht="38.25">
      <c r="A43" s="239" t="s">
        <v>123</v>
      </c>
      <c r="B43" s="240" t="s">
        <v>570</v>
      </c>
      <c r="C43" s="240" t="s">
        <v>80</v>
      </c>
      <c r="D43" s="240" t="s">
        <v>196</v>
      </c>
      <c r="E43" s="241" t="s">
        <v>32</v>
      </c>
      <c r="F43" s="242" t="s">
        <v>587</v>
      </c>
      <c r="G43" s="243" t="s">
        <v>492</v>
      </c>
      <c r="H43" s="244" t="s">
        <v>580</v>
      </c>
      <c r="I43" s="244">
        <v>100</v>
      </c>
      <c r="J43" s="245" t="s">
        <v>18</v>
      </c>
      <c r="K43" s="244">
        <v>2.5</v>
      </c>
      <c r="L43" s="245" t="s">
        <v>19</v>
      </c>
      <c r="M43" s="244">
        <v>1</v>
      </c>
      <c r="N43" s="245" t="s">
        <v>20</v>
      </c>
      <c r="O43" s="246" t="s">
        <v>580</v>
      </c>
      <c r="P43" s="244" t="s">
        <v>580</v>
      </c>
      <c r="Q43" s="244" t="s">
        <v>580</v>
      </c>
      <c r="R43" s="247" t="s">
        <v>571</v>
      </c>
      <c r="S43" s="248" t="s">
        <v>580</v>
      </c>
      <c r="T43" s="248" t="s">
        <v>582</v>
      </c>
      <c r="U43" s="248" t="s">
        <v>580</v>
      </c>
      <c r="V43" s="249"/>
    </row>
  </sheetData>
  <autoFilter ref="A1:U43"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490A-E74B-48F8-A739-C6DF085E923B}">
  <sheetPr filterMode="1"/>
  <dimension ref="A1:U49"/>
  <sheetViews>
    <sheetView workbookViewId="0">
      <pane xSplit="5" ySplit="1" topLeftCell="O2" activePane="bottomRight" state="frozen"/>
      <selection pane="topRight"/>
      <selection pane="bottomLeft"/>
      <selection pane="bottomRight" activeCell="T37" sqref="T37"/>
    </sheetView>
  </sheetViews>
  <sheetFormatPr baseColWidth="10" defaultColWidth="8.85546875" defaultRowHeight="15"/>
  <cols>
    <col min="1" max="1" width="13.42578125" bestFit="1" customWidth="1"/>
    <col min="2" max="2" width="9.140625" bestFit="1" customWidth="1"/>
    <col min="3" max="3" width="18.85546875" bestFit="1" customWidth="1"/>
    <col min="4" max="4" width="14.85546875" bestFit="1" customWidth="1"/>
    <col min="5" max="5" width="17" bestFit="1" customWidth="1"/>
    <col min="6" max="6" width="7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47.25">
      <c r="A1" s="140" t="s">
        <v>73</v>
      </c>
      <c r="B1" s="140" t="s">
        <v>3</v>
      </c>
      <c r="C1" s="140" t="s">
        <v>74</v>
      </c>
      <c r="D1" s="140" t="s">
        <v>547</v>
      </c>
      <c r="E1" s="140" t="s">
        <v>4</v>
      </c>
      <c r="F1" s="141" t="s">
        <v>5</v>
      </c>
      <c r="G1" s="142" t="s">
        <v>6</v>
      </c>
      <c r="H1" s="142" t="s">
        <v>548</v>
      </c>
      <c r="I1" s="381" t="s">
        <v>8</v>
      </c>
      <c r="J1" s="381"/>
      <c r="K1" s="381"/>
      <c r="L1" s="381"/>
      <c r="M1" s="381"/>
      <c r="N1" s="381"/>
      <c r="O1" s="144" t="s">
        <v>9</v>
      </c>
      <c r="P1" s="141" t="s">
        <v>10</v>
      </c>
      <c r="Q1" s="140" t="s">
        <v>11</v>
      </c>
      <c r="R1" s="143" t="s">
        <v>549</v>
      </c>
      <c r="S1" s="143" t="s">
        <v>12</v>
      </c>
      <c r="T1" s="143" t="s">
        <v>13</v>
      </c>
      <c r="U1" s="145" t="s">
        <v>578</v>
      </c>
    </row>
    <row r="2" spans="1:21" ht="21.75" hidden="1" customHeight="1">
      <c r="A2" s="195" t="s">
        <v>109</v>
      </c>
      <c r="B2" s="184" t="s">
        <v>551</v>
      </c>
      <c r="C2" s="183" t="s">
        <v>80</v>
      </c>
      <c r="D2" s="196" t="s">
        <v>83</v>
      </c>
      <c r="E2" s="197" t="s">
        <v>25</v>
      </c>
      <c r="F2" s="185" t="s">
        <v>84</v>
      </c>
      <c r="G2" s="183" t="s">
        <v>85</v>
      </c>
      <c r="H2" s="183"/>
      <c r="I2" s="173">
        <v>100</v>
      </c>
      <c r="J2" s="3" t="s">
        <v>18</v>
      </c>
      <c r="K2" s="47">
        <v>60</v>
      </c>
      <c r="L2" s="3" t="s">
        <v>19</v>
      </c>
      <c r="M2" s="47">
        <v>1</v>
      </c>
      <c r="N2" s="3" t="s">
        <v>20</v>
      </c>
      <c r="O2" s="186" t="s">
        <v>228</v>
      </c>
      <c r="P2" s="183"/>
      <c r="Q2" s="183"/>
      <c r="R2" s="187" t="s">
        <v>553</v>
      </c>
      <c r="S2" s="188">
        <v>0.8</v>
      </c>
      <c r="T2" s="188">
        <v>0.99980000000000002</v>
      </c>
      <c r="U2" s="183"/>
    </row>
    <row r="3" spans="1:21" ht="21.75" hidden="1" customHeight="1">
      <c r="A3" s="195" t="s">
        <v>109</v>
      </c>
      <c r="B3" s="184" t="s">
        <v>555</v>
      </c>
      <c r="C3" s="183" t="s">
        <v>80</v>
      </c>
      <c r="D3" s="196" t="s">
        <v>83</v>
      </c>
      <c r="E3" s="197" t="s">
        <v>25</v>
      </c>
      <c r="F3" s="185" t="s">
        <v>84</v>
      </c>
      <c r="G3" s="183" t="s">
        <v>85</v>
      </c>
      <c r="H3" s="183"/>
      <c r="I3" s="173">
        <v>24</v>
      </c>
      <c r="J3" s="3" t="s">
        <v>18</v>
      </c>
      <c r="K3" s="47">
        <v>30</v>
      </c>
      <c r="L3" s="3" t="s">
        <v>19</v>
      </c>
      <c r="M3" s="47">
        <v>1</v>
      </c>
      <c r="N3" s="3" t="s">
        <v>20</v>
      </c>
      <c r="O3" s="186" t="s">
        <v>228</v>
      </c>
      <c r="P3" s="183"/>
      <c r="Q3" s="183"/>
      <c r="R3" s="187" t="s">
        <v>581</v>
      </c>
      <c r="S3" s="189">
        <v>5000</v>
      </c>
      <c r="T3" s="189" t="s">
        <v>557</v>
      </c>
      <c r="U3" s="183"/>
    </row>
    <row r="4" spans="1:21" ht="21.75" hidden="1" customHeight="1">
      <c r="A4" s="195" t="s">
        <v>109</v>
      </c>
      <c r="B4" s="184" t="s">
        <v>555</v>
      </c>
      <c r="C4" s="183" t="s">
        <v>80</v>
      </c>
      <c r="D4" s="196" t="s">
        <v>83</v>
      </c>
      <c r="E4" s="197" t="s">
        <v>25</v>
      </c>
      <c r="F4" s="185" t="s">
        <v>84</v>
      </c>
      <c r="G4" s="183" t="s">
        <v>85</v>
      </c>
      <c r="H4" s="183"/>
      <c r="I4" s="173">
        <v>100</v>
      </c>
      <c r="J4" s="3" t="s">
        <v>18</v>
      </c>
      <c r="K4" s="47">
        <v>30</v>
      </c>
      <c r="L4" s="3" t="s">
        <v>19</v>
      </c>
      <c r="M4" s="47">
        <v>1</v>
      </c>
      <c r="N4" s="3" t="s">
        <v>20</v>
      </c>
      <c r="O4" s="186" t="s">
        <v>228</v>
      </c>
      <c r="P4" s="183"/>
      <c r="Q4" s="183"/>
      <c r="R4" s="187" t="s">
        <v>581</v>
      </c>
      <c r="S4" s="189">
        <v>5000</v>
      </c>
      <c r="T4" s="189" t="s">
        <v>557</v>
      </c>
      <c r="U4" s="183"/>
    </row>
    <row r="5" spans="1:21" ht="21.75" hidden="1" customHeight="1">
      <c r="A5" s="195" t="s">
        <v>109</v>
      </c>
      <c r="B5" s="184" t="s">
        <v>555</v>
      </c>
      <c r="C5" s="183" t="s">
        <v>80</v>
      </c>
      <c r="D5" s="196" t="s">
        <v>83</v>
      </c>
      <c r="E5" s="197" t="s">
        <v>25</v>
      </c>
      <c r="F5" s="185" t="s">
        <v>84</v>
      </c>
      <c r="G5" s="183" t="s">
        <v>85</v>
      </c>
      <c r="H5" s="183"/>
      <c r="I5" s="173">
        <v>160</v>
      </c>
      <c r="J5" s="3" t="s">
        <v>18</v>
      </c>
      <c r="K5" s="47">
        <v>30</v>
      </c>
      <c r="L5" s="3" t="s">
        <v>19</v>
      </c>
      <c r="M5" s="47">
        <v>1</v>
      </c>
      <c r="N5" s="3" t="s">
        <v>20</v>
      </c>
      <c r="O5" s="186" t="s">
        <v>228</v>
      </c>
      <c r="P5" s="183"/>
      <c r="Q5" s="183"/>
      <c r="R5" s="187" t="s">
        <v>581</v>
      </c>
      <c r="S5" s="189">
        <v>5000</v>
      </c>
      <c r="T5" s="189" t="s">
        <v>557</v>
      </c>
      <c r="U5" s="183"/>
    </row>
    <row r="6" spans="1:21" ht="21.75" hidden="1" customHeight="1">
      <c r="A6" s="195" t="s">
        <v>109</v>
      </c>
      <c r="B6" s="184" t="s">
        <v>562</v>
      </c>
      <c r="C6" s="183" t="s">
        <v>80</v>
      </c>
      <c r="D6" s="196" t="s">
        <v>83</v>
      </c>
      <c r="E6" s="197" t="s">
        <v>25</v>
      </c>
      <c r="F6" s="185" t="s">
        <v>84</v>
      </c>
      <c r="G6" s="183" t="s">
        <v>85</v>
      </c>
      <c r="H6" s="183"/>
      <c r="I6" s="173">
        <v>100</v>
      </c>
      <c r="J6" s="3" t="s">
        <v>18</v>
      </c>
      <c r="K6" s="47">
        <v>60</v>
      </c>
      <c r="L6" s="3" t="s">
        <v>19</v>
      </c>
      <c r="M6" s="47">
        <v>1</v>
      </c>
      <c r="N6" s="3" t="s">
        <v>20</v>
      </c>
      <c r="O6" s="186" t="s">
        <v>228</v>
      </c>
      <c r="P6" s="183"/>
      <c r="Q6" s="183"/>
      <c r="R6" s="187" t="s">
        <v>563</v>
      </c>
      <c r="S6" s="189" t="s">
        <v>564</v>
      </c>
      <c r="T6" s="189" t="s">
        <v>28</v>
      </c>
      <c r="U6" s="183"/>
    </row>
    <row r="7" spans="1:21" ht="21.75" hidden="1" customHeight="1">
      <c r="A7" s="195" t="s">
        <v>109</v>
      </c>
      <c r="B7" s="184" t="s">
        <v>562</v>
      </c>
      <c r="C7" s="183" t="s">
        <v>80</v>
      </c>
      <c r="D7" s="196" t="s">
        <v>83</v>
      </c>
      <c r="E7" s="197" t="s">
        <v>25</v>
      </c>
      <c r="F7" s="185" t="s">
        <v>84</v>
      </c>
      <c r="G7" s="183" t="s">
        <v>85</v>
      </c>
      <c r="H7" s="183"/>
      <c r="I7" s="173">
        <v>100</v>
      </c>
      <c r="J7" s="3" t="s">
        <v>18</v>
      </c>
      <c r="K7" s="47">
        <v>60</v>
      </c>
      <c r="L7" s="3" t="s">
        <v>19</v>
      </c>
      <c r="M7" s="47">
        <v>1</v>
      </c>
      <c r="N7" s="3" t="s">
        <v>20</v>
      </c>
      <c r="O7" s="186" t="s">
        <v>228</v>
      </c>
      <c r="P7" s="183"/>
      <c r="Q7" s="183"/>
      <c r="R7" s="187" t="s">
        <v>569</v>
      </c>
      <c r="S7" s="189">
        <v>24</v>
      </c>
      <c r="T7" s="189">
        <v>290</v>
      </c>
      <c r="U7" s="183"/>
    </row>
    <row r="8" spans="1:21" ht="21.75" hidden="1" customHeight="1">
      <c r="A8" s="195" t="s">
        <v>109</v>
      </c>
      <c r="B8" s="184" t="s">
        <v>551</v>
      </c>
      <c r="C8" s="183" t="s">
        <v>80</v>
      </c>
      <c r="D8" s="196" t="s">
        <v>92</v>
      </c>
      <c r="E8" s="197" t="s">
        <v>35</v>
      </c>
      <c r="F8" s="185" t="s">
        <v>93</v>
      </c>
      <c r="G8" s="183" t="s">
        <v>94</v>
      </c>
      <c r="H8" s="183"/>
      <c r="I8" s="173">
        <v>100</v>
      </c>
      <c r="J8" s="3" t="s">
        <v>18</v>
      </c>
      <c r="K8" s="47">
        <v>60</v>
      </c>
      <c r="L8" s="3" t="s">
        <v>19</v>
      </c>
      <c r="M8" s="47">
        <v>1</v>
      </c>
      <c r="N8" s="3" t="s">
        <v>20</v>
      </c>
      <c r="O8" s="186"/>
      <c r="P8" s="183"/>
      <c r="Q8" s="183"/>
      <c r="R8" s="187" t="s">
        <v>553</v>
      </c>
      <c r="S8" s="188">
        <v>0.8</v>
      </c>
      <c r="T8" s="188">
        <v>0.99980000000000002</v>
      </c>
      <c r="U8" s="183"/>
    </row>
    <row r="9" spans="1:21" ht="21.75" hidden="1" customHeight="1">
      <c r="A9" s="195" t="s">
        <v>109</v>
      </c>
      <c r="B9" s="184" t="s">
        <v>555</v>
      </c>
      <c r="C9" s="183" t="s">
        <v>80</v>
      </c>
      <c r="D9" s="196" t="s">
        <v>92</v>
      </c>
      <c r="E9" s="197" t="s">
        <v>35</v>
      </c>
      <c r="F9" s="185" t="s">
        <v>93</v>
      </c>
      <c r="G9" s="183" t="s">
        <v>94</v>
      </c>
      <c r="H9" s="183"/>
      <c r="I9" s="173">
        <v>24</v>
      </c>
      <c r="J9" s="3" t="s">
        <v>18</v>
      </c>
      <c r="K9" s="47">
        <v>30</v>
      </c>
      <c r="L9" s="3" t="s">
        <v>19</v>
      </c>
      <c r="M9" s="47">
        <v>1</v>
      </c>
      <c r="N9" s="3" t="s">
        <v>20</v>
      </c>
      <c r="O9" s="186"/>
      <c r="P9" s="183"/>
      <c r="Q9" s="183"/>
      <c r="R9" s="187" t="s">
        <v>581</v>
      </c>
      <c r="S9" s="189">
        <v>5000</v>
      </c>
      <c r="T9" s="189" t="s">
        <v>557</v>
      </c>
      <c r="U9" s="183"/>
    </row>
    <row r="10" spans="1:21" ht="21.75" hidden="1" customHeight="1">
      <c r="A10" s="195" t="s">
        <v>109</v>
      </c>
      <c r="B10" s="184" t="s">
        <v>555</v>
      </c>
      <c r="C10" s="183" t="s">
        <v>80</v>
      </c>
      <c r="D10" s="196" t="s">
        <v>92</v>
      </c>
      <c r="E10" s="197" t="s">
        <v>35</v>
      </c>
      <c r="F10" s="185" t="s">
        <v>93</v>
      </c>
      <c r="G10" s="183" t="s">
        <v>94</v>
      </c>
      <c r="H10" s="183"/>
      <c r="I10" s="173">
        <v>100</v>
      </c>
      <c r="J10" s="3" t="s">
        <v>18</v>
      </c>
      <c r="K10" s="47">
        <v>30</v>
      </c>
      <c r="L10" s="3" t="s">
        <v>19</v>
      </c>
      <c r="M10" s="47">
        <v>1</v>
      </c>
      <c r="N10" s="3" t="s">
        <v>20</v>
      </c>
      <c r="O10" s="186"/>
      <c r="P10" s="183"/>
      <c r="Q10" s="183"/>
      <c r="R10" s="187" t="s">
        <v>581</v>
      </c>
      <c r="S10" s="189">
        <v>5000</v>
      </c>
      <c r="T10" s="189" t="s">
        <v>557</v>
      </c>
      <c r="U10" s="183"/>
    </row>
    <row r="11" spans="1:21" ht="21.75" hidden="1" customHeight="1">
      <c r="A11" s="195" t="s">
        <v>109</v>
      </c>
      <c r="B11" s="184" t="s">
        <v>555</v>
      </c>
      <c r="C11" s="183" t="s">
        <v>80</v>
      </c>
      <c r="D11" s="196" t="s">
        <v>92</v>
      </c>
      <c r="E11" s="197" t="s">
        <v>35</v>
      </c>
      <c r="F11" s="185" t="s">
        <v>93</v>
      </c>
      <c r="G11" s="183" t="s">
        <v>94</v>
      </c>
      <c r="H11" s="183"/>
      <c r="I11" s="173">
        <v>160</v>
      </c>
      <c r="J11" s="3" t="s">
        <v>18</v>
      </c>
      <c r="K11" s="47">
        <v>30</v>
      </c>
      <c r="L11" s="3" t="s">
        <v>19</v>
      </c>
      <c r="M11" s="47">
        <v>1</v>
      </c>
      <c r="N11" s="3" t="s">
        <v>20</v>
      </c>
      <c r="O11" s="186"/>
      <c r="P11" s="183"/>
      <c r="Q11" s="183"/>
      <c r="R11" s="187" t="s">
        <v>581</v>
      </c>
      <c r="S11" s="189">
        <v>5000</v>
      </c>
      <c r="T11" s="189" t="s">
        <v>557</v>
      </c>
      <c r="U11" s="183"/>
    </row>
    <row r="12" spans="1:21" ht="21.75" hidden="1" customHeight="1">
      <c r="A12" s="195" t="s">
        <v>109</v>
      </c>
      <c r="B12" s="184" t="s">
        <v>562</v>
      </c>
      <c r="C12" s="183" t="s">
        <v>80</v>
      </c>
      <c r="D12" s="196" t="s">
        <v>92</v>
      </c>
      <c r="E12" s="197" t="s">
        <v>35</v>
      </c>
      <c r="F12" s="185" t="s">
        <v>93</v>
      </c>
      <c r="G12" s="183" t="s">
        <v>94</v>
      </c>
      <c r="H12" s="183"/>
      <c r="I12" s="173">
        <v>100</v>
      </c>
      <c r="J12" s="3" t="s">
        <v>18</v>
      </c>
      <c r="K12" s="47">
        <v>60</v>
      </c>
      <c r="L12" s="3" t="s">
        <v>19</v>
      </c>
      <c r="M12" s="47">
        <v>1</v>
      </c>
      <c r="N12" s="3" t="s">
        <v>20</v>
      </c>
      <c r="O12" s="186"/>
      <c r="P12" s="183"/>
      <c r="Q12" s="183"/>
      <c r="R12" s="187" t="s">
        <v>563</v>
      </c>
      <c r="S12" s="189" t="s">
        <v>564</v>
      </c>
      <c r="T12" s="189" t="s">
        <v>28</v>
      </c>
      <c r="U12" s="183"/>
    </row>
    <row r="13" spans="1:21" ht="21.75" hidden="1" customHeight="1">
      <c r="A13" s="195" t="s">
        <v>109</v>
      </c>
      <c r="B13" s="184" t="s">
        <v>562</v>
      </c>
      <c r="C13" s="183" t="s">
        <v>80</v>
      </c>
      <c r="D13" s="196" t="s">
        <v>92</v>
      </c>
      <c r="E13" s="197" t="s">
        <v>35</v>
      </c>
      <c r="F13" s="185" t="s">
        <v>93</v>
      </c>
      <c r="G13" s="183" t="s">
        <v>94</v>
      </c>
      <c r="H13" s="183"/>
      <c r="I13" s="173">
        <v>100</v>
      </c>
      <c r="J13" s="3" t="s">
        <v>18</v>
      </c>
      <c r="K13" s="47">
        <v>60</v>
      </c>
      <c r="L13" s="3" t="s">
        <v>19</v>
      </c>
      <c r="M13" s="47">
        <v>1</v>
      </c>
      <c r="N13" s="3" t="s">
        <v>20</v>
      </c>
      <c r="O13" s="186"/>
      <c r="P13" s="183"/>
      <c r="Q13" s="183"/>
      <c r="R13" s="187" t="s">
        <v>569</v>
      </c>
      <c r="S13" s="189">
        <v>24</v>
      </c>
      <c r="T13" s="189">
        <v>290</v>
      </c>
      <c r="U13" s="183"/>
    </row>
    <row r="14" spans="1:21" ht="21.75" hidden="1" customHeight="1">
      <c r="A14" s="205" t="s">
        <v>109</v>
      </c>
      <c r="B14" s="206" t="s">
        <v>551</v>
      </c>
      <c r="C14" s="207" t="s">
        <v>80</v>
      </c>
      <c r="D14" s="206" t="s">
        <v>113</v>
      </c>
      <c r="E14" s="208" t="s">
        <v>25</v>
      </c>
      <c r="F14" s="146" t="s">
        <v>588</v>
      </c>
      <c r="G14" s="147" t="s">
        <v>115</v>
      </c>
      <c r="H14" s="207"/>
      <c r="I14" s="173">
        <v>100</v>
      </c>
      <c r="J14" s="3" t="s">
        <v>18</v>
      </c>
      <c r="K14" s="47">
        <v>60</v>
      </c>
      <c r="L14" s="3" t="s">
        <v>19</v>
      </c>
      <c r="M14" s="47">
        <v>1</v>
      </c>
      <c r="N14" s="3" t="s">
        <v>20</v>
      </c>
      <c r="O14" s="209" t="s">
        <v>589</v>
      </c>
      <c r="P14" s="207"/>
      <c r="Q14" s="207"/>
      <c r="R14" s="124" t="s">
        <v>553</v>
      </c>
      <c r="S14" s="210">
        <v>0.8</v>
      </c>
      <c r="T14" s="210">
        <v>0.99980000000000002</v>
      </c>
      <c r="U14" s="207"/>
    </row>
    <row r="15" spans="1:21" ht="21.75" hidden="1" customHeight="1">
      <c r="A15" s="205" t="s">
        <v>109</v>
      </c>
      <c r="B15" s="206" t="s">
        <v>555</v>
      </c>
      <c r="C15" s="207" t="s">
        <v>80</v>
      </c>
      <c r="D15" s="206" t="s">
        <v>113</v>
      </c>
      <c r="E15" s="208" t="s">
        <v>25</v>
      </c>
      <c r="F15" s="146" t="s">
        <v>588</v>
      </c>
      <c r="G15" s="147" t="s">
        <v>115</v>
      </c>
      <c r="H15" s="207"/>
      <c r="I15" s="173">
        <v>100</v>
      </c>
      <c r="J15" s="3" t="s">
        <v>18</v>
      </c>
      <c r="K15" s="47">
        <v>30</v>
      </c>
      <c r="L15" s="3" t="s">
        <v>19</v>
      </c>
      <c r="M15" s="47">
        <v>1</v>
      </c>
      <c r="N15" s="3" t="s">
        <v>20</v>
      </c>
      <c r="O15" s="209" t="s">
        <v>589</v>
      </c>
      <c r="P15" s="207"/>
      <c r="Q15" s="207"/>
      <c r="R15" s="124" t="s">
        <v>581</v>
      </c>
      <c r="S15" s="211">
        <v>5000</v>
      </c>
      <c r="T15" s="211" t="s">
        <v>557</v>
      </c>
      <c r="U15" s="207"/>
    </row>
    <row r="16" spans="1:21" ht="21.75" hidden="1" customHeight="1">
      <c r="A16" s="205" t="s">
        <v>109</v>
      </c>
      <c r="B16" s="206" t="s">
        <v>555</v>
      </c>
      <c r="C16" s="207" t="s">
        <v>80</v>
      </c>
      <c r="D16" s="206" t="s">
        <v>113</v>
      </c>
      <c r="E16" s="208" t="s">
        <v>25</v>
      </c>
      <c r="F16" s="146" t="s">
        <v>588</v>
      </c>
      <c r="G16" s="147" t="s">
        <v>115</v>
      </c>
      <c r="H16" s="207"/>
      <c r="I16" s="173">
        <v>290</v>
      </c>
      <c r="J16" s="3" t="s">
        <v>18</v>
      </c>
      <c r="K16" s="47">
        <v>30</v>
      </c>
      <c r="L16" s="3" t="s">
        <v>19</v>
      </c>
      <c r="M16" s="47">
        <v>1</v>
      </c>
      <c r="N16" s="3" t="s">
        <v>20</v>
      </c>
      <c r="O16" s="209" t="s">
        <v>589</v>
      </c>
      <c r="P16" s="207"/>
      <c r="Q16" s="207"/>
      <c r="R16" s="124" t="s">
        <v>581</v>
      </c>
      <c r="S16" s="211">
        <v>5000</v>
      </c>
      <c r="T16" s="211" t="s">
        <v>557</v>
      </c>
      <c r="U16" s="207"/>
    </row>
    <row r="17" spans="1:21" ht="21.75" hidden="1" customHeight="1">
      <c r="A17" s="205" t="s">
        <v>109</v>
      </c>
      <c r="B17" s="206" t="s">
        <v>555</v>
      </c>
      <c r="C17" s="207" t="s">
        <v>80</v>
      </c>
      <c r="D17" s="206" t="s">
        <v>113</v>
      </c>
      <c r="E17" s="208" t="s">
        <v>25</v>
      </c>
      <c r="F17" s="146" t="s">
        <v>588</v>
      </c>
      <c r="G17" s="147" t="s">
        <v>115</v>
      </c>
      <c r="H17" s="207"/>
      <c r="I17" s="173">
        <v>400</v>
      </c>
      <c r="J17" s="3" t="s">
        <v>18</v>
      </c>
      <c r="K17" s="47">
        <v>30</v>
      </c>
      <c r="L17" s="3" t="s">
        <v>19</v>
      </c>
      <c r="M17" s="47">
        <v>1</v>
      </c>
      <c r="N17" s="3" t="s">
        <v>20</v>
      </c>
      <c r="O17" s="209" t="s">
        <v>589</v>
      </c>
      <c r="P17" s="207"/>
      <c r="Q17" s="207"/>
      <c r="R17" s="124" t="s">
        <v>581</v>
      </c>
      <c r="S17" s="211">
        <v>5000</v>
      </c>
      <c r="T17" s="211" t="s">
        <v>557</v>
      </c>
      <c r="U17" s="207"/>
    </row>
    <row r="18" spans="1:21" ht="21.75" hidden="1" customHeight="1">
      <c r="A18" s="205" t="s">
        <v>109</v>
      </c>
      <c r="B18" s="206" t="s">
        <v>562</v>
      </c>
      <c r="C18" s="207" t="s">
        <v>80</v>
      </c>
      <c r="D18" s="206" t="s">
        <v>113</v>
      </c>
      <c r="E18" s="208" t="s">
        <v>25</v>
      </c>
      <c r="F18" s="146" t="s">
        <v>588</v>
      </c>
      <c r="G18" s="147" t="s">
        <v>115</v>
      </c>
      <c r="H18" s="207"/>
      <c r="I18" s="173">
        <v>100</v>
      </c>
      <c r="J18" s="3" t="s">
        <v>18</v>
      </c>
      <c r="K18" s="47">
        <v>60</v>
      </c>
      <c r="L18" s="3" t="s">
        <v>19</v>
      </c>
      <c r="M18" s="47">
        <v>1</v>
      </c>
      <c r="N18" s="3" t="s">
        <v>20</v>
      </c>
      <c r="O18" s="209" t="s">
        <v>589</v>
      </c>
      <c r="P18" s="207"/>
      <c r="Q18" s="207"/>
      <c r="R18" s="124" t="s">
        <v>563</v>
      </c>
      <c r="S18" s="211" t="s">
        <v>564</v>
      </c>
      <c r="T18" s="211" t="s">
        <v>28</v>
      </c>
      <c r="U18" s="207"/>
    </row>
    <row r="19" spans="1:21" ht="21.75" hidden="1" customHeight="1">
      <c r="A19" s="205" t="s">
        <v>109</v>
      </c>
      <c r="B19" s="206" t="s">
        <v>562</v>
      </c>
      <c r="C19" s="207" t="s">
        <v>80</v>
      </c>
      <c r="D19" s="206" t="s">
        <v>113</v>
      </c>
      <c r="E19" s="208" t="s">
        <v>25</v>
      </c>
      <c r="F19" s="146" t="s">
        <v>588</v>
      </c>
      <c r="G19" s="147" t="s">
        <v>115</v>
      </c>
      <c r="H19" s="207"/>
      <c r="I19" s="173">
        <v>100</v>
      </c>
      <c r="J19" s="3" t="s">
        <v>18</v>
      </c>
      <c r="K19" s="47">
        <v>60</v>
      </c>
      <c r="L19" s="3" t="s">
        <v>19</v>
      </c>
      <c r="M19" s="47">
        <v>1</v>
      </c>
      <c r="N19" s="3" t="s">
        <v>20</v>
      </c>
      <c r="O19" s="209" t="s">
        <v>589</v>
      </c>
      <c r="P19" s="207"/>
      <c r="Q19" s="207"/>
      <c r="R19" s="124" t="s">
        <v>569</v>
      </c>
      <c r="S19" s="211">
        <v>24</v>
      </c>
      <c r="T19" s="211">
        <v>290</v>
      </c>
      <c r="U19" s="207"/>
    </row>
    <row r="20" spans="1:21" ht="21.75" hidden="1" customHeight="1">
      <c r="A20" s="205" t="s">
        <v>109</v>
      </c>
      <c r="B20" s="206" t="s">
        <v>551</v>
      </c>
      <c r="C20" s="207" t="s">
        <v>80</v>
      </c>
      <c r="D20" s="206" t="s">
        <v>116</v>
      </c>
      <c r="E20" s="208" t="s">
        <v>25</v>
      </c>
      <c r="F20" s="146" t="s">
        <v>117</v>
      </c>
      <c r="G20" s="147" t="s">
        <v>118</v>
      </c>
      <c r="H20" s="207"/>
      <c r="I20" s="173">
        <v>100</v>
      </c>
      <c r="J20" s="3" t="s">
        <v>18</v>
      </c>
      <c r="K20" s="47">
        <v>60</v>
      </c>
      <c r="L20" s="3" t="s">
        <v>19</v>
      </c>
      <c r="M20" s="47">
        <v>1</v>
      </c>
      <c r="N20" s="3" t="s">
        <v>20</v>
      </c>
      <c r="O20" s="209" t="s">
        <v>266</v>
      </c>
      <c r="P20" s="207"/>
      <c r="Q20" s="207"/>
      <c r="R20" s="124" t="s">
        <v>553</v>
      </c>
      <c r="S20" s="210">
        <v>0.8</v>
      </c>
      <c r="T20" s="210">
        <v>0.99980000000000002</v>
      </c>
      <c r="U20" s="207"/>
    </row>
    <row r="21" spans="1:21" ht="21.75" hidden="1" customHeight="1">
      <c r="A21" s="205" t="s">
        <v>109</v>
      </c>
      <c r="B21" s="206" t="s">
        <v>555</v>
      </c>
      <c r="C21" s="207" t="s">
        <v>80</v>
      </c>
      <c r="D21" s="206" t="s">
        <v>116</v>
      </c>
      <c r="E21" s="208" t="s">
        <v>25</v>
      </c>
      <c r="F21" s="146" t="s">
        <v>117</v>
      </c>
      <c r="G21" s="147" t="s">
        <v>118</v>
      </c>
      <c r="H21" s="207"/>
      <c r="I21" s="173">
        <v>100</v>
      </c>
      <c r="J21" s="3" t="s">
        <v>18</v>
      </c>
      <c r="K21" s="47">
        <v>30</v>
      </c>
      <c r="L21" s="3" t="s">
        <v>19</v>
      </c>
      <c r="M21" s="47">
        <v>1</v>
      </c>
      <c r="N21" s="3" t="s">
        <v>20</v>
      </c>
      <c r="O21" s="209" t="s">
        <v>266</v>
      </c>
      <c r="P21" s="207"/>
      <c r="Q21" s="207"/>
      <c r="R21" s="124" t="s">
        <v>581</v>
      </c>
      <c r="S21" s="211">
        <v>5000</v>
      </c>
      <c r="T21" s="211" t="s">
        <v>557</v>
      </c>
      <c r="U21" s="207"/>
    </row>
    <row r="22" spans="1:21" ht="21.75" hidden="1" customHeight="1">
      <c r="A22" s="205" t="s">
        <v>109</v>
      </c>
      <c r="B22" s="206" t="s">
        <v>555</v>
      </c>
      <c r="C22" s="207" t="s">
        <v>80</v>
      </c>
      <c r="D22" s="206" t="s">
        <v>116</v>
      </c>
      <c r="E22" s="208" t="s">
        <v>25</v>
      </c>
      <c r="F22" s="146" t="s">
        <v>117</v>
      </c>
      <c r="G22" s="147" t="s">
        <v>118</v>
      </c>
      <c r="H22" s="207"/>
      <c r="I22" s="173">
        <v>290</v>
      </c>
      <c r="J22" s="3" t="s">
        <v>18</v>
      </c>
      <c r="K22" s="47">
        <v>30</v>
      </c>
      <c r="L22" s="3" t="s">
        <v>19</v>
      </c>
      <c r="M22" s="47">
        <v>1</v>
      </c>
      <c r="N22" s="3" t="s">
        <v>20</v>
      </c>
      <c r="O22" s="209" t="s">
        <v>266</v>
      </c>
      <c r="P22" s="207"/>
      <c r="Q22" s="207"/>
      <c r="R22" s="124" t="s">
        <v>581</v>
      </c>
      <c r="S22" s="211">
        <v>5000</v>
      </c>
      <c r="T22" s="211" t="s">
        <v>557</v>
      </c>
      <c r="U22" s="207"/>
    </row>
    <row r="23" spans="1:21" ht="21.75" hidden="1" customHeight="1">
      <c r="A23" s="205" t="s">
        <v>109</v>
      </c>
      <c r="B23" s="206" t="s">
        <v>555</v>
      </c>
      <c r="C23" s="207" t="s">
        <v>80</v>
      </c>
      <c r="D23" s="206" t="s">
        <v>116</v>
      </c>
      <c r="E23" s="208" t="s">
        <v>25</v>
      </c>
      <c r="F23" s="146" t="s">
        <v>117</v>
      </c>
      <c r="G23" s="147" t="s">
        <v>118</v>
      </c>
      <c r="H23" s="207"/>
      <c r="I23" s="173">
        <v>400</v>
      </c>
      <c r="J23" s="3" t="s">
        <v>18</v>
      </c>
      <c r="K23" s="47">
        <v>30</v>
      </c>
      <c r="L23" s="3" t="s">
        <v>19</v>
      </c>
      <c r="M23" s="47">
        <v>1</v>
      </c>
      <c r="N23" s="3" t="s">
        <v>20</v>
      </c>
      <c r="O23" s="209" t="s">
        <v>266</v>
      </c>
      <c r="P23" s="207"/>
      <c r="Q23" s="207"/>
      <c r="R23" s="124" t="s">
        <v>581</v>
      </c>
      <c r="S23" s="211">
        <v>5000</v>
      </c>
      <c r="T23" s="211" t="s">
        <v>557</v>
      </c>
      <c r="U23" s="207"/>
    </row>
    <row r="24" spans="1:21" ht="21.75" hidden="1" customHeight="1">
      <c r="A24" s="205" t="s">
        <v>109</v>
      </c>
      <c r="B24" s="206" t="s">
        <v>562</v>
      </c>
      <c r="C24" s="207" t="s">
        <v>80</v>
      </c>
      <c r="D24" s="206" t="s">
        <v>116</v>
      </c>
      <c r="E24" s="208" t="s">
        <v>25</v>
      </c>
      <c r="F24" s="146" t="s">
        <v>117</v>
      </c>
      <c r="G24" s="147" t="s">
        <v>118</v>
      </c>
      <c r="H24" s="207"/>
      <c r="I24" s="173">
        <v>100</v>
      </c>
      <c r="J24" s="3" t="s">
        <v>18</v>
      </c>
      <c r="K24" s="47">
        <v>60</v>
      </c>
      <c r="L24" s="3" t="s">
        <v>19</v>
      </c>
      <c r="M24" s="47">
        <v>1</v>
      </c>
      <c r="N24" s="3" t="s">
        <v>20</v>
      </c>
      <c r="O24" s="209" t="s">
        <v>266</v>
      </c>
      <c r="P24" s="207"/>
      <c r="Q24" s="207"/>
      <c r="R24" s="124" t="s">
        <v>563</v>
      </c>
      <c r="S24" s="211" t="s">
        <v>564</v>
      </c>
      <c r="T24" s="211" t="s">
        <v>28</v>
      </c>
      <c r="U24" s="207"/>
    </row>
    <row r="25" spans="1:21" ht="21.75" hidden="1" customHeight="1">
      <c r="A25" s="205" t="s">
        <v>109</v>
      </c>
      <c r="B25" s="206" t="s">
        <v>562</v>
      </c>
      <c r="C25" s="207" t="s">
        <v>80</v>
      </c>
      <c r="D25" s="206" t="s">
        <v>116</v>
      </c>
      <c r="E25" s="208" t="s">
        <v>25</v>
      </c>
      <c r="F25" s="146" t="s">
        <v>117</v>
      </c>
      <c r="G25" s="147" t="s">
        <v>118</v>
      </c>
      <c r="H25" s="207"/>
      <c r="I25" s="173">
        <v>100</v>
      </c>
      <c r="J25" s="3" t="s">
        <v>18</v>
      </c>
      <c r="K25" s="47">
        <v>60</v>
      </c>
      <c r="L25" s="3" t="s">
        <v>19</v>
      </c>
      <c r="M25" s="47">
        <v>1</v>
      </c>
      <c r="N25" s="3" t="s">
        <v>20</v>
      </c>
      <c r="O25" s="209" t="s">
        <v>266</v>
      </c>
      <c r="P25" s="207"/>
      <c r="Q25" s="207"/>
      <c r="R25" s="124" t="s">
        <v>569</v>
      </c>
      <c r="S25" s="211">
        <v>24</v>
      </c>
      <c r="T25" s="211">
        <v>290</v>
      </c>
      <c r="U25" s="207"/>
    </row>
    <row r="26" spans="1:21" ht="15.75" hidden="1">
      <c r="A26" s="212" t="s">
        <v>109</v>
      </c>
      <c r="B26" s="184" t="s">
        <v>555</v>
      </c>
      <c r="C26" s="184" t="s">
        <v>80</v>
      </c>
      <c r="D26" s="184" t="s">
        <v>119</v>
      </c>
      <c r="E26" s="212" t="s">
        <v>32</v>
      </c>
      <c r="F26" s="185" t="s">
        <v>120</v>
      </c>
      <c r="G26" s="213" t="s">
        <v>121</v>
      </c>
      <c r="H26" s="214"/>
      <c r="I26" s="173">
        <v>24</v>
      </c>
      <c r="J26" s="3" t="s">
        <v>18</v>
      </c>
      <c r="K26" s="47">
        <v>30</v>
      </c>
      <c r="L26" s="3" t="s">
        <v>19</v>
      </c>
      <c r="M26" s="47">
        <v>1</v>
      </c>
      <c r="N26" s="3" t="s">
        <v>20</v>
      </c>
      <c r="O26" s="187"/>
      <c r="P26" s="213"/>
      <c r="Q26" s="214"/>
      <c r="R26" s="187" t="s">
        <v>581</v>
      </c>
      <c r="S26" s="189">
        <v>5000</v>
      </c>
      <c r="T26" s="188" t="s">
        <v>557</v>
      </c>
      <c r="U26" s="188"/>
    </row>
    <row r="27" spans="1:21" ht="15.75" hidden="1">
      <c r="A27" s="212" t="s">
        <v>109</v>
      </c>
      <c r="B27" s="184" t="s">
        <v>555</v>
      </c>
      <c r="C27" s="184" t="s">
        <v>80</v>
      </c>
      <c r="D27" s="184" t="s">
        <v>119</v>
      </c>
      <c r="E27" s="212" t="s">
        <v>32</v>
      </c>
      <c r="F27" s="185" t="s">
        <v>120</v>
      </c>
      <c r="G27" s="213" t="s">
        <v>121</v>
      </c>
      <c r="H27" s="214"/>
      <c r="I27" s="173">
        <v>100</v>
      </c>
      <c r="J27" s="3" t="s">
        <v>18</v>
      </c>
      <c r="K27" s="47">
        <v>30</v>
      </c>
      <c r="L27" s="3" t="s">
        <v>19</v>
      </c>
      <c r="M27" s="47">
        <v>1</v>
      </c>
      <c r="N27" s="3" t="s">
        <v>20</v>
      </c>
      <c r="O27" s="187"/>
      <c r="P27" s="213"/>
      <c r="Q27" s="214"/>
      <c r="R27" s="187" t="s">
        <v>581</v>
      </c>
      <c r="S27" s="189">
        <v>5000</v>
      </c>
      <c r="T27" s="188" t="s">
        <v>557</v>
      </c>
      <c r="U27" s="188"/>
    </row>
    <row r="28" spans="1:21" ht="15.75" hidden="1">
      <c r="A28" s="212" t="s">
        <v>109</v>
      </c>
      <c r="B28" s="184" t="s">
        <v>555</v>
      </c>
      <c r="C28" s="184" t="s">
        <v>80</v>
      </c>
      <c r="D28" s="184" t="s">
        <v>119</v>
      </c>
      <c r="E28" s="212" t="s">
        <v>32</v>
      </c>
      <c r="F28" s="185" t="s">
        <v>120</v>
      </c>
      <c r="G28" s="213" t="s">
        <v>121</v>
      </c>
      <c r="H28" s="214"/>
      <c r="I28" s="173">
        <v>160</v>
      </c>
      <c r="J28" s="3" t="s">
        <v>18</v>
      </c>
      <c r="K28" s="47">
        <v>30</v>
      </c>
      <c r="L28" s="3" t="s">
        <v>19</v>
      </c>
      <c r="M28" s="47">
        <v>1</v>
      </c>
      <c r="N28" s="3" t="s">
        <v>20</v>
      </c>
      <c r="O28" s="187"/>
      <c r="P28" s="213"/>
      <c r="Q28" s="214"/>
      <c r="R28" s="187" t="s">
        <v>581</v>
      </c>
      <c r="S28" s="189">
        <v>5000</v>
      </c>
      <c r="T28" s="188" t="s">
        <v>557</v>
      </c>
      <c r="U28" s="188"/>
    </row>
    <row r="29" spans="1:21" ht="31.5" hidden="1">
      <c r="A29" s="212" t="s">
        <v>109</v>
      </c>
      <c r="B29" s="184" t="s">
        <v>562</v>
      </c>
      <c r="C29" s="184" t="s">
        <v>80</v>
      </c>
      <c r="D29" s="184" t="s">
        <v>119</v>
      </c>
      <c r="E29" s="212" t="s">
        <v>32</v>
      </c>
      <c r="F29" s="185" t="s">
        <v>120</v>
      </c>
      <c r="G29" s="213" t="s">
        <v>121</v>
      </c>
      <c r="H29" s="214"/>
      <c r="I29" s="173">
        <v>100</v>
      </c>
      <c r="J29" s="3" t="s">
        <v>18</v>
      </c>
      <c r="K29" s="47">
        <v>60</v>
      </c>
      <c r="L29" s="3" t="s">
        <v>19</v>
      </c>
      <c r="M29" s="47">
        <v>1</v>
      </c>
      <c r="N29" s="3" t="s">
        <v>20</v>
      </c>
      <c r="O29" s="187"/>
      <c r="P29" s="213"/>
      <c r="Q29" s="214"/>
      <c r="R29" s="187" t="s">
        <v>563</v>
      </c>
      <c r="S29" s="188" t="s">
        <v>564</v>
      </c>
      <c r="T29" s="188" t="s">
        <v>28</v>
      </c>
      <c r="U29" s="188"/>
    </row>
    <row r="30" spans="1:21" ht="15.75" hidden="1">
      <c r="A30" s="212" t="s">
        <v>109</v>
      </c>
      <c r="B30" s="184" t="s">
        <v>562</v>
      </c>
      <c r="C30" s="184" t="s">
        <v>80</v>
      </c>
      <c r="D30" s="184" t="s">
        <v>119</v>
      </c>
      <c r="E30" s="212" t="s">
        <v>32</v>
      </c>
      <c r="F30" s="185" t="s">
        <v>120</v>
      </c>
      <c r="G30" s="213" t="s">
        <v>121</v>
      </c>
      <c r="H30" s="214"/>
      <c r="I30" s="173">
        <v>100</v>
      </c>
      <c r="J30" s="3" t="s">
        <v>18</v>
      </c>
      <c r="K30" s="47">
        <v>60</v>
      </c>
      <c r="L30" s="3" t="s">
        <v>19</v>
      </c>
      <c r="M30" s="47">
        <v>1</v>
      </c>
      <c r="N30" s="3" t="s">
        <v>20</v>
      </c>
      <c r="O30" s="187"/>
      <c r="P30" s="213"/>
      <c r="Q30" s="214"/>
      <c r="R30" s="187" t="s">
        <v>569</v>
      </c>
      <c r="S30" s="189">
        <v>24</v>
      </c>
      <c r="T30" s="189">
        <v>290</v>
      </c>
      <c r="U30" s="188"/>
    </row>
    <row r="31" spans="1:21" ht="15.75">
      <c r="A31" s="212" t="s">
        <v>109</v>
      </c>
      <c r="B31" s="184" t="s">
        <v>570</v>
      </c>
      <c r="C31" s="184" t="s">
        <v>80</v>
      </c>
      <c r="D31" s="184" t="s">
        <v>119</v>
      </c>
      <c r="E31" s="212" t="s">
        <v>32</v>
      </c>
      <c r="F31" s="185" t="s">
        <v>120</v>
      </c>
      <c r="G31" s="213" t="s">
        <v>121</v>
      </c>
      <c r="H31" s="214"/>
      <c r="I31" s="173">
        <v>100</v>
      </c>
      <c r="J31" s="3" t="s">
        <v>18</v>
      </c>
      <c r="K31" s="47">
        <v>60</v>
      </c>
      <c r="L31" s="3" t="s">
        <v>19</v>
      </c>
      <c r="M31" s="47">
        <v>1</v>
      </c>
      <c r="N31" s="3" t="s">
        <v>20</v>
      </c>
      <c r="O31" s="187"/>
      <c r="P31" s="213"/>
      <c r="Q31" s="214"/>
      <c r="R31" s="187" t="s">
        <v>573</v>
      </c>
      <c r="S31" s="188"/>
      <c r="T31" s="188" t="s">
        <v>574</v>
      </c>
      <c r="U31" s="188"/>
    </row>
    <row r="32" spans="1:21" ht="15.75" hidden="1">
      <c r="A32" s="208" t="s">
        <v>109</v>
      </c>
      <c r="B32" s="206" t="s">
        <v>555</v>
      </c>
      <c r="C32" s="206" t="s">
        <v>80</v>
      </c>
      <c r="D32" s="206" t="s">
        <v>122</v>
      </c>
      <c r="E32" s="208" t="s">
        <v>32</v>
      </c>
      <c r="F32" s="146" t="s">
        <v>590</v>
      </c>
      <c r="G32" s="147" t="s">
        <v>125</v>
      </c>
      <c r="H32" s="148"/>
      <c r="I32" s="173">
        <v>100</v>
      </c>
      <c r="J32" s="3" t="s">
        <v>18</v>
      </c>
      <c r="K32" s="47">
        <v>30</v>
      </c>
      <c r="L32" s="3" t="s">
        <v>19</v>
      </c>
      <c r="M32" s="47">
        <v>1</v>
      </c>
      <c r="N32" s="3" t="s">
        <v>20</v>
      </c>
      <c r="O32" s="124"/>
      <c r="P32" s="147"/>
      <c r="Q32" s="148" t="s">
        <v>23</v>
      </c>
      <c r="R32" s="124" t="s">
        <v>581</v>
      </c>
      <c r="S32" s="211">
        <v>5000</v>
      </c>
      <c r="T32" s="210" t="s">
        <v>557</v>
      </c>
      <c r="U32" s="210"/>
    </row>
    <row r="33" spans="1:21" ht="15.75" hidden="1">
      <c r="A33" s="208" t="s">
        <v>109</v>
      </c>
      <c r="B33" s="206" t="s">
        <v>555</v>
      </c>
      <c r="C33" s="206" t="s">
        <v>80</v>
      </c>
      <c r="D33" s="206" t="s">
        <v>122</v>
      </c>
      <c r="E33" s="208" t="s">
        <v>32</v>
      </c>
      <c r="F33" s="146" t="s">
        <v>590</v>
      </c>
      <c r="G33" s="147" t="s">
        <v>125</v>
      </c>
      <c r="H33" s="148"/>
      <c r="I33" s="173">
        <v>290</v>
      </c>
      <c r="J33" s="3" t="s">
        <v>18</v>
      </c>
      <c r="K33" s="47">
        <v>30</v>
      </c>
      <c r="L33" s="3" t="s">
        <v>19</v>
      </c>
      <c r="M33" s="47">
        <v>1</v>
      </c>
      <c r="N33" s="3" t="s">
        <v>20</v>
      </c>
      <c r="O33" s="124"/>
      <c r="P33" s="147"/>
      <c r="Q33" s="148" t="s">
        <v>23</v>
      </c>
      <c r="R33" s="124" t="s">
        <v>581</v>
      </c>
      <c r="S33" s="211">
        <v>5000</v>
      </c>
      <c r="T33" s="210" t="s">
        <v>557</v>
      </c>
      <c r="U33" s="210"/>
    </row>
    <row r="34" spans="1:21" ht="15.75" hidden="1">
      <c r="A34" s="208" t="s">
        <v>109</v>
      </c>
      <c r="B34" s="206" t="s">
        <v>555</v>
      </c>
      <c r="C34" s="206" t="s">
        <v>80</v>
      </c>
      <c r="D34" s="206" t="s">
        <v>122</v>
      </c>
      <c r="E34" s="208" t="s">
        <v>32</v>
      </c>
      <c r="F34" s="146" t="s">
        <v>590</v>
      </c>
      <c r="G34" s="147" t="s">
        <v>125</v>
      </c>
      <c r="H34" s="148"/>
      <c r="I34" s="173">
        <v>400</v>
      </c>
      <c r="J34" s="3" t="s">
        <v>18</v>
      </c>
      <c r="K34" s="47">
        <v>30</v>
      </c>
      <c r="L34" s="3" t="s">
        <v>19</v>
      </c>
      <c r="M34" s="47">
        <v>1</v>
      </c>
      <c r="N34" s="3" t="s">
        <v>20</v>
      </c>
      <c r="O34" s="124"/>
      <c r="P34" s="147"/>
      <c r="Q34" s="148" t="s">
        <v>23</v>
      </c>
      <c r="R34" s="124" t="s">
        <v>581</v>
      </c>
      <c r="S34" s="211">
        <v>5000</v>
      </c>
      <c r="T34" s="210" t="s">
        <v>557</v>
      </c>
      <c r="U34" s="210"/>
    </row>
    <row r="35" spans="1:21" ht="31.5" hidden="1">
      <c r="A35" s="208" t="s">
        <v>109</v>
      </c>
      <c r="B35" s="206" t="s">
        <v>562</v>
      </c>
      <c r="C35" s="206" t="s">
        <v>80</v>
      </c>
      <c r="D35" s="206" t="s">
        <v>122</v>
      </c>
      <c r="E35" s="208" t="s">
        <v>32</v>
      </c>
      <c r="F35" s="146" t="s">
        <v>590</v>
      </c>
      <c r="G35" s="147" t="s">
        <v>125</v>
      </c>
      <c r="H35" s="148"/>
      <c r="I35" s="173">
        <v>100</v>
      </c>
      <c r="J35" s="3" t="s">
        <v>18</v>
      </c>
      <c r="K35" s="47">
        <v>60</v>
      </c>
      <c r="L35" s="3" t="s">
        <v>19</v>
      </c>
      <c r="M35" s="47">
        <v>1</v>
      </c>
      <c r="N35" s="3" t="s">
        <v>20</v>
      </c>
      <c r="O35" s="124"/>
      <c r="P35" s="147"/>
      <c r="Q35" s="148" t="s">
        <v>23</v>
      </c>
      <c r="R35" s="124" t="s">
        <v>563</v>
      </c>
      <c r="S35" s="210" t="s">
        <v>564</v>
      </c>
      <c r="T35" s="210" t="s">
        <v>28</v>
      </c>
      <c r="U35" s="210"/>
    </row>
    <row r="36" spans="1:21" ht="15.75" hidden="1">
      <c r="A36" s="208" t="s">
        <v>109</v>
      </c>
      <c r="B36" s="206" t="s">
        <v>562</v>
      </c>
      <c r="C36" s="206" t="s">
        <v>80</v>
      </c>
      <c r="D36" s="206" t="s">
        <v>122</v>
      </c>
      <c r="E36" s="208" t="s">
        <v>32</v>
      </c>
      <c r="F36" s="146" t="s">
        <v>590</v>
      </c>
      <c r="G36" s="147" t="s">
        <v>125</v>
      </c>
      <c r="H36" s="148"/>
      <c r="I36" s="173">
        <v>100</v>
      </c>
      <c r="J36" s="3" t="s">
        <v>18</v>
      </c>
      <c r="K36" s="47">
        <v>60</v>
      </c>
      <c r="L36" s="3" t="s">
        <v>19</v>
      </c>
      <c r="M36" s="47">
        <v>1</v>
      </c>
      <c r="N36" s="3" t="s">
        <v>20</v>
      </c>
      <c r="O36" s="124"/>
      <c r="P36" s="147"/>
      <c r="Q36" s="148" t="s">
        <v>23</v>
      </c>
      <c r="R36" s="124" t="s">
        <v>569</v>
      </c>
      <c r="S36" s="211">
        <v>24</v>
      </c>
      <c r="T36" s="211">
        <v>290</v>
      </c>
      <c r="U36" s="210"/>
    </row>
    <row r="37" spans="1:21" ht="15.75">
      <c r="A37" s="208" t="s">
        <v>109</v>
      </c>
      <c r="B37" s="206" t="s">
        <v>570</v>
      </c>
      <c r="C37" s="206" t="s">
        <v>80</v>
      </c>
      <c r="D37" s="206" t="s">
        <v>122</v>
      </c>
      <c r="E37" s="208" t="s">
        <v>32</v>
      </c>
      <c r="F37" s="146" t="s">
        <v>590</v>
      </c>
      <c r="G37" s="147" t="s">
        <v>125</v>
      </c>
      <c r="H37" s="148"/>
      <c r="I37" s="173">
        <v>100</v>
      </c>
      <c r="J37" s="3" t="s">
        <v>18</v>
      </c>
      <c r="K37" s="47">
        <v>60</v>
      </c>
      <c r="L37" s="3" t="s">
        <v>19</v>
      </c>
      <c r="M37" s="47">
        <v>1</v>
      </c>
      <c r="N37" s="3" t="s">
        <v>20</v>
      </c>
      <c r="O37" s="124"/>
      <c r="P37" s="147"/>
      <c r="Q37" s="148" t="s">
        <v>23</v>
      </c>
      <c r="R37" s="124" t="s">
        <v>571</v>
      </c>
      <c r="S37" s="210"/>
      <c r="T37" s="210" t="s">
        <v>572</v>
      </c>
      <c r="U37" s="210"/>
    </row>
    <row r="38" spans="1:21" ht="15.75" hidden="1">
      <c r="A38" s="208" t="s">
        <v>109</v>
      </c>
      <c r="B38" s="206" t="s">
        <v>555</v>
      </c>
      <c r="C38" s="206" t="s">
        <v>128</v>
      </c>
      <c r="D38" s="206" t="s">
        <v>127</v>
      </c>
      <c r="E38" s="208" t="s">
        <v>32</v>
      </c>
      <c r="F38" s="146" t="s">
        <v>129</v>
      </c>
      <c r="G38" s="147" t="s">
        <v>130</v>
      </c>
      <c r="H38" s="148"/>
      <c r="I38" s="173">
        <v>100</v>
      </c>
      <c r="J38" s="3" t="s">
        <v>18</v>
      </c>
      <c r="K38" s="47">
        <v>30</v>
      </c>
      <c r="L38" s="3" t="s">
        <v>19</v>
      </c>
      <c r="M38" s="47">
        <v>1</v>
      </c>
      <c r="N38" s="3" t="s">
        <v>20</v>
      </c>
      <c r="O38" s="124"/>
      <c r="P38" s="147"/>
      <c r="Q38" s="148"/>
      <c r="R38" s="124" t="s">
        <v>581</v>
      </c>
      <c r="S38" s="211">
        <v>5000</v>
      </c>
      <c r="T38" s="210" t="s">
        <v>557</v>
      </c>
      <c r="U38" s="210"/>
    </row>
    <row r="39" spans="1:21" ht="15.75" hidden="1">
      <c r="A39" s="208" t="s">
        <v>109</v>
      </c>
      <c r="B39" s="206" t="s">
        <v>555</v>
      </c>
      <c r="C39" s="206" t="s">
        <v>128</v>
      </c>
      <c r="D39" s="206" t="s">
        <v>127</v>
      </c>
      <c r="E39" s="208" t="s">
        <v>32</v>
      </c>
      <c r="F39" s="146" t="s">
        <v>129</v>
      </c>
      <c r="G39" s="147" t="s">
        <v>130</v>
      </c>
      <c r="H39" s="148"/>
      <c r="I39" s="173">
        <v>290</v>
      </c>
      <c r="J39" s="3" t="s">
        <v>18</v>
      </c>
      <c r="K39" s="47">
        <v>30</v>
      </c>
      <c r="L39" s="3" t="s">
        <v>19</v>
      </c>
      <c r="M39" s="47">
        <v>1</v>
      </c>
      <c r="N39" s="3" t="s">
        <v>20</v>
      </c>
      <c r="O39" s="124"/>
      <c r="P39" s="147"/>
      <c r="Q39" s="148"/>
      <c r="R39" s="124" t="s">
        <v>581</v>
      </c>
      <c r="S39" s="211">
        <v>5000</v>
      </c>
      <c r="T39" s="210" t="s">
        <v>557</v>
      </c>
      <c r="U39" s="210"/>
    </row>
    <row r="40" spans="1:21" ht="15.75" hidden="1">
      <c r="A40" s="208" t="s">
        <v>109</v>
      </c>
      <c r="B40" s="206" t="s">
        <v>555</v>
      </c>
      <c r="C40" s="206" t="s">
        <v>128</v>
      </c>
      <c r="D40" s="206" t="s">
        <v>127</v>
      </c>
      <c r="E40" s="208" t="s">
        <v>32</v>
      </c>
      <c r="F40" s="146" t="s">
        <v>129</v>
      </c>
      <c r="G40" s="147" t="s">
        <v>130</v>
      </c>
      <c r="H40" s="148"/>
      <c r="I40" s="173">
        <v>400</v>
      </c>
      <c r="J40" s="3" t="s">
        <v>18</v>
      </c>
      <c r="K40" s="47">
        <v>30</v>
      </c>
      <c r="L40" s="3" t="s">
        <v>19</v>
      </c>
      <c r="M40" s="47">
        <v>1</v>
      </c>
      <c r="N40" s="3" t="s">
        <v>20</v>
      </c>
      <c r="O40" s="124"/>
      <c r="P40" s="147"/>
      <c r="Q40" s="148"/>
      <c r="R40" s="124" t="s">
        <v>581</v>
      </c>
      <c r="S40" s="211">
        <v>5000</v>
      </c>
      <c r="T40" s="210" t="s">
        <v>557</v>
      </c>
      <c r="U40" s="210"/>
    </row>
    <row r="41" spans="1:21" ht="31.5" hidden="1">
      <c r="A41" s="208" t="s">
        <v>109</v>
      </c>
      <c r="B41" s="206" t="s">
        <v>562</v>
      </c>
      <c r="C41" s="206" t="s">
        <v>128</v>
      </c>
      <c r="D41" s="206" t="s">
        <v>127</v>
      </c>
      <c r="E41" s="208" t="s">
        <v>32</v>
      </c>
      <c r="F41" s="146" t="s">
        <v>129</v>
      </c>
      <c r="G41" s="147" t="s">
        <v>130</v>
      </c>
      <c r="H41" s="148"/>
      <c r="I41" s="173">
        <v>100</v>
      </c>
      <c r="J41" s="3" t="s">
        <v>18</v>
      </c>
      <c r="K41" s="47">
        <v>60</v>
      </c>
      <c r="L41" s="3" t="s">
        <v>19</v>
      </c>
      <c r="M41" s="47">
        <v>1</v>
      </c>
      <c r="N41" s="3" t="s">
        <v>20</v>
      </c>
      <c r="O41" s="124"/>
      <c r="P41" s="147"/>
      <c r="Q41" s="148"/>
      <c r="R41" s="124" t="s">
        <v>563</v>
      </c>
      <c r="S41" s="210" t="s">
        <v>564</v>
      </c>
      <c r="T41" s="210" t="s">
        <v>28</v>
      </c>
      <c r="U41" s="210"/>
    </row>
    <row r="42" spans="1:21" ht="15.75" hidden="1">
      <c r="A42" s="208" t="s">
        <v>109</v>
      </c>
      <c r="B42" s="206" t="s">
        <v>562</v>
      </c>
      <c r="C42" s="206" t="s">
        <v>128</v>
      </c>
      <c r="D42" s="206" t="s">
        <v>127</v>
      </c>
      <c r="E42" s="208" t="s">
        <v>32</v>
      </c>
      <c r="F42" s="146" t="s">
        <v>129</v>
      </c>
      <c r="G42" s="147" t="s">
        <v>130</v>
      </c>
      <c r="H42" s="148"/>
      <c r="I42" s="173">
        <v>100</v>
      </c>
      <c r="J42" s="3" t="s">
        <v>18</v>
      </c>
      <c r="K42" s="47">
        <v>60</v>
      </c>
      <c r="L42" s="3" t="s">
        <v>19</v>
      </c>
      <c r="M42" s="47">
        <v>1</v>
      </c>
      <c r="N42" s="3" t="s">
        <v>20</v>
      </c>
      <c r="O42" s="124"/>
      <c r="P42" s="147"/>
      <c r="Q42" s="148"/>
      <c r="R42" s="124" t="s">
        <v>569</v>
      </c>
      <c r="S42" s="211">
        <v>24</v>
      </c>
      <c r="T42" s="211">
        <v>290</v>
      </c>
      <c r="U42" s="210"/>
    </row>
    <row r="43" spans="1:21" ht="15.75">
      <c r="A43" s="208" t="s">
        <v>109</v>
      </c>
      <c r="B43" s="206" t="s">
        <v>570</v>
      </c>
      <c r="C43" s="206" t="s">
        <v>128</v>
      </c>
      <c r="D43" s="206" t="s">
        <v>127</v>
      </c>
      <c r="E43" s="208" t="s">
        <v>32</v>
      </c>
      <c r="F43" s="146" t="s">
        <v>129</v>
      </c>
      <c r="G43" s="147" t="s">
        <v>130</v>
      </c>
      <c r="H43" s="148"/>
      <c r="I43" s="173">
        <v>100</v>
      </c>
      <c r="J43" s="3" t="s">
        <v>18</v>
      </c>
      <c r="K43" s="47">
        <v>60</v>
      </c>
      <c r="L43" s="3" t="s">
        <v>19</v>
      </c>
      <c r="M43" s="47">
        <v>1</v>
      </c>
      <c r="N43" s="3" t="s">
        <v>20</v>
      </c>
      <c r="O43" s="124"/>
      <c r="P43" s="147"/>
      <c r="Q43" s="148"/>
      <c r="R43" s="124" t="s">
        <v>573</v>
      </c>
      <c r="S43" s="210"/>
      <c r="T43" s="210" t="s">
        <v>574</v>
      </c>
      <c r="U43" s="210"/>
    </row>
    <row r="44" spans="1:21" ht="19.5" hidden="1" customHeight="1">
      <c r="A44" s="205" t="s">
        <v>109</v>
      </c>
      <c r="B44" s="206" t="s">
        <v>551</v>
      </c>
      <c r="C44" s="227" t="s">
        <v>128</v>
      </c>
      <c r="D44" s="227" t="s">
        <v>155</v>
      </c>
      <c r="E44" s="205" t="s">
        <v>25</v>
      </c>
      <c r="F44" s="146" t="s">
        <v>156</v>
      </c>
      <c r="G44" s="207" t="s">
        <v>157</v>
      </c>
      <c r="H44" s="207"/>
      <c r="I44" s="173">
        <v>100</v>
      </c>
      <c r="J44" s="3" t="s">
        <v>18</v>
      </c>
      <c r="K44" s="47">
        <v>60</v>
      </c>
      <c r="L44" s="3" t="s">
        <v>19</v>
      </c>
      <c r="M44" s="47">
        <v>1</v>
      </c>
      <c r="N44" s="3" t="s">
        <v>20</v>
      </c>
      <c r="O44" s="223" t="s">
        <v>360</v>
      </c>
      <c r="P44" s="207"/>
      <c r="Q44" s="207"/>
      <c r="R44" s="124" t="s">
        <v>553</v>
      </c>
      <c r="S44" s="224">
        <v>0.8</v>
      </c>
      <c r="T44" s="224">
        <v>0.99980000000000002</v>
      </c>
      <c r="U44" s="207"/>
    </row>
    <row r="45" spans="1:21" ht="409.5" hidden="1">
      <c r="A45" s="205" t="s">
        <v>109</v>
      </c>
      <c r="B45" s="206" t="s">
        <v>555</v>
      </c>
      <c r="C45" s="227" t="s">
        <v>128</v>
      </c>
      <c r="D45" s="227" t="s">
        <v>155</v>
      </c>
      <c r="E45" s="205" t="s">
        <v>25</v>
      </c>
      <c r="F45" s="146" t="s">
        <v>156</v>
      </c>
      <c r="G45" s="207" t="s">
        <v>157</v>
      </c>
      <c r="H45" s="207"/>
      <c r="I45" s="173">
        <v>100</v>
      </c>
      <c r="J45" s="3" t="s">
        <v>18</v>
      </c>
      <c r="K45" s="47">
        <v>30</v>
      </c>
      <c r="L45" s="3" t="s">
        <v>19</v>
      </c>
      <c r="M45" s="47">
        <v>1</v>
      </c>
      <c r="N45" s="3" t="s">
        <v>20</v>
      </c>
      <c r="O45" s="223" t="s">
        <v>360</v>
      </c>
      <c r="P45" s="207"/>
      <c r="Q45" s="207"/>
      <c r="R45" s="207" t="s">
        <v>581</v>
      </c>
      <c r="S45" s="225">
        <v>5000</v>
      </c>
      <c r="T45" s="207" t="s">
        <v>557</v>
      </c>
      <c r="U45" s="207"/>
    </row>
    <row r="46" spans="1:21" ht="409.5" hidden="1">
      <c r="A46" s="205" t="s">
        <v>109</v>
      </c>
      <c r="B46" s="206" t="s">
        <v>555</v>
      </c>
      <c r="C46" s="227" t="s">
        <v>128</v>
      </c>
      <c r="D46" s="227" t="s">
        <v>155</v>
      </c>
      <c r="E46" s="205" t="s">
        <v>25</v>
      </c>
      <c r="F46" s="146" t="s">
        <v>156</v>
      </c>
      <c r="G46" s="207" t="s">
        <v>157</v>
      </c>
      <c r="H46" s="207"/>
      <c r="I46" s="173">
        <v>290</v>
      </c>
      <c r="J46" s="3" t="s">
        <v>18</v>
      </c>
      <c r="K46" s="47">
        <v>30</v>
      </c>
      <c r="L46" s="3" t="s">
        <v>19</v>
      </c>
      <c r="M46" s="47">
        <v>1</v>
      </c>
      <c r="N46" s="3" t="s">
        <v>20</v>
      </c>
      <c r="O46" s="223" t="s">
        <v>360</v>
      </c>
      <c r="P46" s="207"/>
      <c r="Q46" s="207"/>
      <c r="R46" s="207" t="s">
        <v>581</v>
      </c>
      <c r="S46" s="225">
        <v>5000</v>
      </c>
      <c r="T46" s="207" t="s">
        <v>557</v>
      </c>
      <c r="U46" s="207"/>
    </row>
    <row r="47" spans="1:21" ht="409.5" hidden="1">
      <c r="A47" s="205" t="s">
        <v>109</v>
      </c>
      <c r="B47" s="206" t="s">
        <v>555</v>
      </c>
      <c r="C47" s="227" t="s">
        <v>128</v>
      </c>
      <c r="D47" s="227" t="s">
        <v>155</v>
      </c>
      <c r="E47" s="205" t="s">
        <v>25</v>
      </c>
      <c r="F47" s="146" t="s">
        <v>156</v>
      </c>
      <c r="G47" s="207" t="s">
        <v>157</v>
      </c>
      <c r="H47" s="207"/>
      <c r="I47" s="173">
        <v>400</v>
      </c>
      <c r="J47" s="3" t="s">
        <v>18</v>
      </c>
      <c r="K47" s="47">
        <v>30</v>
      </c>
      <c r="L47" s="3" t="s">
        <v>19</v>
      </c>
      <c r="M47" s="47">
        <v>1</v>
      </c>
      <c r="N47" s="3" t="s">
        <v>20</v>
      </c>
      <c r="O47" s="223" t="s">
        <v>360</v>
      </c>
      <c r="P47" s="207"/>
      <c r="Q47" s="207"/>
      <c r="R47" s="207" t="s">
        <v>581</v>
      </c>
      <c r="S47" s="225">
        <v>5000</v>
      </c>
      <c r="T47" s="207" t="s">
        <v>557</v>
      </c>
      <c r="U47" s="207"/>
    </row>
    <row r="48" spans="1:21" ht="19.5" hidden="1" customHeight="1">
      <c r="A48" s="205" t="s">
        <v>109</v>
      </c>
      <c r="B48" s="206" t="s">
        <v>562</v>
      </c>
      <c r="C48" s="227" t="s">
        <v>128</v>
      </c>
      <c r="D48" s="227" t="s">
        <v>155</v>
      </c>
      <c r="E48" s="205" t="s">
        <v>25</v>
      </c>
      <c r="F48" s="146" t="s">
        <v>156</v>
      </c>
      <c r="G48" s="207" t="s">
        <v>157</v>
      </c>
      <c r="H48" s="207"/>
      <c r="I48" s="173">
        <v>100</v>
      </c>
      <c r="J48" s="3" t="s">
        <v>18</v>
      </c>
      <c r="K48" s="47">
        <v>60</v>
      </c>
      <c r="L48" s="3" t="s">
        <v>19</v>
      </c>
      <c r="M48" s="47">
        <v>1</v>
      </c>
      <c r="N48" s="3" t="s">
        <v>20</v>
      </c>
      <c r="O48" s="223" t="s">
        <v>360</v>
      </c>
      <c r="P48" s="207"/>
      <c r="Q48" s="207"/>
      <c r="R48" s="207" t="s">
        <v>563</v>
      </c>
      <c r="S48" s="226" t="s">
        <v>564</v>
      </c>
      <c r="T48" s="226" t="s">
        <v>28</v>
      </c>
      <c r="U48" s="207"/>
    </row>
    <row r="49" spans="1:21" ht="15.75" hidden="1" customHeight="1">
      <c r="A49" s="205" t="s">
        <v>109</v>
      </c>
      <c r="B49" s="206" t="s">
        <v>562</v>
      </c>
      <c r="C49" s="227" t="s">
        <v>128</v>
      </c>
      <c r="D49" s="227" t="s">
        <v>155</v>
      </c>
      <c r="E49" s="205" t="s">
        <v>25</v>
      </c>
      <c r="F49" s="146" t="s">
        <v>156</v>
      </c>
      <c r="G49" s="207" t="s">
        <v>157</v>
      </c>
      <c r="H49" s="207"/>
      <c r="I49" s="173">
        <v>100</v>
      </c>
      <c r="J49" s="3" t="s">
        <v>18</v>
      </c>
      <c r="K49" s="47">
        <v>60</v>
      </c>
      <c r="L49" s="3" t="s">
        <v>19</v>
      </c>
      <c r="M49" s="47">
        <v>1</v>
      </c>
      <c r="N49" s="3" t="s">
        <v>20</v>
      </c>
      <c r="O49" s="223" t="s">
        <v>360</v>
      </c>
      <c r="P49" s="207"/>
      <c r="Q49" s="207"/>
      <c r="R49" s="207" t="s">
        <v>569</v>
      </c>
      <c r="S49" s="207">
        <v>24</v>
      </c>
      <c r="T49" s="207">
        <v>290</v>
      </c>
      <c r="U49" s="207"/>
    </row>
  </sheetData>
  <autoFilter ref="A1:U49"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D553-0806-4420-A71C-0D9749CB9C42}">
  <sheetPr filterMode="1"/>
  <dimension ref="A1:U55"/>
  <sheetViews>
    <sheetView workbookViewId="0">
      <pane xSplit="4" ySplit="1" topLeftCell="Q2" activePane="bottomRight" state="frozen"/>
      <selection pane="topRight"/>
      <selection pane="bottomLeft"/>
      <selection pane="bottomRight" activeCell="T13" sqref="T1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83.140625" customWidth="1"/>
    <col min="7" max="7" width="63.42578125" customWidth="1"/>
    <col min="8" max="8" width="23.5703125"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customWidth="1"/>
    <col min="16" max="16" width="32.140625" bestFit="1" customWidth="1"/>
    <col min="17" max="17" width="20.42578125" bestFit="1" customWidth="1"/>
    <col min="18" max="18" width="84.140625"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79" t="s">
        <v>8</v>
      </c>
      <c r="J1" s="379"/>
      <c r="K1" s="379"/>
      <c r="L1" s="379"/>
      <c r="M1" s="379"/>
      <c r="N1" s="379"/>
      <c r="O1" s="114" t="s">
        <v>9</v>
      </c>
      <c r="P1" s="34" t="s">
        <v>10</v>
      </c>
      <c r="Q1" s="33" t="s">
        <v>11</v>
      </c>
      <c r="R1" s="113" t="s">
        <v>549</v>
      </c>
      <c r="S1" s="113" t="s">
        <v>12</v>
      </c>
      <c r="T1" s="113" t="s">
        <v>13</v>
      </c>
      <c r="U1" s="32" t="s">
        <v>578</v>
      </c>
    </row>
    <row r="2" spans="1:21" ht="37.5" hidden="1">
      <c r="A2" s="44" t="s">
        <v>139</v>
      </c>
      <c r="B2" s="122" t="s">
        <v>555</v>
      </c>
      <c r="C2" s="65" t="s">
        <v>80</v>
      </c>
      <c r="D2" s="65" t="s">
        <v>143</v>
      </c>
      <c r="E2" s="44" t="s">
        <v>32</v>
      </c>
      <c r="F2" s="50" t="s">
        <v>144</v>
      </c>
      <c r="G2" s="177" t="s">
        <v>591</v>
      </c>
      <c r="H2" s="47"/>
      <c r="I2" s="47">
        <v>24</v>
      </c>
      <c r="J2" s="3" t="s">
        <v>18</v>
      </c>
      <c r="K2" s="47">
        <v>30</v>
      </c>
      <c r="L2" s="3" t="s">
        <v>19</v>
      </c>
      <c r="M2" s="47">
        <v>1</v>
      </c>
      <c r="N2" s="3" t="s">
        <v>20</v>
      </c>
      <c r="O2" s="48"/>
      <c r="P2" s="46"/>
      <c r="Q2" s="47"/>
      <c r="R2" s="150" t="s">
        <v>581</v>
      </c>
      <c r="S2" s="178">
        <v>5000</v>
      </c>
      <c r="T2" s="178" t="s">
        <v>557</v>
      </c>
      <c r="U2" s="43"/>
    </row>
    <row r="3" spans="1:21" ht="37.5" hidden="1">
      <c r="A3" s="44" t="s">
        <v>139</v>
      </c>
      <c r="B3" s="122" t="s">
        <v>555</v>
      </c>
      <c r="C3" s="65" t="s">
        <v>80</v>
      </c>
      <c r="D3" s="65" t="s">
        <v>143</v>
      </c>
      <c r="E3" s="44" t="s">
        <v>32</v>
      </c>
      <c r="F3" s="50" t="s">
        <v>144</v>
      </c>
      <c r="G3" s="177" t="s">
        <v>591</v>
      </c>
      <c r="H3" s="47"/>
      <c r="I3" s="47">
        <v>100</v>
      </c>
      <c r="J3" s="3" t="s">
        <v>18</v>
      </c>
      <c r="K3" s="47">
        <v>30</v>
      </c>
      <c r="L3" s="3" t="s">
        <v>19</v>
      </c>
      <c r="M3" s="47">
        <v>1</v>
      </c>
      <c r="N3" s="3" t="s">
        <v>20</v>
      </c>
      <c r="O3" s="48"/>
      <c r="P3" s="46"/>
      <c r="Q3" s="47"/>
      <c r="R3" s="150" t="s">
        <v>581</v>
      </c>
      <c r="S3" s="178">
        <v>5000</v>
      </c>
      <c r="T3" s="178" t="s">
        <v>557</v>
      </c>
      <c r="U3" s="43"/>
    </row>
    <row r="4" spans="1:21" ht="37.5" hidden="1">
      <c r="A4" s="44" t="s">
        <v>139</v>
      </c>
      <c r="B4" s="122" t="s">
        <v>555</v>
      </c>
      <c r="C4" s="65" t="s">
        <v>80</v>
      </c>
      <c r="D4" s="65" t="s">
        <v>143</v>
      </c>
      <c r="E4" s="44" t="s">
        <v>32</v>
      </c>
      <c r="F4" s="50" t="s">
        <v>144</v>
      </c>
      <c r="G4" s="177" t="s">
        <v>591</v>
      </c>
      <c r="H4" s="47"/>
      <c r="I4" s="47">
        <v>160</v>
      </c>
      <c r="J4" s="3" t="s">
        <v>18</v>
      </c>
      <c r="K4" s="47">
        <v>30</v>
      </c>
      <c r="L4" s="3" t="s">
        <v>19</v>
      </c>
      <c r="M4" s="47">
        <v>1</v>
      </c>
      <c r="N4" s="3" t="s">
        <v>20</v>
      </c>
      <c r="O4" s="48"/>
      <c r="P4" s="46"/>
      <c r="Q4" s="47"/>
      <c r="R4" s="150" t="s">
        <v>581</v>
      </c>
      <c r="S4" s="178">
        <v>5000</v>
      </c>
      <c r="T4" s="178" t="s">
        <v>557</v>
      </c>
      <c r="U4" s="43"/>
    </row>
    <row r="5" spans="1:21" ht="37.5" hidden="1">
      <c r="A5" s="44" t="s">
        <v>139</v>
      </c>
      <c r="B5" s="122" t="s">
        <v>562</v>
      </c>
      <c r="C5" s="65" t="s">
        <v>80</v>
      </c>
      <c r="D5" s="65" t="s">
        <v>143</v>
      </c>
      <c r="E5" s="44" t="s">
        <v>32</v>
      </c>
      <c r="F5" s="50" t="s">
        <v>144</v>
      </c>
      <c r="G5" s="177" t="s">
        <v>591</v>
      </c>
      <c r="H5" s="47"/>
      <c r="I5" s="47">
        <v>100</v>
      </c>
      <c r="J5" s="3" t="s">
        <v>18</v>
      </c>
      <c r="K5" s="47">
        <v>30</v>
      </c>
      <c r="L5" s="3" t="s">
        <v>19</v>
      </c>
      <c r="M5" s="47">
        <v>1</v>
      </c>
      <c r="N5" s="3" t="s">
        <v>20</v>
      </c>
      <c r="O5" s="48"/>
      <c r="P5" s="46"/>
      <c r="Q5" s="47"/>
      <c r="R5" s="150" t="s">
        <v>563</v>
      </c>
      <c r="S5" s="178" t="s">
        <v>564</v>
      </c>
      <c r="T5" s="178" t="s">
        <v>28</v>
      </c>
      <c r="U5" s="43"/>
    </row>
    <row r="6" spans="1:21" ht="37.5" hidden="1">
      <c r="A6" s="44" t="s">
        <v>139</v>
      </c>
      <c r="B6" s="122" t="s">
        <v>562</v>
      </c>
      <c r="C6" s="65" t="s">
        <v>80</v>
      </c>
      <c r="D6" s="65" t="s">
        <v>143</v>
      </c>
      <c r="E6" s="44" t="s">
        <v>32</v>
      </c>
      <c r="F6" s="50" t="s">
        <v>144</v>
      </c>
      <c r="G6" s="177" t="s">
        <v>591</v>
      </c>
      <c r="H6" s="47"/>
      <c r="I6" s="47">
        <v>100</v>
      </c>
      <c r="J6" s="3" t="s">
        <v>18</v>
      </c>
      <c r="K6" s="47">
        <v>30</v>
      </c>
      <c r="L6" s="3" t="s">
        <v>19</v>
      </c>
      <c r="M6" s="47">
        <v>1</v>
      </c>
      <c r="N6" s="3" t="s">
        <v>20</v>
      </c>
      <c r="O6" s="48"/>
      <c r="P6" s="46"/>
      <c r="Q6" s="47"/>
      <c r="R6" s="150" t="s">
        <v>569</v>
      </c>
      <c r="S6" s="198">
        <v>24</v>
      </c>
      <c r="T6" s="198">
        <v>290</v>
      </c>
      <c r="U6" s="43"/>
    </row>
    <row r="7" spans="1:21" ht="37.5">
      <c r="A7" s="44" t="s">
        <v>139</v>
      </c>
      <c r="B7" s="122" t="s">
        <v>570</v>
      </c>
      <c r="C7" s="65" t="s">
        <v>80</v>
      </c>
      <c r="D7" s="65" t="s">
        <v>143</v>
      </c>
      <c r="E7" s="44" t="s">
        <v>32</v>
      </c>
      <c r="F7" s="50" t="s">
        <v>144</v>
      </c>
      <c r="G7" s="177" t="s">
        <v>591</v>
      </c>
      <c r="H7" s="47"/>
      <c r="I7" s="47">
        <v>100</v>
      </c>
      <c r="J7" s="3" t="s">
        <v>18</v>
      </c>
      <c r="K7" s="47">
        <v>30</v>
      </c>
      <c r="L7" s="3" t="s">
        <v>19</v>
      </c>
      <c r="M7" s="47">
        <v>1</v>
      </c>
      <c r="N7" s="3" t="s">
        <v>20</v>
      </c>
      <c r="O7" s="48"/>
      <c r="P7" s="46"/>
      <c r="Q7" s="47"/>
      <c r="R7" s="150" t="s">
        <v>571</v>
      </c>
      <c r="S7" s="43"/>
      <c r="T7" s="179" t="s">
        <v>572</v>
      </c>
      <c r="U7" s="43"/>
    </row>
    <row r="8" spans="1:21" ht="37.5" hidden="1">
      <c r="A8" s="44" t="s">
        <v>139</v>
      </c>
      <c r="B8" s="122" t="s">
        <v>555</v>
      </c>
      <c r="C8" s="65" t="s">
        <v>80</v>
      </c>
      <c r="D8" s="65" t="s">
        <v>146</v>
      </c>
      <c r="E8" s="44" t="s">
        <v>32</v>
      </c>
      <c r="F8" s="50" t="s">
        <v>147</v>
      </c>
      <c r="G8" s="177" t="s">
        <v>142</v>
      </c>
      <c r="H8" s="47"/>
      <c r="I8" s="47">
        <v>24</v>
      </c>
      <c r="J8" s="3" t="s">
        <v>18</v>
      </c>
      <c r="K8" s="47">
        <v>30</v>
      </c>
      <c r="L8" s="3" t="s">
        <v>19</v>
      </c>
      <c r="M8" s="47">
        <v>1</v>
      </c>
      <c r="N8" s="3" t="s">
        <v>20</v>
      </c>
      <c r="O8" s="48"/>
      <c r="P8" s="46"/>
      <c r="Q8" s="47"/>
      <c r="R8" s="150" t="s">
        <v>581</v>
      </c>
      <c r="S8" s="178">
        <v>5000</v>
      </c>
      <c r="T8" s="178" t="s">
        <v>557</v>
      </c>
      <c r="U8" s="43"/>
    </row>
    <row r="9" spans="1:21" ht="37.5" hidden="1">
      <c r="A9" s="44" t="s">
        <v>139</v>
      </c>
      <c r="B9" s="122" t="s">
        <v>555</v>
      </c>
      <c r="C9" s="65" t="s">
        <v>80</v>
      </c>
      <c r="D9" s="65" t="s">
        <v>146</v>
      </c>
      <c r="E9" s="44" t="s">
        <v>32</v>
      </c>
      <c r="F9" s="50" t="s">
        <v>147</v>
      </c>
      <c r="G9" s="177" t="s">
        <v>142</v>
      </c>
      <c r="H9" s="47"/>
      <c r="I9" s="47">
        <v>100</v>
      </c>
      <c r="J9" s="3" t="s">
        <v>18</v>
      </c>
      <c r="K9" s="47">
        <v>30</v>
      </c>
      <c r="L9" s="3" t="s">
        <v>19</v>
      </c>
      <c r="M9" s="47">
        <v>1</v>
      </c>
      <c r="N9" s="3" t="s">
        <v>20</v>
      </c>
      <c r="O9" s="48"/>
      <c r="P9" s="46"/>
      <c r="Q9" s="47"/>
      <c r="R9" s="150" t="s">
        <v>581</v>
      </c>
      <c r="S9" s="178">
        <v>5000</v>
      </c>
      <c r="T9" s="178" t="s">
        <v>557</v>
      </c>
      <c r="U9" s="43"/>
    </row>
    <row r="10" spans="1:21" ht="37.5" hidden="1">
      <c r="A10" s="44" t="s">
        <v>139</v>
      </c>
      <c r="B10" s="122" t="s">
        <v>555</v>
      </c>
      <c r="C10" s="65" t="s">
        <v>80</v>
      </c>
      <c r="D10" s="65" t="s">
        <v>146</v>
      </c>
      <c r="E10" s="44" t="s">
        <v>32</v>
      </c>
      <c r="F10" s="50" t="s">
        <v>147</v>
      </c>
      <c r="G10" s="177" t="s">
        <v>142</v>
      </c>
      <c r="H10" s="47"/>
      <c r="I10" s="47">
        <v>160</v>
      </c>
      <c r="J10" s="3" t="s">
        <v>18</v>
      </c>
      <c r="K10" s="47">
        <v>30</v>
      </c>
      <c r="L10" s="3" t="s">
        <v>19</v>
      </c>
      <c r="M10" s="47">
        <v>1</v>
      </c>
      <c r="N10" s="3" t="s">
        <v>20</v>
      </c>
      <c r="O10" s="48"/>
      <c r="P10" s="46"/>
      <c r="Q10" s="47"/>
      <c r="R10" s="150" t="s">
        <v>581</v>
      </c>
      <c r="S10" s="178">
        <v>5000</v>
      </c>
      <c r="T10" s="178" t="s">
        <v>557</v>
      </c>
      <c r="U10" s="43"/>
    </row>
    <row r="11" spans="1:21" ht="37.5" hidden="1">
      <c r="A11" s="44" t="s">
        <v>139</v>
      </c>
      <c r="B11" s="122" t="s">
        <v>562</v>
      </c>
      <c r="C11" s="65" t="s">
        <v>80</v>
      </c>
      <c r="D11" s="65" t="s">
        <v>146</v>
      </c>
      <c r="E11" s="44" t="s">
        <v>32</v>
      </c>
      <c r="F11" s="50" t="s">
        <v>147</v>
      </c>
      <c r="G11" s="177" t="s">
        <v>142</v>
      </c>
      <c r="H11" s="47"/>
      <c r="I11" s="47">
        <v>100</v>
      </c>
      <c r="J11" s="3" t="s">
        <v>18</v>
      </c>
      <c r="K11" s="47">
        <v>30</v>
      </c>
      <c r="L11" s="3" t="s">
        <v>19</v>
      </c>
      <c r="M11" s="47">
        <v>1</v>
      </c>
      <c r="N11" s="3" t="s">
        <v>20</v>
      </c>
      <c r="O11" s="48"/>
      <c r="P11" s="46"/>
      <c r="Q11" s="47"/>
      <c r="R11" s="150" t="s">
        <v>563</v>
      </c>
      <c r="S11" s="178" t="s">
        <v>564</v>
      </c>
      <c r="T11" s="178" t="s">
        <v>28</v>
      </c>
      <c r="U11" s="43"/>
    </row>
    <row r="12" spans="1:21" ht="37.5" hidden="1">
      <c r="A12" s="44" t="s">
        <v>139</v>
      </c>
      <c r="B12" s="122" t="s">
        <v>562</v>
      </c>
      <c r="C12" s="65" t="s">
        <v>80</v>
      </c>
      <c r="D12" s="65" t="s">
        <v>146</v>
      </c>
      <c r="E12" s="44" t="s">
        <v>32</v>
      </c>
      <c r="F12" s="50" t="s">
        <v>147</v>
      </c>
      <c r="G12" s="177" t="s">
        <v>142</v>
      </c>
      <c r="H12" s="47"/>
      <c r="I12" s="47">
        <v>100</v>
      </c>
      <c r="J12" s="3" t="s">
        <v>18</v>
      </c>
      <c r="K12" s="47">
        <v>30</v>
      </c>
      <c r="L12" s="3" t="s">
        <v>19</v>
      </c>
      <c r="M12" s="47">
        <v>1</v>
      </c>
      <c r="N12" s="3" t="s">
        <v>20</v>
      </c>
      <c r="O12" s="48"/>
      <c r="P12" s="46"/>
      <c r="Q12" s="47"/>
      <c r="R12" s="150" t="s">
        <v>569</v>
      </c>
      <c r="S12" s="198">
        <v>24</v>
      </c>
      <c r="T12" s="178">
        <v>290</v>
      </c>
      <c r="U12" s="43"/>
    </row>
    <row r="13" spans="1:21" ht="37.5">
      <c r="A13" s="44" t="s">
        <v>139</v>
      </c>
      <c r="B13" s="122" t="s">
        <v>570</v>
      </c>
      <c r="C13" s="65" t="s">
        <v>80</v>
      </c>
      <c r="D13" s="65" t="s">
        <v>146</v>
      </c>
      <c r="E13" s="44" t="s">
        <v>32</v>
      </c>
      <c r="F13" s="50" t="s">
        <v>147</v>
      </c>
      <c r="G13" s="177" t="s">
        <v>142</v>
      </c>
      <c r="H13" s="47"/>
      <c r="I13" s="47">
        <v>100</v>
      </c>
      <c r="J13" s="3" t="s">
        <v>18</v>
      </c>
      <c r="K13" s="47">
        <v>30</v>
      </c>
      <c r="L13" s="3" t="s">
        <v>19</v>
      </c>
      <c r="M13" s="47">
        <v>1</v>
      </c>
      <c r="N13" s="3" t="s">
        <v>20</v>
      </c>
      <c r="O13" s="48"/>
      <c r="P13" s="46"/>
      <c r="Q13" s="47"/>
      <c r="R13" s="150" t="s">
        <v>573</v>
      </c>
      <c r="S13" s="43"/>
      <c r="T13" s="179" t="s">
        <v>574</v>
      </c>
      <c r="U13" s="43"/>
    </row>
    <row r="14" spans="1:21" ht="37.5" hidden="1">
      <c r="A14" s="44" t="s">
        <v>139</v>
      </c>
      <c r="B14" s="122" t="s">
        <v>551</v>
      </c>
      <c r="C14" s="65" t="s">
        <v>80</v>
      </c>
      <c r="D14" s="65" t="s">
        <v>148</v>
      </c>
      <c r="E14" s="44" t="s">
        <v>90</v>
      </c>
      <c r="F14" s="50" t="s">
        <v>150</v>
      </c>
      <c r="G14" s="177" t="s">
        <v>151</v>
      </c>
      <c r="H14" s="47"/>
      <c r="I14" s="47">
        <v>24</v>
      </c>
      <c r="J14" s="3" t="s">
        <v>18</v>
      </c>
      <c r="K14" s="47">
        <v>30</v>
      </c>
      <c r="L14" s="3" t="s">
        <v>19</v>
      </c>
      <c r="M14" s="47">
        <v>1</v>
      </c>
      <c r="N14" s="3" t="s">
        <v>20</v>
      </c>
      <c r="O14" s="48"/>
      <c r="P14" s="46"/>
      <c r="Q14" s="47"/>
      <c r="R14" s="150" t="s">
        <v>553</v>
      </c>
      <c r="S14" s="180">
        <v>0.8</v>
      </c>
      <c r="T14" s="181">
        <v>0.99980000000000002</v>
      </c>
      <c r="U14" s="43"/>
    </row>
    <row r="15" spans="1:21" ht="37.5" hidden="1">
      <c r="A15" s="44" t="s">
        <v>139</v>
      </c>
      <c r="B15" s="122" t="s">
        <v>555</v>
      </c>
      <c r="C15" s="65" t="s">
        <v>80</v>
      </c>
      <c r="D15" s="65" t="s">
        <v>148</v>
      </c>
      <c r="E15" s="44" t="s">
        <v>90</v>
      </c>
      <c r="F15" s="50" t="s">
        <v>150</v>
      </c>
      <c r="G15" s="177" t="s">
        <v>151</v>
      </c>
      <c r="H15" s="47"/>
      <c r="I15" s="47">
        <v>24</v>
      </c>
      <c r="J15" s="3" t="s">
        <v>18</v>
      </c>
      <c r="K15" s="47">
        <v>30</v>
      </c>
      <c r="L15" s="3" t="s">
        <v>19</v>
      </c>
      <c r="M15" s="47">
        <v>1</v>
      </c>
      <c r="N15" s="3" t="s">
        <v>20</v>
      </c>
      <c r="O15" s="48"/>
      <c r="P15" s="46"/>
      <c r="Q15" s="47"/>
      <c r="R15" s="150" t="s">
        <v>581</v>
      </c>
      <c r="S15" s="178">
        <v>5000</v>
      </c>
      <c r="T15" s="178" t="s">
        <v>557</v>
      </c>
      <c r="U15" s="43"/>
    </row>
    <row r="16" spans="1:21" ht="37.5" hidden="1">
      <c r="A16" s="44" t="s">
        <v>139</v>
      </c>
      <c r="B16" s="122" t="s">
        <v>555</v>
      </c>
      <c r="C16" s="65" t="s">
        <v>80</v>
      </c>
      <c r="D16" s="65" t="s">
        <v>148</v>
      </c>
      <c r="E16" s="44" t="s">
        <v>90</v>
      </c>
      <c r="F16" s="50" t="s">
        <v>150</v>
      </c>
      <c r="G16" s="177" t="s">
        <v>151</v>
      </c>
      <c r="H16" s="47"/>
      <c r="I16" s="47">
        <v>100</v>
      </c>
      <c r="J16" s="3" t="s">
        <v>18</v>
      </c>
      <c r="K16" s="47">
        <v>30</v>
      </c>
      <c r="L16" s="3" t="s">
        <v>19</v>
      </c>
      <c r="M16" s="47">
        <v>1</v>
      </c>
      <c r="N16" s="3" t="s">
        <v>20</v>
      </c>
      <c r="O16" s="48"/>
      <c r="P16" s="46"/>
      <c r="Q16" s="47"/>
      <c r="R16" s="150" t="s">
        <v>581</v>
      </c>
      <c r="S16" s="178">
        <v>5000</v>
      </c>
      <c r="T16" s="178" t="s">
        <v>557</v>
      </c>
      <c r="U16" s="43"/>
    </row>
    <row r="17" spans="1:21" ht="37.5" hidden="1">
      <c r="A17" s="44" t="s">
        <v>139</v>
      </c>
      <c r="B17" s="122" t="s">
        <v>555</v>
      </c>
      <c r="C17" s="65" t="s">
        <v>80</v>
      </c>
      <c r="D17" s="65" t="s">
        <v>148</v>
      </c>
      <c r="E17" s="44" t="s">
        <v>90</v>
      </c>
      <c r="F17" s="50" t="s">
        <v>150</v>
      </c>
      <c r="G17" s="177" t="s">
        <v>151</v>
      </c>
      <c r="H17" s="47"/>
      <c r="I17" s="47">
        <v>160</v>
      </c>
      <c r="J17" s="3" t="s">
        <v>18</v>
      </c>
      <c r="K17" s="47">
        <v>30</v>
      </c>
      <c r="L17" s="3" t="s">
        <v>19</v>
      </c>
      <c r="M17" s="47">
        <v>1</v>
      </c>
      <c r="N17" s="3" t="s">
        <v>20</v>
      </c>
      <c r="O17" s="48"/>
      <c r="P17" s="46"/>
      <c r="Q17" s="47"/>
      <c r="R17" s="150" t="s">
        <v>581</v>
      </c>
      <c r="S17" s="178">
        <v>5000</v>
      </c>
      <c r="T17" s="178" t="s">
        <v>557</v>
      </c>
      <c r="U17" s="43"/>
    </row>
    <row r="18" spans="1:21" ht="37.5" hidden="1">
      <c r="A18" s="44" t="s">
        <v>139</v>
      </c>
      <c r="B18" s="122" t="s">
        <v>562</v>
      </c>
      <c r="C18" s="65" t="s">
        <v>80</v>
      </c>
      <c r="D18" s="65" t="s">
        <v>148</v>
      </c>
      <c r="E18" s="44" t="s">
        <v>90</v>
      </c>
      <c r="F18" s="50" t="s">
        <v>150</v>
      </c>
      <c r="G18" s="177" t="s">
        <v>151</v>
      </c>
      <c r="H18" s="47"/>
      <c r="I18" s="47">
        <v>24</v>
      </c>
      <c r="J18" s="3" t="s">
        <v>18</v>
      </c>
      <c r="K18" s="47">
        <v>30</v>
      </c>
      <c r="L18" s="3" t="s">
        <v>19</v>
      </c>
      <c r="M18" s="47">
        <v>1</v>
      </c>
      <c r="N18" s="3" t="s">
        <v>20</v>
      </c>
      <c r="O18" s="48"/>
      <c r="P18" s="46"/>
      <c r="Q18" s="47"/>
      <c r="R18" s="150" t="s">
        <v>563</v>
      </c>
      <c r="S18" s="178" t="s">
        <v>564</v>
      </c>
      <c r="T18" s="178" t="s">
        <v>28</v>
      </c>
      <c r="U18" s="43"/>
    </row>
    <row r="19" spans="1:21" ht="37.5" hidden="1">
      <c r="A19" s="44" t="s">
        <v>139</v>
      </c>
      <c r="B19" s="122" t="s">
        <v>562</v>
      </c>
      <c r="C19" s="65" t="s">
        <v>80</v>
      </c>
      <c r="D19" s="65" t="s">
        <v>148</v>
      </c>
      <c r="E19" s="44" t="s">
        <v>90</v>
      </c>
      <c r="F19" s="50" t="s">
        <v>150</v>
      </c>
      <c r="G19" s="177" t="s">
        <v>151</v>
      </c>
      <c r="H19" s="47"/>
      <c r="I19" s="47">
        <v>24</v>
      </c>
      <c r="J19" s="3" t="s">
        <v>18</v>
      </c>
      <c r="K19" s="47">
        <v>30</v>
      </c>
      <c r="L19" s="3" t="s">
        <v>19</v>
      </c>
      <c r="M19" s="47">
        <v>1</v>
      </c>
      <c r="N19" s="3" t="s">
        <v>20</v>
      </c>
      <c r="O19" s="48"/>
      <c r="P19" s="46"/>
      <c r="Q19" s="47"/>
      <c r="R19" s="150" t="s">
        <v>569</v>
      </c>
      <c r="S19" s="178">
        <v>24</v>
      </c>
      <c r="T19" s="178">
        <v>290</v>
      </c>
      <c r="U19" s="43"/>
    </row>
    <row r="20" spans="1:21" ht="37.5" hidden="1">
      <c r="A20" s="44" t="s">
        <v>139</v>
      </c>
      <c r="B20" s="122" t="s">
        <v>551</v>
      </c>
      <c r="C20" s="65" t="s">
        <v>80</v>
      </c>
      <c r="D20" s="65" t="s">
        <v>152</v>
      </c>
      <c r="E20" s="44" t="s">
        <v>25</v>
      </c>
      <c r="F20" s="50" t="s">
        <v>153</v>
      </c>
      <c r="G20" s="177" t="s">
        <v>154</v>
      </c>
      <c r="H20" s="47"/>
      <c r="I20" s="47">
        <v>100</v>
      </c>
      <c r="J20" s="3" t="s">
        <v>18</v>
      </c>
      <c r="K20" s="47">
        <v>30</v>
      </c>
      <c r="L20" s="3" t="s">
        <v>19</v>
      </c>
      <c r="M20" s="47">
        <v>1</v>
      </c>
      <c r="N20" s="3" t="s">
        <v>20</v>
      </c>
      <c r="O20" s="48"/>
      <c r="P20" s="46"/>
      <c r="Q20" s="47"/>
      <c r="R20" s="150" t="s">
        <v>553</v>
      </c>
      <c r="S20" s="180">
        <v>0.8</v>
      </c>
      <c r="T20" s="181">
        <v>0.99980000000000002</v>
      </c>
      <c r="U20" s="43"/>
    </row>
    <row r="21" spans="1:21" ht="37.5" hidden="1">
      <c r="A21" s="44" t="s">
        <v>139</v>
      </c>
      <c r="B21" s="122" t="s">
        <v>555</v>
      </c>
      <c r="C21" s="65" t="s">
        <v>80</v>
      </c>
      <c r="D21" s="65" t="s">
        <v>152</v>
      </c>
      <c r="E21" s="44" t="s">
        <v>25</v>
      </c>
      <c r="F21" s="50" t="s">
        <v>153</v>
      </c>
      <c r="G21" s="177" t="s">
        <v>154</v>
      </c>
      <c r="H21" s="47"/>
      <c r="I21" s="47">
        <v>24</v>
      </c>
      <c r="J21" s="3" t="s">
        <v>18</v>
      </c>
      <c r="K21" s="47">
        <v>30</v>
      </c>
      <c r="L21" s="3" t="s">
        <v>19</v>
      </c>
      <c r="M21" s="47">
        <v>1</v>
      </c>
      <c r="N21" s="3" t="s">
        <v>20</v>
      </c>
      <c r="O21" s="48"/>
      <c r="P21" s="46"/>
      <c r="Q21" s="47"/>
      <c r="R21" s="150" t="s">
        <v>581</v>
      </c>
      <c r="S21" s="178">
        <v>5000</v>
      </c>
      <c r="T21" s="178" t="s">
        <v>557</v>
      </c>
      <c r="U21" s="43"/>
    </row>
    <row r="22" spans="1:21" ht="37.5" hidden="1">
      <c r="A22" s="44" t="s">
        <v>139</v>
      </c>
      <c r="B22" s="122" t="s">
        <v>555</v>
      </c>
      <c r="C22" s="65" t="s">
        <v>80</v>
      </c>
      <c r="D22" s="65" t="s">
        <v>152</v>
      </c>
      <c r="E22" s="44" t="s">
        <v>25</v>
      </c>
      <c r="F22" s="50" t="s">
        <v>153</v>
      </c>
      <c r="G22" s="177" t="s">
        <v>154</v>
      </c>
      <c r="H22" s="47"/>
      <c r="I22" s="47">
        <v>100</v>
      </c>
      <c r="J22" s="3" t="s">
        <v>18</v>
      </c>
      <c r="K22" s="47">
        <v>30</v>
      </c>
      <c r="L22" s="3" t="s">
        <v>19</v>
      </c>
      <c r="M22" s="47">
        <v>1</v>
      </c>
      <c r="N22" s="3" t="s">
        <v>20</v>
      </c>
      <c r="O22" s="48"/>
      <c r="P22" s="46"/>
      <c r="Q22" s="47"/>
      <c r="R22" s="150" t="s">
        <v>581</v>
      </c>
      <c r="S22" s="178">
        <v>5000</v>
      </c>
      <c r="T22" s="178" t="s">
        <v>557</v>
      </c>
      <c r="U22" s="43"/>
    </row>
    <row r="23" spans="1:21" ht="37.5" hidden="1">
      <c r="A23" s="44" t="s">
        <v>139</v>
      </c>
      <c r="B23" s="122" t="s">
        <v>555</v>
      </c>
      <c r="C23" s="65" t="s">
        <v>80</v>
      </c>
      <c r="D23" s="65" t="s">
        <v>152</v>
      </c>
      <c r="E23" s="44" t="s">
        <v>25</v>
      </c>
      <c r="F23" s="50" t="s">
        <v>153</v>
      </c>
      <c r="G23" s="177" t="s">
        <v>154</v>
      </c>
      <c r="H23" s="47"/>
      <c r="I23" s="47">
        <v>160</v>
      </c>
      <c r="J23" s="3" t="s">
        <v>18</v>
      </c>
      <c r="K23" s="47">
        <v>30</v>
      </c>
      <c r="L23" s="3" t="s">
        <v>19</v>
      </c>
      <c r="M23" s="47">
        <v>1</v>
      </c>
      <c r="N23" s="3" t="s">
        <v>20</v>
      </c>
      <c r="O23" s="48"/>
      <c r="P23" s="46"/>
      <c r="Q23" s="47"/>
      <c r="R23" s="150" t="s">
        <v>581</v>
      </c>
      <c r="S23" s="178">
        <v>5000</v>
      </c>
      <c r="T23" s="178" t="s">
        <v>557</v>
      </c>
      <c r="U23" s="43"/>
    </row>
    <row r="24" spans="1:21" ht="37.5" hidden="1">
      <c r="A24" s="44" t="s">
        <v>139</v>
      </c>
      <c r="B24" s="122" t="s">
        <v>562</v>
      </c>
      <c r="C24" s="65" t="s">
        <v>80</v>
      </c>
      <c r="D24" s="65" t="s">
        <v>152</v>
      </c>
      <c r="E24" s="44" t="s">
        <v>25</v>
      </c>
      <c r="F24" s="50" t="s">
        <v>153</v>
      </c>
      <c r="G24" s="177" t="s">
        <v>154</v>
      </c>
      <c r="H24" s="47"/>
      <c r="I24" s="47">
        <v>100</v>
      </c>
      <c r="J24" s="3" t="s">
        <v>18</v>
      </c>
      <c r="K24" s="47">
        <v>30</v>
      </c>
      <c r="L24" s="3" t="s">
        <v>19</v>
      </c>
      <c r="M24" s="47">
        <v>1</v>
      </c>
      <c r="N24" s="3" t="s">
        <v>20</v>
      </c>
      <c r="O24" s="48"/>
      <c r="P24" s="46"/>
      <c r="Q24" s="47"/>
      <c r="R24" s="150" t="s">
        <v>563</v>
      </c>
      <c r="S24" s="178" t="s">
        <v>564</v>
      </c>
      <c r="T24" s="178" t="s">
        <v>28</v>
      </c>
      <c r="U24" s="43"/>
    </row>
    <row r="25" spans="1:21" ht="37.5" hidden="1">
      <c r="A25" s="44" t="s">
        <v>139</v>
      </c>
      <c r="B25" s="122" t="s">
        <v>562</v>
      </c>
      <c r="C25" s="65" t="s">
        <v>80</v>
      </c>
      <c r="D25" s="65" t="s">
        <v>152</v>
      </c>
      <c r="E25" s="44" t="s">
        <v>25</v>
      </c>
      <c r="F25" s="50" t="s">
        <v>153</v>
      </c>
      <c r="G25" s="177" t="s">
        <v>154</v>
      </c>
      <c r="H25" s="47"/>
      <c r="I25" s="47">
        <v>100</v>
      </c>
      <c r="J25" s="3" t="s">
        <v>18</v>
      </c>
      <c r="K25" s="47">
        <v>30</v>
      </c>
      <c r="L25" s="3" t="s">
        <v>19</v>
      </c>
      <c r="M25" s="47">
        <v>1</v>
      </c>
      <c r="N25" s="3" t="s">
        <v>20</v>
      </c>
      <c r="O25" s="48"/>
      <c r="P25" s="46"/>
      <c r="Q25" s="47"/>
      <c r="R25" s="150" t="s">
        <v>569</v>
      </c>
      <c r="S25" s="178">
        <v>24</v>
      </c>
      <c r="T25" s="178">
        <v>290</v>
      </c>
      <c r="U25" s="43"/>
    </row>
    <row r="26" spans="1:21" ht="37.5" hidden="1">
      <c r="A26" s="44" t="s">
        <v>139</v>
      </c>
      <c r="B26" s="122" t="s">
        <v>555</v>
      </c>
      <c r="C26" s="65" t="s">
        <v>80</v>
      </c>
      <c r="D26" s="65" t="s">
        <v>158</v>
      </c>
      <c r="E26" s="44" t="s">
        <v>32</v>
      </c>
      <c r="F26" s="50" t="s">
        <v>159</v>
      </c>
      <c r="G26" s="177" t="s">
        <v>160</v>
      </c>
      <c r="H26" s="47"/>
      <c r="I26" s="47">
        <v>24</v>
      </c>
      <c r="J26" s="3" t="s">
        <v>18</v>
      </c>
      <c r="K26" s="47">
        <v>30</v>
      </c>
      <c r="L26" s="3" t="s">
        <v>19</v>
      </c>
      <c r="M26" s="47">
        <v>1</v>
      </c>
      <c r="N26" s="3" t="s">
        <v>20</v>
      </c>
      <c r="O26" s="48"/>
      <c r="P26" s="46"/>
      <c r="Q26" s="47"/>
      <c r="R26" s="150" t="s">
        <v>581</v>
      </c>
      <c r="S26" s="178">
        <v>5000</v>
      </c>
      <c r="T26" s="178" t="s">
        <v>557</v>
      </c>
      <c r="U26" s="43"/>
    </row>
    <row r="27" spans="1:21" ht="37.5" hidden="1">
      <c r="A27" s="44" t="s">
        <v>139</v>
      </c>
      <c r="B27" s="122" t="s">
        <v>555</v>
      </c>
      <c r="C27" s="65" t="s">
        <v>80</v>
      </c>
      <c r="D27" s="65" t="s">
        <v>158</v>
      </c>
      <c r="E27" s="44" t="s">
        <v>32</v>
      </c>
      <c r="F27" s="50" t="s">
        <v>159</v>
      </c>
      <c r="G27" s="177" t="s">
        <v>160</v>
      </c>
      <c r="H27" s="47"/>
      <c r="I27" s="47">
        <v>100</v>
      </c>
      <c r="J27" s="3" t="s">
        <v>18</v>
      </c>
      <c r="K27" s="47">
        <v>30</v>
      </c>
      <c r="L27" s="3" t="s">
        <v>19</v>
      </c>
      <c r="M27" s="47">
        <v>1</v>
      </c>
      <c r="N27" s="3" t="s">
        <v>20</v>
      </c>
      <c r="O27" s="48"/>
      <c r="P27" s="46"/>
      <c r="Q27" s="47"/>
      <c r="R27" s="150" t="s">
        <v>581</v>
      </c>
      <c r="S27" s="178">
        <v>5000</v>
      </c>
      <c r="T27" s="178" t="s">
        <v>557</v>
      </c>
      <c r="U27" s="43"/>
    </row>
    <row r="28" spans="1:21" ht="37.5" hidden="1">
      <c r="A28" s="44" t="s">
        <v>139</v>
      </c>
      <c r="B28" s="122" t="s">
        <v>555</v>
      </c>
      <c r="C28" s="65" t="s">
        <v>80</v>
      </c>
      <c r="D28" s="65" t="s">
        <v>158</v>
      </c>
      <c r="E28" s="44" t="s">
        <v>32</v>
      </c>
      <c r="F28" s="50" t="s">
        <v>159</v>
      </c>
      <c r="G28" s="177" t="s">
        <v>160</v>
      </c>
      <c r="H28" s="47"/>
      <c r="I28" s="47">
        <v>160</v>
      </c>
      <c r="J28" s="3" t="s">
        <v>18</v>
      </c>
      <c r="K28" s="47">
        <v>30</v>
      </c>
      <c r="L28" s="3" t="s">
        <v>19</v>
      </c>
      <c r="M28" s="47">
        <v>1</v>
      </c>
      <c r="N28" s="3" t="s">
        <v>20</v>
      </c>
      <c r="O28" s="48"/>
      <c r="P28" s="46"/>
      <c r="Q28" s="47"/>
      <c r="R28" s="150" t="s">
        <v>581</v>
      </c>
      <c r="S28" s="178">
        <v>5000</v>
      </c>
      <c r="T28" s="178" t="s">
        <v>557</v>
      </c>
      <c r="U28" s="43"/>
    </row>
    <row r="29" spans="1:21" ht="37.5" hidden="1">
      <c r="A29" s="44" t="s">
        <v>139</v>
      </c>
      <c r="B29" s="122" t="s">
        <v>562</v>
      </c>
      <c r="C29" s="65" t="s">
        <v>80</v>
      </c>
      <c r="D29" s="65" t="s">
        <v>158</v>
      </c>
      <c r="E29" s="44" t="s">
        <v>32</v>
      </c>
      <c r="F29" s="50" t="s">
        <v>159</v>
      </c>
      <c r="G29" s="177" t="s">
        <v>160</v>
      </c>
      <c r="H29" s="47"/>
      <c r="I29" s="47">
        <v>160</v>
      </c>
      <c r="J29" s="3" t="s">
        <v>18</v>
      </c>
      <c r="K29" s="47">
        <v>30</v>
      </c>
      <c r="L29" s="3" t="s">
        <v>19</v>
      </c>
      <c r="M29" s="47">
        <v>1</v>
      </c>
      <c r="N29" s="3" t="s">
        <v>20</v>
      </c>
      <c r="O29" s="48"/>
      <c r="P29" s="46"/>
      <c r="Q29" s="47"/>
      <c r="R29" s="150" t="s">
        <v>563</v>
      </c>
      <c r="S29" s="178" t="s">
        <v>564</v>
      </c>
      <c r="T29" s="178" t="s">
        <v>28</v>
      </c>
      <c r="U29" s="43"/>
    </row>
    <row r="30" spans="1:21" ht="37.5" hidden="1">
      <c r="A30" s="44" t="s">
        <v>139</v>
      </c>
      <c r="B30" s="122" t="s">
        <v>562</v>
      </c>
      <c r="C30" s="65" t="s">
        <v>80</v>
      </c>
      <c r="D30" s="65" t="s">
        <v>158</v>
      </c>
      <c r="E30" s="44" t="s">
        <v>32</v>
      </c>
      <c r="F30" s="50" t="s">
        <v>159</v>
      </c>
      <c r="G30" s="177" t="s">
        <v>160</v>
      </c>
      <c r="H30" s="47"/>
      <c r="I30" s="47">
        <v>160</v>
      </c>
      <c r="J30" s="3" t="s">
        <v>18</v>
      </c>
      <c r="K30" s="47">
        <v>30</v>
      </c>
      <c r="L30" s="3" t="s">
        <v>19</v>
      </c>
      <c r="M30" s="47">
        <v>1</v>
      </c>
      <c r="N30" s="3" t="s">
        <v>20</v>
      </c>
      <c r="O30" s="48"/>
      <c r="P30" s="46"/>
      <c r="Q30" s="47"/>
      <c r="R30" s="150" t="s">
        <v>569</v>
      </c>
      <c r="S30" s="198">
        <v>24</v>
      </c>
      <c r="T30" s="178">
        <v>290</v>
      </c>
      <c r="U30" s="43"/>
    </row>
    <row r="31" spans="1:21" ht="37.5">
      <c r="A31" s="44" t="s">
        <v>139</v>
      </c>
      <c r="B31" s="122" t="s">
        <v>570</v>
      </c>
      <c r="C31" s="65" t="s">
        <v>80</v>
      </c>
      <c r="D31" s="65" t="s">
        <v>158</v>
      </c>
      <c r="E31" s="44" t="s">
        <v>32</v>
      </c>
      <c r="F31" s="50" t="s">
        <v>159</v>
      </c>
      <c r="G31" s="177" t="s">
        <v>160</v>
      </c>
      <c r="H31" s="47"/>
      <c r="I31" s="47">
        <v>160</v>
      </c>
      <c r="J31" s="3" t="s">
        <v>18</v>
      </c>
      <c r="K31" s="47">
        <v>30</v>
      </c>
      <c r="L31" s="3" t="s">
        <v>19</v>
      </c>
      <c r="M31" s="47">
        <v>1</v>
      </c>
      <c r="N31" s="3" t="s">
        <v>20</v>
      </c>
      <c r="O31" s="48"/>
      <c r="P31" s="46"/>
      <c r="Q31" s="47"/>
      <c r="R31" s="150" t="s">
        <v>573</v>
      </c>
      <c r="S31" s="43"/>
      <c r="T31" s="179" t="s">
        <v>574</v>
      </c>
      <c r="U31" s="43"/>
    </row>
    <row r="32" spans="1:21" ht="37.5" hidden="1">
      <c r="A32" s="44" t="s">
        <v>139</v>
      </c>
      <c r="B32" s="122" t="s">
        <v>555</v>
      </c>
      <c r="C32" s="65" t="s">
        <v>80</v>
      </c>
      <c r="D32" s="65" t="s">
        <v>161</v>
      </c>
      <c r="E32" s="44" t="s">
        <v>32</v>
      </c>
      <c r="F32" s="50" t="s">
        <v>162</v>
      </c>
      <c r="G32" s="177" t="s">
        <v>163</v>
      </c>
      <c r="H32" s="47"/>
      <c r="I32" s="47">
        <v>24</v>
      </c>
      <c r="J32" s="3" t="s">
        <v>18</v>
      </c>
      <c r="K32" s="47">
        <v>30</v>
      </c>
      <c r="L32" s="3" t="s">
        <v>19</v>
      </c>
      <c r="M32" s="47">
        <v>1</v>
      </c>
      <c r="N32" s="3" t="s">
        <v>20</v>
      </c>
      <c r="O32" s="48"/>
      <c r="P32" s="46"/>
      <c r="Q32" s="47"/>
      <c r="R32" s="150" t="s">
        <v>581</v>
      </c>
      <c r="S32" s="178">
        <v>5000</v>
      </c>
      <c r="T32" s="178" t="s">
        <v>557</v>
      </c>
      <c r="U32" s="43"/>
    </row>
    <row r="33" spans="1:21" ht="37.5" hidden="1">
      <c r="A33" s="44" t="s">
        <v>139</v>
      </c>
      <c r="B33" s="122" t="s">
        <v>555</v>
      </c>
      <c r="C33" s="65" t="s">
        <v>80</v>
      </c>
      <c r="D33" s="65" t="s">
        <v>161</v>
      </c>
      <c r="E33" s="44" t="s">
        <v>32</v>
      </c>
      <c r="F33" s="50" t="s">
        <v>162</v>
      </c>
      <c r="G33" s="177" t="s">
        <v>163</v>
      </c>
      <c r="H33" s="47"/>
      <c r="I33" s="47">
        <v>100</v>
      </c>
      <c r="J33" s="3" t="s">
        <v>18</v>
      </c>
      <c r="K33" s="47">
        <v>30</v>
      </c>
      <c r="L33" s="3" t="s">
        <v>19</v>
      </c>
      <c r="M33" s="47">
        <v>1</v>
      </c>
      <c r="N33" s="3" t="s">
        <v>20</v>
      </c>
      <c r="O33" s="48"/>
      <c r="P33" s="46"/>
      <c r="Q33" s="47"/>
      <c r="R33" s="150" t="s">
        <v>581</v>
      </c>
      <c r="S33" s="178">
        <v>5000</v>
      </c>
      <c r="T33" s="178" t="s">
        <v>557</v>
      </c>
      <c r="U33" s="43"/>
    </row>
    <row r="34" spans="1:21" ht="37.5" hidden="1">
      <c r="A34" s="44" t="s">
        <v>139</v>
      </c>
      <c r="B34" s="122" t="s">
        <v>555</v>
      </c>
      <c r="C34" s="65" t="s">
        <v>80</v>
      </c>
      <c r="D34" s="65" t="s">
        <v>161</v>
      </c>
      <c r="E34" s="44" t="s">
        <v>32</v>
      </c>
      <c r="F34" s="50" t="s">
        <v>162</v>
      </c>
      <c r="G34" s="177" t="s">
        <v>163</v>
      </c>
      <c r="H34" s="47"/>
      <c r="I34" s="47">
        <v>160</v>
      </c>
      <c r="J34" s="3" t="s">
        <v>18</v>
      </c>
      <c r="K34" s="47">
        <v>30</v>
      </c>
      <c r="L34" s="3" t="s">
        <v>19</v>
      </c>
      <c r="M34" s="47">
        <v>1</v>
      </c>
      <c r="N34" s="3" t="s">
        <v>20</v>
      </c>
      <c r="O34" s="48"/>
      <c r="P34" s="46"/>
      <c r="Q34" s="47"/>
      <c r="R34" s="150" t="s">
        <v>581</v>
      </c>
      <c r="S34" s="178">
        <v>5000</v>
      </c>
      <c r="T34" s="178" t="s">
        <v>557</v>
      </c>
      <c r="U34" s="43"/>
    </row>
    <row r="35" spans="1:21" ht="37.5" hidden="1">
      <c r="A35" s="44" t="s">
        <v>139</v>
      </c>
      <c r="B35" s="122" t="s">
        <v>562</v>
      </c>
      <c r="C35" s="65" t="s">
        <v>80</v>
      </c>
      <c r="D35" s="65" t="s">
        <v>161</v>
      </c>
      <c r="E35" s="44" t="s">
        <v>32</v>
      </c>
      <c r="F35" s="50" t="s">
        <v>162</v>
      </c>
      <c r="G35" s="177" t="s">
        <v>163</v>
      </c>
      <c r="H35" s="47"/>
      <c r="I35" s="47">
        <v>100</v>
      </c>
      <c r="J35" s="3" t="s">
        <v>18</v>
      </c>
      <c r="K35" s="47">
        <v>30</v>
      </c>
      <c r="L35" s="3" t="s">
        <v>19</v>
      </c>
      <c r="M35" s="47">
        <v>1</v>
      </c>
      <c r="N35" s="3" t="s">
        <v>20</v>
      </c>
      <c r="O35" s="48"/>
      <c r="P35" s="46"/>
      <c r="Q35" s="47"/>
      <c r="R35" s="150" t="s">
        <v>563</v>
      </c>
      <c r="S35" s="178" t="s">
        <v>564</v>
      </c>
      <c r="T35" s="178" t="s">
        <v>28</v>
      </c>
      <c r="U35" s="43"/>
    </row>
    <row r="36" spans="1:21" ht="37.5" hidden="1">
      <c r="A36" s="44" t="s">
        <v>139</v>
      </c>
      <c r="B36" s="122" t="s">
        <v>562</v>
      </c>
      <c r="C36" s="65" t="s">
        <v>80</v>
      </c>
      <c r="D36" s="65" t="s">
        <v>161</v>
      </c>
      <c r="E36" s="44" t="s">
        <v>32</v>
      </c>
      <c r="F36" s="50" t="s">
        <v>162</v>
      </c>
      <c r="G36" s="177" t="s">
        <v>163</v>
      </c>
      <c r="H36" s="47"/>
      <c r="I36" s="47">
        <v>100</v>
      </c>
      <c r="J36" s="3" t="s">
        <v>18</v>
      </c>
      <c r="K36" s="47">
        <v>30</v>
      </c>
      <c r="L36" s="3" t="s">
        <v>19</v>
      </c>
      <c r="M36" s="47">
        <v>1</v>
      </c>
      <c r="N36" s="3" t="s">
        <v>20</v>
      </c>
      <c r="O36" s="48"/>
      <c r="P36" s="46"/>
      <c r="Q36" s="47"/>
      <c r="R36" s="150" t="s">
        <v>569</v>
      </c>
      <c r="S36" s="198">
        <v>24</v>
      </c>
      <c r="T36" s="178">
        <v>290</v>
      </c>
      <c r="U36" s="43"/>
    </row>
    <row r="37" spans="1:21" ht="37.5">
      <c r="A37" s="44" t="s">
        <v>139</v>
      </c>
      <c r="B37" s="122" t="s">
        <v>570</v>
      </c>
      <c r="C37" s="65" t="s">
        <v>80</v>
      </c>
      <c r="D37" s="65" t="s">
        <v>161</v>
      </c>
      <c r="E37" s="44" t="s">
        <v>32</v>
      </c>
      <c r="F37" s="50" t="s">
        <v>162</v>
      </c>
      <c r="G37" s="177" t="s">
        <v>163</v>
      </c>
      <c r="H37" s="47"/>
      <c r="I37" s="47">
        <v>100</v>
      </c>
      <c r="J37" s="3" t="s">
        <v>18</v>
      </c>
      <c r="K37" s="47">
        <v>30</v>
      </c>
      <c r="L37" s="3" t="s">
        <v>19</v>
      </c>
      <c r="M37" s="47">
        <v>1</v>
      </c>
      <c r="N37" s="3" t="s">
        <v>20</v>
      </c>
      <c r="O37" s="48"/>
      <c r="P37" s="46"/>
      <c r="Q37" s="47"/>
      <c r="R37" s="150" t="s">
        <v>573</v>
      </c>
      <c r="S37" s="43"/>
      <c r="T37" s="179" t="s">
        <v>574</v>
      </c>
      <c r="U37" s="43"/>
    </row>
    <row r="38" spans="1:21" ht="37.5" hidden="1">
      <c r="A38" s="44" t="s">
        <v>139</v>
      </c>
      <c r="B38" s="122" t="s">
        <v>555</v>
      </c>
      <c r="C38" s="65" t="s">
        <v>80</v>
      </c>
      <c r="D38" s="65" t="s">
        <v>164</v>
      </c>
      <c r="E38" s="44" t="s">
        <v>32</v>
      </c>
      <c r="F38" s="50" t="s">
        <v>165</v>
      </c>
      <c r="G38" s="177" t="s">
        <v>166</v>
      </c>
      <c r="H38" s="47"/>
      <c r="I38" s="47">
        <v>24</v>
      </c>
      <c r="J38" s="3" t="s">
        <v>18</v>
      </c>
      <c r="K38" s="47">
        <v>30</v>
      </c>
      <c r="L38" s="3" t="s">
        <v>19</v>
      </c>
      <c r="M38" s="47">
        <v>1</v>
      </c>
      <c r="N38" s="3" t="s">
        <v>20</v>
      </c>
      <c r="O38" s="48"/>
      <c r="P38" s="46"/>
      <c r="Q38" s="47"/>
      <c r="R38" s="150" t="s">
        <v>581</v>
      </c>
      <c r="S38" s="178">
        <v>5000</v>
      </c>
      <c r="T38" s="178" t="s">
        <v>557</v>
      </c>
      <c r="U38" s="43"/>
    </row>
    <row r="39" spans="1:21" ht="37.5" hidden="1">
      <c r="A39" s="44" t="s">
        <v>139</v>
      </c>
      <c r="B39" s="122" t="s">
        <v>555</v>
      </c>
      <c r="C39" s="65" t="s">
        <v>80</v>
      </c>
      <c r="D39" s="65" t="s">
        <v>164</v>
      </c>
      <c r="E39" s="44" t="s">
        <v>32</v>
      </c>
      <c r="F39" s="50" t="s">
        <v>165</v>
      </c>
      <c r="G39" s="177" t="s">
        <v>166</v>
      </c>
      <c r="H39" s="47"/>
      <c r="I39" s="47">
        <v>100</v>
      </c>
      <c r="J39" s="3" t="s">
        <v>18</v>
      </c>
      <c r="K39" s="47">
        <v>30</v>
      </c>
      <c r="L39" s="3" t="s">
        <v>19</v>
      </c>
      <c r="M39" s="47">
        <v>1</v>
      </c>
      <c r="N39" s="3" t="s">
        <v>20</v>
      </c>
      <c r="O39" s="48"/>
      <c r="P39" s="46"/>
      <c r="Q39" s="47"/>
      <c r="R39" s="150" t="s">
        <v>581</v>
      </c>
      <c r="S39" s="178">
        <v>5000</v>
      </c>
      <c r="T39" s="178" t="s">
        <v>557</v>
      </c>
      <c r="U39" s="43"/>
    </row>
    <row r="40" spans="1:21" ht="37.5" hidden="1">
      <c r="A40" s="44" t="s">
        <v>139</v>
      </c>
      <c r="B40" s="122" t="s">
        <v>555</v>
      </c>
      <c r="C40" s="65" t="s">
        <v>80</v>
      </c>
      <c r="D40" s="65" t="s">
        <v>164</v>
      </c>
      <c r="E40" s="44" t="s">
        <v>32</v>
      </c>
      <c r="F40" s="50" t="s">
        <v>165</v>
      </c>
      <c r="G40" s="177" t="s">
        <v>166</v>
      </c>
      <c r="H40" s="47"/>
      <c r="I40" s="47">
        <v>160</v>
      </c>
      <c r="J40" s="3" t="s">
        <v>18</v>
      </c>
      <c r="K40" s="47">
        <v>30</v>
      </c>
      <c r="L40" s="3" t="s">
        <v>19</v>
      </c>
      <c r="M40" s="47">
        <v>1</v>
      </c>
      <c r="N40" s="3" t="s">
        <v>20</v>
      </c>
      <c r="O40" s="48"/>
      <c r="P40" s="46"/>
      <c r="Q40" s="47"/>
      <c r="R40" s="150" t="s">
        <v>581</v>
      </c>
      <c r="S40" s="178">
        <v>5000</v>
      </c>
      <c r="T40" s="178" t="s">
        <v>557</v>
      </c>
      <c r="U40" s="43"/>
    </row>
    <row r="41" spans="1:21" ht="37.5" hidden="1">
      <c r="A41" s="44" t="s">
        <v>139</v>
      </c>
      <c r="B41" s="122" t="s">
        <v>562</v>
      </c>
      <c r="C41" s="65" t="s">
        <v>80</v>
      </c>
      <c r="D41" s="65" t="s">
        <v>164</v>
      </c>
      <c r="E41" s="44" t="s">
        <v>32</v>
      </c>
      <c r="F41" s="50" t="s">
        <v>165</v>
      </c>
      <c r="G41" s="177" t="s">
        <v>166</v>
      </c>
      <c r="H41" s="47"/>
      <c r="I41" s="47">
        <v>100</v>
      </c>
      <c r="J41" s="3" t="s">
        <v>18</v>
      </c>
      <c r="K41" s="47">
        <v>30</v>
      </c>
      <c r="L41" s="3" t="s">
        <v>19</v>
      </c>
      <c r="M41" s="47">
        <v>1</v>
      </c>
      <c r="N41" s="3" t="s">
        <v>20</v>
      </c>
      <c r="O41" s="48"/>
      <c r="P41" s="46"/>
      <c r="Q41" s="47"/>
      <c r="R41" s="150" t="s">
        <v>563</v>
      </c>
      <c r="S41" s="178" t="s">
        <v>564</v>
      </c>
      <c r="T41" s="178" t="s">
        <v>28</v>
      </c>
      <c r="U41" s="43"/>
    </row>
    <row r="42" spans="1:21" ht="37.5" hidden="1">
      <c r="A42" s="44" t="s">
        <v>139</v>
      </c>
      <c r="B42" s="122" t="s">
        <v>562</v>
      </c>
      <c r="C42" s="65" t="s">
        <v>80</v>
      </c>
      <c r="D42" s="65" t="s">
        <v>164</v>
      </c>
      <c r="E42" s="44" t="s">
        <v>32</v>
      </c>
      <c r="F42" s="50" t="s">
        <v>165</v>
      </c>
      <c r="G42" s="177" t="s">
        <v>166</v>
      </c>
      <c r="H42" s="47"/>
      <c r="I42" s="47">
        <v>100</v>
      </c>
      <c r="J42" s="3" t="s">
        <v>18</v>
      </c>
      <c r="K42" s="47">
        <v>30</v>
      </c>
      <c r="L42" s="3" t="s">
        <v>19</v>
      </c>
      <c r="M42" s="47">
        <v>1</v>
      </c>
      <c r="N42" s="3" t="s">
        <v>20</v>
      </c>
      <c r="O42" s="48"/>
      <c r="P42" s="46"/>
      <c r="Q42" s="47"/>
      <c r="R42" s="150" t="s">
        <v>569</v>
      </c>
      <c r="S42" s="198">
        <v>24</v>
      </c>
      <c r="T42" s="178">
        <v>290</v>
      </c>
      <c r="U42" s="43"/>
    </row>
    <row r="43" spans="1:21" ht="37.5">
      <c r="A43" s="44" t="s">
        <v>139</v>
      </c>
      <c r="B43" s="122" t="s">
        <v>570</v>
      </c>
      <c r="C43" s="65" t="s">
        <v>80</v>
      </c>
      <c r="D43" s="65" t="s">
        <v>164</v>
      </c>
      <c r="E43" s="44" t="s">
        <v>32</v>
      </c>
      <c r="F43" s="50" t="s">
        <v>165</v>
      </c>
      <c r="G43" s="177" t="s">
        <v>166</v>
      </c>
      <c r="H43" s="47"/>
      <c r="I43" s="47">
        <v>100</v>
      </c>
      <c r="J43" s="3" t="s">
        <v>18</v>
      </c>
      <c r="K43" s="47">
        <v>30</v>
      </c>
      <c r="L43" s="3" t="s">
        <v>19</v>
      </c>
      <c r="M43" s="47">
        <v>1</v>
      </c>
      <c r="N43" s="3" t="s">
        <v>20</v>
      </c>
      <c r="O43" s="48"/>
      <c r="P43" s="46"/>
      <c r="Q43" s="47"/>
      <c r="R43" s="150" t="s">
        <v>573</v>
      </c>
      <c r="S43" s="43"/>
      <c r="T43" s="179" t="s">
        <v>574</v>
      </c>
      <c r="U43" s="43"/>
    </row>
    <row r="44" spans="1:21" ht="37.5" hidden="1">
      <c r="A44" s="44" t="s">
        <v>139</v>
      </c>
      <c r="B44" s="122" t="s">
        <v>555</v>
      </c>
      <c r="C44" s="65" t="s">
        <v>80</v>
      </c>
      <c r="D44" s="65" t="s">
        <v>167</v>
      </c>
      <c r="E44" s="44" t="s">
        <v>32</v>
      </c>
      <c r="F44" s="50" t="s">
        <v>168</v>
      </c>
      <c r="G44" s="177" t="s">
        <v>169</v>
      </c>
      <c r="H44" s="47"/>
      <c r="I44" s="47">
        <v>24</v>
      </c>
      <c r="J44" s="3" t="s">
        <v>18</v>
      </c>
      <c r="K44" s="47">
        <v>30</v>
      </c>
      <c r="L44" s="3" t="s">
        <v>19</v>
      </c>
      <c r="M44" s="47">
        <v>1</v>
      </c>
      <c r="N44" s="3" t="s">
        <v>20</v>
      </c>
      <c r="O44" s="48"/>
      <c r="P44" s="46"/>
      <c r="Q44" s="47"/>
      <c r="R44" s="150" t="s">
        <v>581</v>
      </c>
      <c r="S44" s="178">
        <v>5000</v>
      </c>
      <c r="T44" s="178" t="s">
        <v>557</v>
      </c>
      <c r="U44" s="43"/>
    </row>
    <row r="45" spans="1:21" ht="37.5" hidden="1">
      <c r="A45" s="44" t="s">
        <v>139</v>
      </c>
      <c r="B45" s="122" t="s">
        <v>555</v>
      </c>
      <c r="C45" s="65" t="s">
        <v>80</v>
      </c>
      <c r="D45" s="65" t="s">
        <v>167</v>
      </c>
      <c r="E45" s="44" t="s">
        <v>32</v>
      </c>
      <c r="F45" s="50" t="s">
        <v>168</v>
      </c>
      <c r="G45" s="177" t="s">
        <v>169</v>
      </c>
      <c r="H45" s="47"/>
      <c r="I45" s="47">
        <v>100</v>
      </c>
      <c r="J45" s="3" t="s">
        <v>18</v>
      </c>
      <c r="K45" s="47">
        <v>30</v>
      </c>
      <c r="L45" s="3" t="s">
        <v>19</v>
      </c>
      <c r="M45" s="47">
        <v>1</v>
      </c>
      <c r="N45" s="3" t="s">
        <v>20</v>
      </c>
      <c r="O45" s="48"/>
      <c r="P45" s="46"/>
      <c r="Q45" s="47"/>
      <c r="R45" s="150" t="s">
        <v>581</v>
      </c>
      <c r="S45" s="178">
        <v>5000</v>
      </c>
      <c r="T45" s="178" t="s">
        <v>557</v>
      </c>
      <c r="U45" s="43"/>
    </row>
    <row r="46" spans="1:21" ht="37.5" hidden="1">
      <c r="A46" s="44" t="s">
        <v>139</v>
      </c>
      <c r="B46" s="122" t="s">
        <v>555</v>
      </c>
      <c r="C46" s="65" t="s">
        <v>80</v>
      </c>
      <c r="D46" s="65" t="s">
        <v>167</v>
      </c>
      <c r="E46" s="44" t="s">
        <v>32</v>
      </c>
      <c r="F46" s="50" t="s">
        <v>168</v>
      </c>
      <c r="G46" s="177" t="s">
        <v>169</v>
      </c>
      <c r="H46" s="47"/>
      <c r="I46" s="47">
        <v>160</v>
      </c>
      <c r="J46" s="3" t="s">
        <v>18</v>
      </c>
      <c r="K46" s="47">
        <v>30</v>
      </c>
      <c r="L46" s="3" t="s">
        <v>19</v>
      </c>
      <c r="M46" s="47">
        <v>1</v>
      </c>
      <c r="N46" s="3" t="s">
        <v>20</v>
      </c>
      <c r="O46" s="48"/>
      <c r="P46" s="46"/>
      <c r="Q46" s="47"/>
      <c r="R46" s="150" t="s">
        <v>581</v>
      </c>
      <c r="S46" s="178">
        <v>5000</v>
      </c>
      <c r="T46" s="178" t="s">
        <v>557</v>
      </c>
      <c r="U46" s="43"/>
    </row>
    <row r="47" spans="1:21" ht="37.5" hidden="1">
      <c r="A47" s="44" t="s">
        <v>139</v>
      </c>
      <c r="B47" s="122" t="s">
        <v>562</v>
      </c>
      <c r="C47" s="65" t="s">
        <v>80</v>
      </c>
      <c r="D47" s="65" t="s">
        <v>167</v>
      </c>
      <c r="E47" s="44" t="s">
        <v>32</v>
      </c>
      <c r="F47" s="50" t="s">
        <v>168</v>
      </c>
      <c r="G47" s="177" t="s">
        <v>169</v>
      </c>
      <c r="H47" s="47"/>
      <c r="I47" s="47">
        <v>100</v>
      </c>
      <c r="J47" s="3" t="s">
        <v>18</v>
      </c>
      <c r="K47" s="47">
        <v>30</v>
      </c>
      <c r="L47" s="3" t="s">
        <v>19</v>
      </c>
      <c r="M47" s="47">
        <v>1</v>
      </c>
      <c r="N47" s="3" t="s">
        <v>20</v>
      </c>
      <c r="O47" s="48"/>
      <c r="P47" s="46"/>
      <c r="Q47" s="47"/>
      <c r="R47" s="150" t="s">
        <v>563</v>
      </c>
      <c r="S47" s="178" t="s">
        <v>564</v>
      </c>
      <c r="T47" s="178" t="s">
        <v>28</v>
      </c>
      <c r="U47" s="43"/>
    </row>
    <row r="48" spans="1:21" ht="37.5" hidden="1">
      <c r="A48" s="44" t="s">
        <v>139</v>
      </c>
      <c r="B48" s="122" t="s">
        <v>562</v>
      </c>
      <c r="C48" s="65" t="s">
        <v>80</v>
      </c>
      <c r="D48" s="65" t="s">
        <v>167</v>
      </c>
      <c r="E48" s="44" t="s">
        <v>32</v>
      </c>
      <c r="F48" s="50" t="s">
        <v>168</v>
      </c>
      <c r="G48" s="177" t="s">
        <v>169</v>
      </c>
      <c r="H48" s="47"/>
      <c r="I48" s="47">
        <v>100</v>
      </c>
      <c r="J48" s="3" t="s">
        <v>18</v>
      </c>
      <c r="K48" s="47">
        <v>30</v>
      </c>
      <c r="L48" s="3" t="s">
        <v>19</v>
      </c>
      <c r="M48" s="47">
        <v>1</v>
      </c>
      <c r="N48" s="3" t="s">
        <v>20</v>
      </c>
      <c r="O48" s="48"/>
      <c r="P48" s="46"/>
      <c r="Q48" s="47"/>
      <c r="R48" s="150" t="s">
        <v>569</v>
      </c>
      <c r="S48" s="198">
        <v>24</v>
      </c>
      <c r="T48" s="178">
        <v>290</v>
      </c>
      <c r="U48" s="43"/>
    </row>
    <row r="49" spans="1:21" ht="37.5">
      <c r="A49" s="44" t="s">
        <v>139</v>
      </c>
      <c r="B49" s="122" t="s">
        <v>570</v>
      </c>
      <c r="C49" s="65" t="s">
        <v>80</v>
      </c>
      <c r="D49" s="65" t="s">
        <v>167</v>
      </c>
      <c r="E49" s="44" t="s">
        <v>32</v>
      </c>
      <c r="F49" s="50" t="s">
        <v>168</v>
      </c>
      <c r="G49" s="177" t="s">
        <v>169</v>
      </c>
      <c r="H49" s="47"/>
      <c r="I49" s="47">
        <v>100</v>
      </c>
      <c r="J49" s="3" t="s">
        <v>18</v>
      </c>
      <c r="K49" s="47">
        <v>30</v>
      </c>
      <c r="L49" s="3" t="s">
        <v>19</v>
      </c>
      <c r="M49" s="47">
        <v>1</v>
      </c>
      <c r="N49" s="3" t="s">
        <v>20</v>
      </c>
      <c r="O49" s="48"/>
      <c r="P49" s="46"/>
      <c r="Q49" s="47"/>
      <c r="R49" s="150" t="s">
        <v>573</v>
      </c>
      <c r="S49" s="43"/>
      <c r="T49" s="179" t="s">
        <v>574</v>
      </c>
      <c r="U49" s="43"/>
    </row>
    <row r="50" spans="1:21" ht="37.5" hidden="1">
      <c r="A50" s="44" t="s">
        <v>139</v>
      </c>
      <c r="B50" s="122" t="s">
        <v>555</v>
      </c>
      <c r="C50" s="65" t="s">
        <v>128</v>
      </c>
      <c r="D50" s="65" t="s">
        <v>170</v>
      </c>
      <c r="E50" s="44" t="s">
        <v>32</v>
      </c>
      <c r="F50" s="50" t="s">
        <v>171</v>
      </c>
      <c r="G50" s="176" t="s">
        <v>172</v>
      </c>
      <c r="H50" s="47"/>
      <c r="I50" s="47">
        <v>100</v>
      </c>
      <c r="J50" s="3" t="s">
        <v>18</v>
      </c>
      <c r="K50" s="47">
        <v>30</v>
      </c>
      <c r="L50" s="3" t="s">
        <v>19</v>
      </c>
      <c r="M50" s="47">
        <v>1</v>
      </c>
      <c r="N50" s="3" t="s">
        <v>20</v>
      </c>
      <c r="O50" s="48"/>
      <c r="P50" s="46"/>
      <c r="Q50" s="47"/>
      <c r="R50" s="150" t="s">
        <v>581</v>
      </c>
      <c r="S50" s="178">
        <v>5000</v>
      </c>
      <c r="T50" s="178" t="s">
        <v>557</v>
      </c>
      <c r="U50" s="43"/>
    </row>
    <row r="51" spans="1:21" ht="37.5" hidden="1">
      <c r="A51" s="44" t="s">
        <v>139</v>
      </c>
      <c r="B51" s="122" t="s">
        <v>555</v>
      </c>
      <c r="C51" s="65" t="s">
        <v>128</v>
      </c>
      <c r="D51" s="65" t="s">
        <v>170</v>
      </c>
      <c r="E51" s="44" t="s">
        <v>32</v>
      </c>
      <c r="F51" s="50" t="s">
        <v>171</v>
      </c>
      <c r="G51" s="176" t="s">
        <v>172</v>
      </c>
      <c r="H51" s="47"/>
      <c r="I51" s="47">
        <v>290</v>
      </c>
      <c r="J51" s="3" t="s">
        <v>18</v>
      </c>
      <c r="K51" s="47">
        <v>30</v>
      </c>
      <c r="L51" s="3" t="s">
        <v>19</v>
      </c>
      <c r="M51" s="47">
        <v>1</v>
      </c>
      <c r="N51" s="3" t="s">
        <v>20</v>
      </c>
      <c r="O51" s="48"/>
      <c r="P51" s="46"/>
      <c r="Q51" s="47"/>
      <c r="R51" s="150" t="s">
        <v>581</v>
      </c>
      <c r="S51" s="178">
        <v>5000</v>
      </c>
      <c r="T51" s="178" t="s">
        <v>557</v>
      </c>
      <c r="U51" s="43"/>
    </row>
    <row r="52" spans="1:21" ht="37.5" hidden="1">
      <c r="A52" s="44" t="s">
        <v>139</v>
      </c>
      <c r="B52" s="122" t="s">
        <v>555</v>
      </c>
      <c r="C52" s="65" t="s">
        <v>128</v>
      </c>
      <c r="D52" s="65" t="s">
        <v>170</v>
      </c>
      <c r="E52" s="44" t="s">
        <v>32</v>
      </c>
      <c r="F52" s="50" t="s">
        <v>171</v>
      </c>
      <c r="G52" s="176" t="s">
        <v>172</v>
      </c>
      <c r="H52" s="47"/>
      <c r="I52" s="47">
        <v>470</v>
      </c>
      <c r="J52" s="3" t="s">
        <v>18</v>
      </c>
      <c r="K52" s="47">
        <v>30</v>
      </c>
      <c r="L52" s="3" t="s">
        <v>19</v>
      </c>
      <c r="M52" s="47">
        <v>1</v>
      </c>
      <c r="N52" s="3" t="s">
        <v>20</v>
      </c>
      <c r="O52" s="48"/>
      <c r="P52" s="46"/>
      <c r="Q52" s="47"/>
      <c r="R52" s="150" t="s">
        <v>581</v>
      </c>
      <c r="S52" s="178">
        <v>5000</v>
      </c>
      <c r="T52" s="178" t="s">
        <v>557</v>
      </c>
      <c r="U52" s="43"/>
    </row>
    <row r="53" spans="1:21" ht="37.5" hidden="1">
      <c r="A53" s="44" t="s">
        <v>139</v>
      </c>
      <c r="B53" s="122" t="s">
        <v>562</v>
      </c>
      <c r="C53" s="65" t="s">
        <v>128</v>
      </c>
      <c r="D53" s="65" t="s">
        <v>170</v>
      </c>
      <c r="E53" s="44" t="s">
        <v>32</v>
      </c>
      <c r="F53" s="50" t="s">
        <v>171</v>
      </c>
      <c r="G53" s="176" t="s">
        <v>172</v>
      </c>
      <c r="H53" s="47"/>
      <c r="I53" s="47">
        <v>290</v>
      </c>
      <c r="J53" s="3" t="s">
        <v>18</v>
      </c>
      <c r="K53" s="47">
        <v>30</v>
      </c>
      <c r="L53" s="3" t="s">
        <v>19</v>
      </c>
      <c r="M53" s="47">
        <v>1</v>
      </c>
      <c r="N53" s="3" t="s">
        <v>20</v>
      </c>
      <c r="O53" s="48"/>
      <c r="P53" s="46"/>
      <c r="Q53" s="47"/>
      <c r="R53" s="150" t="s">
        <v>563</v>
      </c>
      <c r="S53" s="178" t="s">
        <v>564</v>
      </c>
      <c r="T53" s="178" t="s">
        <v>28</v>
      </c>
      <c r="U53" s="43"/>
    </row>
    <row r="54" spans="1:21" ht="37.5" hidden="1">
      <c r="A54" s="44" t="s">
        <v>139</v>
      </c>
      <c r="B54" s="122" t="s">
        <v>562</v>
      </c>
      <c r="C54" s="65" t="s">
        <v>128</v>
      </c>
      <c r="D54" s="65" t="s">
        <v>170</v>
      </c>
      <c r="E54" s="44" t="s">
        <v>32</v>
      </c>
      <c r="F54" s="50" t="s">
        <v>171</v>
      </c>
      <c r="G54" s="176" t="s">
        <v>172</v>
      </c>
      <c r="H54" s="47"/>
      <c r="I54" s="47">
        <v>290</v>
      </c>
      <c r="J54" s="3" t="s">
        <v>18</v>
      </c>
      <c r="K54" s="47">
        <v>30</v>
      </c>
      <c r="L54" s="3" t="s">
        <v>19</v>
      </c>
      <c r="M54" s="47">
        <v>1</v>
      </c>
      <c r="N54" s="3" t="s">
        <v>20</v>
      </c>
      <c r="O54" s="48"/>
      <c r="P54" s="46"/>
      <c r="Q54" s="47"/>
      <c r="R54" s="150" t="s">
        <v>569</v>
      </c>
      <c r="S54" s="198">
        <v>24</v>
      </c>
      <c r="T54" s="178">
        <v>290</v>
      </c>
      <c r="U54" s="43"/>
    </row>
    <row r="55" spans="1:21" ht="37.5">
      <c r="A55" s="44" t="s">
        <v>139</v>
      </c>
      <c r="B55" s="122" t="s">
        <v>570</v>
      </c>
      <c r="C55" s="65" t="s">
        <v>128</v>
      </c>
      <c r="D55" s="65" t="s">
        <v>170</v>
      </c>
      <c r="E55" s="44" t="s">
        <v>32</v>
      </c>
      <c r="F55" s="50" t="s">
        <v>171</v>
      </c>
      <c r="G55" s="176" t="s">
        <v>172</v>
      </c>
      <c r="H55" s="47"/>
      <c r="I55" s="47">
        <v>290</v>
      </c>
      <c r="J55" s="3" t="s">
        <v>18</v>
      </c>
      <c r="K55" s="47">
        <v>30</v>
      </c>
      <c r="L55" s="3" t="s">
        <v>19</v>
      </c>
      <c r="M55" s="47">
        <v>1</v>
      </c>
      <c r="N55" s="3" t="s">
        <v>20</v>
      </c>
      <c r="O55" s="48"/>
      <c r="P55" s="46"/>
      <c r="Q55" s="47"/>
      <c r="R55" s="150" t="s">
        <v>571</v>
      </c>
      <c r="S55" s="43"/>
      <c r="T55" s="179" t="s">
        <v>572</v>
      </c>
      <c r="U55" s="43"/>
    </row>
  </sheetData>
  <autoFilter ref="A1:U55" xr:uid="{BF1CD553-0806-4420-A71C-0D9749CB9C4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CAA6F-37A3-4CB9-8EDD-9CCB2FCBC828}">
  <sheetPr filterMode="1"/>
  <dimension ref="A1:V55"/>
  <sheetViews>
    <sheetView workbookViewId="0">
      <pane xSplit="4" ySplit="1" topLeftCell="P2" activePane="bottomRight" state="frozen"/>
      <selection pane="topRight"/>
      <selection pane="bottomLeft"/>
      <selection pane="bottomRight" activeCell="T43" sqref="T43"/>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69" customWidth="1"/>
    <col min="7" max="7" width="67.140625" bestFit="1" customWidth="1"/>
    <col min="8" max="8" width="23.5703125" customWidth="1"/>
    <col min="9" max="9" width="11.42578125" customWidth="1"/>
    <col min="10" max="10" width="15" customWidth="1"/>
    <col min="11" max="11" width="5.42578125" customWidth="1"/>
    <col min="12" max="12" width="15.140625" customWidth="1"/>
    <col min="13" max="13" width="5.42578125" customWidth="1"/>
    <col min="14" max="14" width="13.140625" customWidth="1"/>
    <col min="15" max="15" width="19.85546875" customWidth="1"/>
    <col min="16" max="16" width="32.140625" customWidth="1"/>
    <col min="17" max="17" width="20.42578125" customWidth="1"/>
    <col min="18" max="18" width="79.85546875" bestFit="1" customWidth="1"/>
    <col min="19" max="19" width="19.85546875" customWidth="1"/>
    <col min="20" max="20" width="34.140625" customWidth="1"/>
    <col min="21" max="21" width="26.140625" customWidth="1"/>
    <col min="22" max="23" width="19.85546875" customWidth="1"/>
  </cols>
  <sheetData>
    <row r="1" spans="1:21" ht="69.75">
      <c r="A1" s="33" t="s">
        <v>73</v>
      </c>
      <c r="B1" s="33" t="s">
        <v>3</v>
      </c>
      <c r="C1" s="33" t="s">
        <v>74</v>
      </c>
      <c r="D1" s="33" t="s">
        <v>547</v>
      </c>
      <c r="E1" s="33" t="s">
        <v>4</v>
      </c>
      <c r="F1" s="34" t="s">
        <v>5</v>
      </c>
      <c r="G1" s="35" t="s">
        <v>6</v>
      </c>
      <c r="H1" s="35" t="s">
        <v>548</v>
      </c>
      <c r="I1" s="379" t="s">
        <v>8</v>
      </c>
      <c r="J1" s="379"/>
      <c r="K1" s="379"/>
      <c r="L1" s="379"/>
      <c r="M1" s="379"/>
      <c r="N1" s="379"/>
      <c r="O1" s="114" t="s">
        <v>9</v>
      </c>
      <c r="P1" s="34" t="s">
        <v>10</v>
      </c>
      <c r="Q1" s="33" t="s">
        <v>11</v>
      </c>
      <c r="R1" s="113" t="s">
        <v>549</v>
      </c>
      <c r="S1" s="113" t="s">
        <v>12</v>
      </c>
      <c r="T1" s="113" t="s">
        <v>13</v>
      </c>
      <c r="U1" s="32" t="s">
        <v>578</v>
      </c>
    </row>
    <row r="2" spans="1:21" ht="37.5" hidden="1">
      <c r="A2" s="149" t="s">
        <v>79</v>
      </c>
      <c r="B2" s="116" t="s">
        <v>555</v>
      </c>
      <c r="C2" s="116" t="s">
        <v>80</v>
      </c>
      <c r="D2" s="116" t="s">
        <v>78</v>
      </c>
      <c r="E2" s="44" t="s">
        <v>32</v>
      </c>
      <c r="F2" s="115" t="s">
        <v>81</v>
      </c>
      <c r="G2" s="46" t="s">
        <v>82</v>
      </c>
      <c r="H2" s="47"/>
      <c r="I2" s="173">
        <v>24</v>
      </c>
      <c r="J2" s="3" t="s">
        <v>18</v>
      </c>
      <c r="K2" s="47">
        <v>30</v>
      </c>
      <c r="L2" s="3" t="s">
        <v>19</v>
      </c>
      <c r="M2" s="47">
        <v>1</v>
      </c>
      <c r="N2" s="3" t="s">
        <v>20</v>
      </c>
      <c r="O2" s="47"/>
      <c r="P2" s="46"/>
      <c r="Q2" s="47"/>
      <c r="R2" s="49" t="s">
        <v>581</v>
      </c>
      <c r="S2" s="119">
        <v>5000</v>
      </c>
      <c r="T2" s="43" t="s">
        <v>557</v>
      </c>
      <c r="U2" s="43"/>
    </row>
    <row r="3" spans="1:21" ht="37.5" hidden="1">
      <c r="A3" s="149" t="s">
        <v>79</v>
      </c>
      <c r="B3" s="116" t="s">
        <v>555</v>
      </c>
      <c r="C3" s="116" t="s">
        <v>80</v>
      </c>
      <c r="D3" s="116" t="s">
        <v>78</v>
      </c>
      <c r="E3" s="44" t="s">
        <v>32</v>
      </c>
      <c r="F3" s="115" t="s">
        <v>81</v>
      </c>
      <c r="G3" s="46" t="s">
        <v>82</v>
      </c>
      <c r="H3" s="47"/>
      <c r="I3" s="173">
        <v>100</v>
      </c>
      <c r="J3" s="3" t="s">
        <v>18</v>
      </c>
      <c r="K3" s="47">
        <v>30</v>
      </c>
      <c r="L3" s="3" t="s">
        <v>19</v>
      </c>
      <c r="M3" s="47">
        <v>1</v>
      </c>
      <c r="N3" s="3" t="s">
        <v>20</v>
      </c>
      <c r="O3" s="47"/>
      <c r="P3" s="46"/>
      <c r="Q3" s="47"/>
      <c r="R3" s="49" t="s">
        <v>581</v>
      </c>
      <c r="S3" s="119">
        <v>5000</v>
      </c>
      <c r="T3" s="43" t="s">
        <v>557</v>
      </c>
      <c r="U3" s="43"/>
    </row>
    <row r="4" spans="1:21" ht="37.5" hidden="1">
      <c r="A4" s="149" t="s">
        <v>79</v>
      </c>
      <c r="B4" s="116" t="s">
        <v>555</v>
      </c>
      <c r="C4" s="116" t="s">
        <v>80</v>
      </c>
      <c r="D4" s="116" t="s">
        <v>78</v>
      </c>
      <c r="E4" s="44" t="s">
        <v>32</v>
      </c>
      <c r="F4" s="115" t="s">
        <v>81</v>
      </c>
      <c r="G4" s="46" t="s">
        <v>82</v>
      </c>
      <c r="H4" s="47"/>
      <c r="I4" s="173">
        <v>160</v>
      </c>
      <c r="J4" s="3" t="s">
        <v>18</v>
      </c>
      <c r="K4" s="47">
        <v>30</v>
      </c>
      <c r="L4" s="3" t="s">
        <v>19</v>
      </c>
      <c r="M4" s="47">
        <v>1</v>
      </c>
      <c r="N4" s="3" t="s">
        <v>20</v>
      </c>
      <c r="O4" s="47"/>
      <c r="P4" s="46"/>
      <c r="Q4" s="47"/>
      <c r="R4" s="49" t="s">
        <v>581</v>
      </c>
      <c r="S4" s="119">
        <v>5000</v>
      </c>
      <c r="T4" s="43" t="s">
        <v>557</v>
      </c>
      <c r="U4" s="43"/>
    </row>
    <row r="5" spans="1:21" ht="37.5" hidden="1">
      <c r="A5" s="149" t="s">
        <v>79</v>
      </c>
      <c r="B5" s="116" t="s">
        <v>562</v>
      </c>
      <c r="C5" s="116" t="s">
        <v>80</v>
      </c>
      <c r="D5" s="116" t="s">
        <v>78</v>
      </c>
      <c r="E5" s="44" t="s">
        <v>32</v>
      </c>
      <c r="F5" s="115" t="s">
        <v>81</v>
      </c>
      <c r="G5" s="46" t="s">
        <v>82</v>
      </c>
      <c r="H5" s="47"/>
      <c r="I5" s="173">
        <v>100</v>
      </c>
      <c r="J5" s="3" t="s">
        <v>18</v>
      </c>
      <c r="K5" s="47">
        <v>60</v>
      </c>
      <c r="L5" s="3" t="s">
        <v>19</v>
      </c>
      <c r="M5" s="47">
        <v>1</v>
      </c>
      <c r="N5" s="3" t="s">
        <v>20</v>
      </c>
      <c r="O5" s="47"/>
      <c r="P5" s="46"/>
      <c r="Q5" s="47"/>
      <c r="R5" s="49" t="s">
        <v>563</v>
      </c>
      <c r="S5" s="43" t="s">
        <v>564</v>
      </c>
      <c r="T5" s="43" t="s">
        <v>28</v>
      </c>
      <c r="U5" s="43"/>
    </row>
    <row r="6" spans="1:21" ht="37.5" hidden="1">
      <c r="A6" s="149" t="s">
        <v>79</v>
      </c>
      <c r="B6" s="116" t="s">
        <v>562</v>
      </c>
      <c r="C6" s="116" t="s">
        <v>80</v>
      </c>
      <c r="D6" s="116" t="s">
        <v>78</v>
      </c>
      <c r="E6" s="44" t="s">
        <v>32</v>
      </c>
      <c r="F6" s="115" t="s">
        <v>81</v>
      </c>
      <c r="G6" s="46" t="s">
        <v>82</v>
      </c>
      <c r="H6" s="47"/>
      <c r="I6" s="173">
        <v>100</v>
      </c>
      <c r="J6" s="3" t="s">
        <v>18</v>
      </c>
      <c r="K6" s="47">
        <v>60</v>
      </c>
      <c r="L6" s="3" t="s">
        <v>19</v>
      </c>
      <c r="M6" s="47">
        <v>1</v>
      </c>
      <c r="N6" s="3" t="s">
        <v>20</v>
      </c>
      <c r="O6" s="47"/>
      <c r="P6" s="46"/>
      <c r="Q6" s="47"/>
      <c r="R6" s="49" t="s">
        <v>569</v>
      </c>
      <c r="S6" s="123">
        <v>24</v>
      </c>
      <c r="T6" s="123">
        <v>290</v>
      </c>
      <c r="U6" s="43"/>
    </row>
    <row r="7" spans="1:21" ht="37.5">
      <c r="A7" s="149" t="s">
        <v>79</v>
      </c>
      <c r="B7" s="116" t="s">
        <v>570</v>
      </c>
      <c r="C7" s="116" t="s">
        <v>80</v>
      </c>
      <c r="D7" s="116" t="s">
        <v>78</v>
      </c>
      <c r="E7" s="44" t="s">
        <v>32</v>
      </c>
      <c r="F7" s="115" t="s">
        <v>81</v>
      </c>
      <c r="G7" s="46" t="s">
        <v>82</v>
      </c>
      <c r="H7" s="47"/>
      <c r="I7" s="173">
        <v>100</v>
      </c>
      <c r="J7" s="3" t="s">
        <v>18</v>
      </c>
      <c r="K7" s="47">
        <v>60</v>
      </c>
      <c r="L7" s="3" t="s">
        <v>19</v>
      </c>
      <c r="M7" s="47">
        <v>1</v>
      </c>
      <c r="N7" s="3" t="s">
        <v>20</v>
      </c>
      <c r="O7" s="47"/>
      <c r="P7" s="46"/>
      <c r="Q7" s="47"/>
      <c r="R7" s="175" t="s">
        <v>571</v>
      </c>
      <c r="S7" s="43"/>
      <c r="T7" s="43" t="s">
        <v>572</v>
      </c>
      <c r="U7" s="43"/>
    </row>
    <row r="8" spans="1:21" ht="37.5" hidden="1">
      <c r="A8" s="44" t="s">
        <v>79</v>
      </c>
      <c r="B8" s="65" t="s">
        <v>555</v>
      </c>
      <c r="C8" s="65" t="s">
        <v>80</v>
      </c>
      <c r="D8" s="65" t="s">
        <v>86</v>
      </c>
      <c r="E8" s="44" t="s">
        <v>32</v>
      </c>
      <c r="F8" s="50" t="s">
        <v>87</v>
      </c>
      <c r="G8" s="46" t="s">
        <v>88</v>
      </c>
      <c r="H8" s="47"/>
      <c r="I8" s="47">
        <v>24</v>
      </c>
      <c r="J8" s="3" t="s">
        <v>18</v>
      </c>
      <c r="K8" s="47">
        <v>30</v>
      </c>
      <c r="L8" s="3" t="s">
        <v>19</v>
      </c>
      <c r="M8" s="47">
        <v>1</v>
      </c>
      <c r="N8" s="3" t="s">
        <v>20</v>
      </c>
      <c r="O8" s="47"/>
      <c r="P8" s="46"/>
      <c r="Q8" s="47"/>
      <c r="R8" s="49" t="s">
        <v>581</v>
      </c>
      <c r="S8" s="119">
        <v>5000</v>
      </c>
      <c r="T8" s="43" t="s">
        <v>557</v>
      </c>
      <c r="U8" s="43"/>
    </row>
    <row r="9" spans="1:21" ht="37.5" hidden="1">
      <c r="A9" s="44" t="s">
        <v>79</v>
      </c>
      <c r="B9" s="65" t="s">
        <v>555</v>
      </c>
      <c r="C9" s="65" t="s">
        <v>80</v>
      </c>
      <c r="D9" s="65" t="s">
        <v>86</v>
      </c>
      <c r="E9" s="44" t="s">
        <v>32</v>
      </c>
      <c r="F9" s="50" t="s">
        <v>87</v>
      </c>
      <c r="G9" s="46" t="s">
        <v>88</v>
      </c>
      <c r="H9" s="47"/>
      <c r="I9" s="47">
        <v>100</v>
      </c>
      <c r="J9" s="3" t="s">
        <v>18</v>
      </c>
      <c r="K9" s="47">
        <v>30</v>
      </c>
      <c r="L9" s="3" t="s">
        <v>19</v>
      </c>
      <c r="M9" s="47">
        <v>1</v>
      </c>
      <c r="N9" s="3" t="s">
        <v>20</v>
      </c>
      <c r="O9" s="47"/>
      <c r="P9" s="46"/>
      <c r="Q9" s="47"/>
      <c r="R9" s="49" t="s">
        <v>581</v>
      </c>
      <c r="S9" s="119">
        <v>5000</v>
      </c>
      <c r="T9" s="43" t="s">
        <v>557</v>
      </c>
      <c r="U9" s="43"/>
    </row>
    <row r="10" spans="1:21" ht="37.5" hidden="1">
      <c r="A10" s="44" t="s">
        <v>79</v>
      </c>
      <c r="B10" s="65" t="s">
        <v>555</v>
      </c>
      <c r="C10" s="65" t="s">
        <v>80</v>
      </c>
      <c r="D10" s="65" t="s">
        <v>86</v>
      </c>
      <c r="E10" s="44" t="s">
        <v>32</v>
      </c>
      <c r="F10" s="50" t="s">
        <v>87</v>
      </c>
      <c r="G10" s="46" t="s">
        <v>88</v>
      </c>
      <c r="H10" s="47"/>
      <c r="I10" s="47">
        <v>160</v>
      </c>
      <c r="J10" s="3" t="s">
        <v>18</v>
      </c>
      <c r="K10" s="47">
        <v>30</v>
      </c>
      <c r="L10" s="3" t="s">
        <v>19</v>
      </c>
      <c r="M10" s="47">
        <v>1</v>
      </c>
      <c r="N10" s="3" t="s">
        <v>20</v>
      </c>
      <c r="O10" s="47"/>
      <c r="P10" s="46"/>
      <c r="Q10" s="47"/>
      <c r="R10" s="49" t="s">
        <v>581</v>
      </c>
      <c r="S10" s="119">
        <v>5000</v>
      </c>
      <c r="T10" s="43" t="s">
        <v>557</v>
      </c>
      <c r="U10" s="43"/>
    </row>
    <row r="11" spans="1:21" ht="37.5" hidden="1">
      <c r="A11" s="44" t="s">
        <v>79</v>
      </c>
      <c r="B11" s="65" t="s">
        <v>562</v>
      </c>
      <c r="C11" s="65" t="s">
        <v>80</v>
      </c>
      <c r="D11" s="65" t="s">
        <v>86</v>
      </c>
      <c r="E11" s="44" t="s">
        <v>32</v>
      </c>
      <c r="F11" s="50" t="s">
        <v>87</v>
      </c>
      <c r="G11" s="46" t="s">
        <v>88</v>
      </c>
      <c r="H11" s="47"/>
      <c r="I11" s="47">
        <v>100</v>
      </c>
      <c r="J11" s="3" t="s">
        <v>18</v>
      </c>
      <c r="K11" s="47">
        <v>60</v>
      </c>
      <c r="L11" s="3" t="s">
        <v>19</v>
      </c>
      <c r="M11" s="47">
        <v>1</v>
      </c>
      <c r="N11" s="3" t="s">
        <v>20</v>
      </c>
      <c r="O11" s="47"/>
      <c r="P11" s="46"/>
      <c r="Q11" s="47"/>
      <c r="R11" s="49" t="s">
        <v>563</v>
      </c>
      <c r="S11" s="43" t="s">
        <v>564</v>
      </c>
      <c r="T11" s="43" t="s">
        <v>28</v>
      </c>
      <c r="U11" s="43"/>
    </row>
    <row r="12" spans="1:21" ht="37.5" hidden="1">
      <c r="A12" s="44" t="s">
        <v>79</v>
      </c>
      <c r="B12" s="65" t="s">
        <v>562</v>
      </c>
      <c r="C12" s="65" t="s">
        <v>80</v>
      </c>
      <c r="D12" s="65" t="s">
        <v>86</v>
      </c>
      <c r="E12" s="44" t="s">
        <v>32</v>
      </c>
      <c r="F12" s="50" t="s">
        <v>87</v>
      </c>
      <c r="G12" s="46" t="s">
        <v>88</v>
      </c>
      <c r="H12" s="47"/>
      <c r="I12" s="47">
        <v>100</v>
      </c>
      <c r="J12" s="3" t="s">
        <v>18</v>
      </c>
      <c r="K12" s="47">
        <v>60</v>
      </c>
      <c r="L12" s="3" t="s">
        <v>19</v>
      </c>
      <c r="M12" s="47">
        <v>1</v>
      </c>
      <c r="N12" s="3" t="s">
        <v>20</v>
      </c>
      <c r="O12" s="47"/>
      <c r="P12" s="46"/>
      <c r="Q12" s="47"/>
      <c r="R12" s="49" t="s">
        <v>569</v>
      </c>
      <c r="S12" s="123">
        <v>24</v>
      </c>
      <c r="T12" s="123">
        <v>290</v>
      </c>
      <c r="U12" s="43"/>
    </row>
    <row r="13" spans="1:21" ht="37.5">
      <c r="A13" s="44" t="s">
        <v>79</v>
      </c>
      <c r="B13" s="65" t="s">
        <v>570</v>
      </c>
      <c r="C13" s="65" t="s">
        <v>80</v>
      </c>
      <c r="D13" s="65" t="s">
        <v>86</v>
      </c>
      <c r="E13" s="44" t="s">
        <v>32</v>
      </c>
      <c r="F13" s="50" t="s">
        <v>87</v>
      </c>
      <c r="G13" s="46" t="s">
        <v>88</v>
      </c>
      <c r="H13" s="47"/>
      <c r="I13" s="47">
        <v>100</v>
      </c>
      <c r="J13" s="3" t="s">
        <v>18</v>
      </c>
      <c r="K13" s="47">
        <v>60</v>
      </c>
      <c r="L13" s="3" t="s">
        <v>19</v>
      </c>
      <c r="M13" s="47">
        <v>1</v>
      </c>
      <c r="N13" s="3" t="s">
        <v>20</v>
      </c>
      <c r="O13" s="47"/>
      <c r="P13" s="46"/>
      <c r="Q13" s="47"/>
      <c r="R13" s="175" t="s">
        <v>573</v>
      </c>
      <c r="S13" s="43"/>
      <c r="T13" s="43" t="s">
        <v>574</v>
      </c>
      <c r="U13" s="43"/>
    </row>
    <row r="14" spans="1:21" ht="37.5" hidden="1">
      <c r="A14" s="149" t="s">
        <v>79</v>
      </c>
      <c r="B14" s="116" t="s">
        <v>551</v>
      </c>
      <c r="C14" s="116" t="s">
        <v>80</v>
      </c>
      <c r="D14" s="116" t="s">
        <v>89</v>
      </c>
      <c r="E14" s="44" t="s">
        <v>90</v>
      </c>
      <c r="F14" s="50" t="s">
        <v>84</v>
      </c>
      <c r="G14" s="46" t="s">
        <v>91</v>
      </c>
      <c r="H14" s="47"/>
      <c r="I14" s="173">
        <v>100</v>
      </c>
      <c r="J14" s="3" t="s">
        <v>18</v>
      </c>
      <c r="K14" s="47">
        <v>60</v>
      </c>
      <c r="L14" s="3" t="s">
        <v>19</v>
      </c>
      <c r="M14" s="47">
        <v>1</v>
      </c>
      <c r="N14" s="3" t="s">
        <v>20</v>
      </c>
      <c r="O14" s="47"/>
      <c r="P14" s="46"/>
      <c r="Q14" s="47"/>
      <c r="R14" s="49" t="s">
        <v>553</v>
      </c>
      <c r="S14" s="157">
        <v>0.8</v>
      </c>
      <c r="T14" s="157">
        <v>0.99980000000000002</v>
      </c>
      <c r="U14" s="43"/>
    </row>
    <row r="15" spans="1:21" ht="37.5" hidden="1">
      <c r="A15" s="149" t="s">
        <v>79</v>
      </c>
      <c r="B15" s="116" t="s">
        <v>555</v>
      </c>
      <c r="C15" s="116" t="s">
        <v>80</v>
      </c>
      <c r="D15" s="116" t="s">
        <v>89</v>
      </c>
      <c r="E15" s="44" t="s">
        <v>90</v>
      </c>
      <c r="F15" s="50" t="s">
        <v>84</v>
      </c>
      <c r="G15" s="46" t="s">
        <v>91</v>
      </c>
      <c r="H15" s="47"/>
      <c r="I15" s="173">
        <v>24</v>
      </c>
      <c r="J15" s="3" t="s">
        <v>18</v>
      </c>
      <c r="K15" s="47">
        <v>30</v>
      </c>
      <c r="L15" s="3" t="s">
        <v>19</v>
      </c>
      <c r="M15" s="47">
        <v>1</v>
      </c>
      <c r="N15" s="3" t="s">
        <v>20</v>
      </c>
      <c r="O15" s="47"/>
      <c r="P15" s="46"/>
      <c r="Q15" s="47"/>
      <c r="R15" s="49" t="s">
        <v>581</v>
      </c>
      <c r="S15" s="119">
        <v>5000</v>
      </c>
      <c r="T15" s="43" t="s">
        <v>557</v>
      </c>
      <c r="U15" s="43"/>
    </row>
    <row r="16" spans="1:21" ht="37.5" hidden="1">
      <c r="A16" s="149" t="s">
        <v>79</v>
      </c>
      <c r="B16" s="116" t="s">
        <v>555</v>
      </c>
      <c r="C16" s="116" t="s">
        <v>80</v>
      </c>
      <c r="D16" s="116" t="s">
        <v>89</v>
      </c>
      <c r="E16" s="44" t="s">
        <v>90</v>
      </c>
      <c r="F16" s="50" t="s">
        <v>84</v>
      </c>
      <c r="G16" s="46" t="s">
        <v>91</v>
      </c>
      <c r="H16" s="47"/>
      <c r="I16" s="173">
        <v>100</v>
      </c>
      <c r="J16" s="3" t="s">
        <v>18</v>
      </c>
      <c r="K16" s="47">
        <v>30</v>
      </c>
      <c r="L16" s="3" t="s">
        <v>19</v>
      </c>
      <c r="M16" s="47">
        <v>1</v>
      </c>
      <c r="N16" s="3" t="s">
        <v>20</v>
      </c>
      <c r="O16" s="47"/>
      <c r="P16" s="46"/>
      <c r="Q16" s="47"/>
      <c r="R16" s="49" t="s">
        <v>581</v>
      </c>
      <c r="S16" s="119">
        <v>5000</v>
      </c>
      <c r="T16" s="43" t="s">
        <v>557</v>
      </c>
      <c r="U16" s="43"/>
    </row>
    <row r="17" spans="1:22" ht="37.5" hidden="1">
      <c r="A17" s="149" t="s">
        <v>79</v>
      </c>
      <c r="B17" s="116" t="s">
        <v>555</v>
      </c>
      <c r="C17" s="116" t="s">
        <v>80</v>
      </c>
      <c r="D17" s="116" t="s">
        <v>89</v>
      </c>
      <c r="E17" s="44" t="s">
        <v>90</v>
      </c>
      <c r="F17" s="50" t="s">
        <v>84</v>
      </c>
      <c r="G17" s="46" t="s">
        <v>91</v>
      </c>
      <c r="H17" s="47"/>
      <c r="I17" s="173">
        <v>160</v>
      </c>
      <c r="J17" s="3" t="s">
        <v>18</v>
      </c>
      <c r="K17" s="47">
        <v>30</v>
      </c>
      <c r="L17" s="3" t="s">
        <v>19</v>
      </c>
      <c r="M17" s="47">
        <v>1</v>
      </c>
      <c r="N17" s="3" t="s">
        <v>20</v>
      </c>
      <c r="O17" s="47"/>
      <c r="P17" s="46"/>
      <c r="Q17" s="47"/>
      <c r="R17" s="49" t="s">
        <v>581</v>
      </c>
      <c r="S17" s="119">
        <v>5000</v>
      </c>
      <c r="T17" s="43" t="s">
        <v>557</v>
      </c>
      <c r="U17" s="43"/>
    </row>
    <row r="18" spans="1:22" ht="37.5" hidden="1">
      <c r="A18" s="149" t="s">
        <v>79</v>
      </c>
      <c r="B18" s="116" t="s">
        <v>562</v>
      </c>
      <c r="C18" s="116" t="s">
        <v>80</v>
      </c>
      <c r="D18" s="116" t="s">
        <v>89</v>
      </c>
      <c r="E18" s="44" t="s">
        <v>90</v>
      </c>
      <c r="F18" s="50" t="s">
        <v>84</v>
      </c>
      <c r="G18" s="46" t="s">
        <v>91</v>
      </c>
      <c r="H18" s="47"/>
      <c r="I18" s="173">
        <v>100</v>
      </c>
      <c r="J18" s="3" t="s">
        <v>18</v>
      </c>
      <c r="K18" s="47">
        <v>60</v>
      </c>
      <c r="L18" s="3" t="s">
        <v>19</v>
      </c>
      <c r="M18" s="47">
        <v>1</v>
      </c>
      <c r="N18" s="3" t="s">
        <v>20</v>
      </c>
      <c r="O18" s="47"/>
      <c r="P18" s="46"/>
      <c r="Q18" s="47"/>
      <c r="R18" s="49" t="s">
        <v>563</v>
      </c>
      <c r="S18" s="43" t="s">
        <v>564</v>
      </c>
      <c r="T18" s="43" t="s">
        <v>28</v>
      </c>
      <c r="U18" s="43"/>
    </row>
    <row r="19" spans="1:22" ht="37.5" hidden="1">
      <c r="A19" s="149" t="s">
        <v>79</v>
      </c>
      <c r="B19" s="116" t="s">
        <v>562</v>
      </c>
      <c r="C19" s="116" t="s">
        <v>80</v>
      </c>
      <c r="D19" s="116" t="s">
        <v>89</v>
      </c>
      <c r="E19" s="44" t="s">
        <v>90</v>
      </c>
      <c r="F19" s="50" t="s">
        <v>84</v>
      </c>
      <c r="G19" s="46" t="s">
        <v>91</v>
      </c>
      <c r="H19" s="47"/>
      <c r="I19" s="173">
        <v>100</v>
      </c>
      <c r="J19" s="3" t="s">
        <v>18</v>
      </c>
      <c r="K19" s="47">
        <v>60</v>
      </c>
      <c r="L19" s="3" t="s">
        <v>19</v>
      </c>
      <c r="M19" s="47">
        <v>1</v>
      </c>
      <c r="N19" s="3" t="s">
        <v>20</v>
      </c>
      <c r="O19" s="47"/>
      <c r="P19" s="46"/>
      <c r="Q19" s="47"/>
      <c r="R19" s="49" t="s">
        <v>569</v>
      </c>
      <c r="S19" s="123">
        <v>24</v>
      </c>
      <c r="T19" s="123">
        <v>290</v>
      </c>
      <c r="U19" s="43"/>
    </row>
    <row r="20" spans="1:22" ht="45.75" hidden="1">
      <c r="A20" s="44" t="s">
        <v>79</v>
      </c>
      <c r="B20" s="139" t="s">
        <v>551</v>
      </c>
      <c r="C20" s="65" t="s">
        <v>80</v>
      </c>
      <c r="D20" s="65" t="s">
        <v>95</v>
      </c>
      <c r="E20" s="44" t="s">
        <v>90</v>
      </c>
      <c r="F20" s="50" t="s">
        <v>96</v>
      </c>
      <c r="G20" s="46" t="s">
        <v>97</v>
      </c>
      <c r="H20" s="47"/>
      <c r="I20" s="47">
        <v>100</v>
      </c>
      <c r="J20" s="3" t="s">
        <v>18</v>
      </c>
      <c r="K20" s="47">
        <v>60</v>
      </c>
      <c r="L20" s="3" t="s">
        <v>19</v>
      </c>
      <c r="M20" s="47">
        <v>1</v>
      </c>
      <c r="N20" s="3" t="s">
        <v>20</v>
      </c>
      <c r="O20" s="48" t="s">
        <v>243</v>
      </c>
      <c r="P20" s="46"/>
      <c r="Q20" s="47"/>
      <c r="R20" s="49" t="s">
        <v>553</v>
      </c>
      <c r="S20" s="157">
        <v>0.8</v>
      </c>
      <c r="T20" s="157">
        <v>0.99980000000000002</v>
      </c>
      <c r="U20" s="43"/>
    </row>
    <row r="21" spans="1:22" ht="45.75" hidden="1">
      <c r="A21" s="44" t="s">
        <v>79</v>
      </c>
      <c r="B21" s="139" t="s">
        <v>555</v>
      </c>
      <c r="C21" s="65" t="s">
        <v>80</v>
      </c>
      <c r="D21" s="65" t="s">
        <v>95</v>
      </c>
      <c r="E21" s="44" t="s">
        <v>90</v>
      </c>
      <c r="F21" s="50" t="s">
        <v>96</v>
      </c>
      <c r="G21" s="46" t="s">
        <v>97</v>
      </c>
      <c r="H21" s="47"/>
      <c r="I21" s="47">
        <v>24</v>
      </c>
      <c r="J21" s="3" t="s">
        <v>18</v>
      </c>
      <c r="K21" s="47">
        <v>30</v>
      </c>
      <c r="L21" s="3" t="s">
        <v>19</v>
      </c>
      <c r="M21" s="47">
        <v>1</v>
      </c>
      <c r="N21" s="3" t="s">
        <v>20</v>
      </c>
      <c r="O21" s="48" t="s">
        <v>243</v>
      </c>
      <c r="P21" s="46"/>
      <c r="Q21" s="47"/>
      <c r="R21" s="49" t="s">
        <v>581</v>
      </c>
      <c r="S21" s="119">
        <v>5000</v>
      </c>
      <c r="T21" s="43" t="s">
        <v>557</v>
      </c>
      <c r="U21" s="43"/>
    </row>
    <row r="22" spans="1:22" ht="45.75" hidden="1">
      <c r="A22" s="44" t="s">
        <v>79</v>
      </c>
      <c r="B22" s="139" t="s">
        <v>555</v>
      </c>
      <c r="C22" s="65" t="s">
        <v>80</v>
      </c>
      <c r="D22" s="65" t="s">
        <v>95</v>
      </c>
      <c r="E22" s="44" t="s">
        <v>90</v>
      </c>
      <c r="F22" s="50" t="s">
        <v>96</v>
      </c>
      <c r="G22" s="46" t="s">
        <v>97</v>
      </c>
      <c r="H22" s="47"/>
      <c r="I22" s="47">
        <v>100</v>
      </c>
      <c r="J22" s="3" t="s">
        <v>18</v>
      </c>
      <c r="K22" s="47">
        <v>30</v>
      </c>
      <c r="L22" s="3" t="s">
        <v>19</v>
      </c>
      <c r="M22" s="47">
        <v>1</v>
      </c>
      <c r="N22" s="3" t="s">
        <v>20</v>
      </c>
      <c r="O22" s="48" t="s">
        <v>243</v>
      </c>
      <c r="P22" s="46"/>
      <c r="Q22" s="47"/>
      <c r="R22" s="49" t="s">
        <v>581</v>
      </c>
      <c r="S22" s="119">
        <v>5000</v>
      </c>
      <c r="T22" s="43" t="s">
        <v>557</v>
      </c>
      <c r="U22" s="43"/>
    </row>
    <row r="23" spans="1:22" ht="45.75" hidden="1">
      <c r="A23" s="44" t="s">
        <v>79</v>
      </c>
      <c r="B23" s="139" t="s">
        <v>555</v>
      </c>
      <c r="C23" s="65" t="s">
        <v>80</v>
      </c>
      <c r="D23" s="65" t="s">
        <v>95</v>
      </c>
      <c r="E23" s="44" t="s">
        <v>90</v>
      </c>
      <c r="F23" s="50" t="s">
        <v>96</v>
      </c>
      <c r="G23" s="46" t="s">
        <v>97</v>
      </c>
      <c r="H23" s="47"/>
      <c r="I23" s="47">
        <v>160</v>
      </c>
      <c r="J23" s="3" t="s">
        <v>18</v>
      </c>
      <c r="K23" s="47">
        <v>30</v>
      </c>
      <c r="L23" s="3" t="s">
        <v>19</v>
      </c>
      <c r="M23" s="47">
        <v>1</v>
      </c>
      <c r="N23" s="3" t="s">
        <v>20</v>
      </c>
      <c r="O23" s="48" t="s">
        <v>243</v>
      </c>
      <c r="P23" s="46"/>
      <c r="Q23" s="47"/>
      <c r="R23" s="49" t="s">
        <v>581</v>
      </c>
      <c r="S23" s="119">
        <v>5000</v>
      </c>
      <c r="T23" s="43" t="s">
        <v>557</v>
      </c>
      <c r="U23" s="43"/>
    </row>
    <row r="24" spans="1:22" ht="45.75" hidden="1">
      <c r="A24" s="44" t="s">
        <v>79</v>
      </c>
      <c r="B24" s="139" t="s">
        <v>562</v>
      </c>
      <c r="C24" s="65" t="s">
        <v>80</v>
      </c>
      <c r="D24" s="65" t="s">
        <v>95</v>
      </c>
      <c r="E24" s="44" t="s">
        <v>90</v>
      </c>
      <c r="F24" s="50" t="s">
        <v>96</v>
      </c>
      <c r="G24" s="46" t="s">
        <v>97</v>
      </c>
      <c r="H24" s="47"/>
      <c r="I24" s="47">
        <v>100</v>
      </c>
      <c r="J24" s="3" t="s">
        <v>18</v>
      </c>
      <c r="K24" s="47">
        <v>60</v>
      </c>
      <c r="L24" s="3" t="s">
        <v>19</v>
      </c>
      <c r="M24" s="47">
        <v>1</v>
      </c>
      <c r="N24" s="3" t="s">
        <v>20</v>
      </c>
      <c r="O24" s="48" t="s">
        <v>243</v>
      </c>
      <c r="P24" s="46"/>
      <c r="Q24" s="47"/>
      <c r="R24" s="49" t="s">
        <v>563</v>
      </c>
      <c r="S24" s="43" t="s">
        <v>564</v>
      </c>
      <c r="T24" s="43" t="s">
        <v>28</v>
      </c>
      <c r="U24" s="43"/>
    </row>
    <row r="25" spans="1:22" ht="45.75" hidden="1">
      <c r="A25" s="44" t="s">
        <v>79</v>
      </c>
      <c r="B25" s="139" t="s">
        <v>562</v>
      </c>
      <c r="C25" s="65" t="s">
        <v>80</v>
      </c>
      <c r="D25" s="65" t="s">
        <v>95</v>
      </c>
      <c r="E25" s="44" t="s">
        <v>90</v>
      </c>
      <c r="F25" s="50" t="s">
        <v>96</v>
      </c>
      <c r="G25" s="46" t="s">
        <v>97</v>
      </c>
      <c r="H25" s="47"/>
      <c r="I25" s="47">
        <v>100</v>
      </c>
      <c r="J25" s="3" t="s">
        <v>18</v>
      </c>
      <c r="K25" s="47">
        <v>60</v>
      </c>
      <c r="L25" s="3" t="s">
        <v>19</v>
      </c>
      <c r="M25" s="47">
        <v>1</v>
      </c>
      <c r="N25" s="3" t="s">
        <v>20</v>
      </c>
      <c r="O25" s="48" t="s">
        <v>243</v>
      </c>
      <c r="P25" s="46"/>
      <c r="Q25" s="47"/>
      <c r="R25" s="49" t="s">
        <v>569</v>
      </c>
      <c r="S25" s="123">
        <v>24</v>
      </c>
      <c r="T25" s="123">
        <v>290</v>
      </c>
      <c r="U25" s="43"/>
    </row>
    <row r="26" spans="1:22" ht="45.75" hidden="1">
      <c r="A26" s="149" t="s">
        <v>79</v>
      </c>
      <c r="B26" s="138" t="s">
        <v>551</v>
      </c>
      <c r="C26" s="116" t="s">
        <v>80</v>
      </c>
      <c r="D26" s="116" t="s">
        <v>98</v>
      </c>
      <c r="E26" s="44" t="s">
        <v>90</v>
      </c>
      <c r="F26" s="50" t="s">
        <v>99</v>
      </c>
      <c r="G26" s="46" t="s">
        <v>97</v>
      </c>
      <c r="H26" s="47"/>
      <c r="I26" s="173">
        <v>100</v>
      </c>
      <c r="J26" s="3" t="s">
        <v>18</v>
      </c>
      <c r="K26" s="47">
        <v>60</v>
      </c>
      <c r="L26" s="3" t="s">
        <v>19</v>
      </c>
      <c r="M26" s="47">
        <v>1</v>
      </c>
      <c r="N26" s="3" t="s">
        <v>20</v>
      </c>
      <c r="O26" s="48" t="s">
        <v>240</v>
      </c>
      <c r="P26" s="46"/>
      <c r="Q26" s="47"/>
      <c r="R26" s="49" t="s">
        <v>553</v>
      </c>
      <c r="S26" s="157">
        <v>0.8</v>
      </c>
      <c r="T26" s="157">
        <v>0.99980000000000002</v>
      </c>
      <c r="U26" s="43"/>
    </row>
    <row r="27" spans="1:22" ht="45.75" hidden="1">
      <c r="A27" s="149" t="s">
        <v>79</v>
      </c>
      <c r="B27" s="138" t="s">
        <v>555</v>
      </c>
      <c r="C27" s="116" t="s">
        <v>80</v>
      </c>
      <c r="D27" s="116" t="s">
        <v>98</v>
      </c>
      <c r="E27" s="44" t="s">
        <v>90</v>
      </c>
      <c r="F27" s="50" t="s">
        <v>99</v>
      </c>
      <c r="G27" s="46" t="s">
        <v>97</v>
      </c>
      <c r="H27" s="47"/>
      <c r="I27" s="173">
        <v>24</v>
      </c>
      <c r="J27" s="3" t="s">
        <v>18</v>
      </c>
      <c r="K27" s="47">
        <v>30</v>
      </c>
      <c r="L27" s="3" t="s">
        <v>19</v>
      </c>
      <c r="M27" s="47">
        <v>1</v>
      </c>
      <c r="N27" s="3" t="s">
        <v>20</v>
      </c>
      <c r="O27" s="48" t="s">
        <v>240</v>
      </c>
      <c r="P27" s="46"/>
      <c r="Q27" s="47"/>
      <c r="R27" s="49" t="s">
        <v>581</v>
      </c>
      <c r="S27" s="119">
        <v>5000</v>
      </c>
      <c r="T27" s="43" t="s">
        <v>557</v>
      </c>
      <c r="U27" s="43"/>
    </row>
    <row r="28" spans="1:22" ht="45.75" hidden="1">
      <c r="A28" s="149" t="s">
        <v>79</v>
      </c>
      <c r="B28" s="138" t="s">
        <v>555</v>
      </c>
      <c r="C28" s="116" t="s">
        <v>80</v>
      </c>
      <c r="D28" s="116" t="s">
        <v>98</v>
      </c>
      <c r="E28" s="44" t="s">
        <v>90</v>
      </c>
      <c r="F28" s="50" t="s">
        <v>99</v>
      </c>
      <c r="G28" s="46" t="s">
        <v>97</v>
      </c>
      <c r="H28" s="47"/>
      <c r="I28" s="173">
        <v>100</v>
      </c>
      <c r="J28" s="3" t="s">
        <v>18</v>
      </c>
      <c r="K28" s="47">
        <v>30</v>
      </c>
      <c r="L28" s="3" t="s">
        <v>19</v>
      </c>
      <c r="M28" s="47">
        <v>1</v>
      </c>
      <c r="N28" s="3" t="s">
        <v>20</v>
      </c>
      <c r="O28" s="48" t="s">
        <v>240</v>
      </c>
      <c r="P28" s="46"/>
      <c r="Q28" s="47"/>
      <c r="R28" s="49" t="s">
        <v>581</v>
      </c>
      <c r="S28" s="119">
        <v>5000</v>
      </c>
      <c r="T28" s="43" t="s">
        <v>557</v>
      </c>
      <c r="U28" s="43"/>
    </row>
    <row r="29" spans="1:22" ht="45.75" hidden="1">
      <c r="A29" s="149" t="s">
        <v>79</v>
      </c>
      <c r="B29" s="138" t="s">
        <v>555</v>
      </c>
      <c r="C29" s="116" t="s">
        <v>80</v>
      </c>
      <c r="D29" s="116" t="s">
        <v>98</v>
      </c>
      <c r="E29" s="44" t="s">
        <v>90</v>
      </c>
      <c r="F29" s="50" t="s">
        <v>99</v>
      </c>
      <c r="G29" s="46" t="s">
        <v>97</v>
      </c>
      <c r="H29" s="47"/>
      <c r="I29" s="173">
        <v>160</v>
      </c>
      <c r="J29" s="3" t="s">
        <v>18</v>
      </c>
      <c r="K29" s="47">
        <v>30</v>
      </c>
      <c r="L29" s="3" t="s">
        <v>19</v>
      </c>
      <c r="M29" s="47">
        <v>1</v>
      </c>
      <c r="N29" s="3" t="s">
        <v>20</v>
      </c>
      <c r="O29" s="48" t="s">
        <v>240</v>
      </c>
      <c r="P29" s="46"/>
      <c r="Q29" s="47"/>
      <c r="R29" s="49" t="s">
        <v>581</v>
      </c>
      <c r="S29" s="119">
        <v>5000</v>
      </c>
      <c r="T29" s="43" t="s">
        <v>557</v>
      </c>
      <c r="U29" s="43"/>
    </row>
    <row r="30" spans="1:22" ht="45.75" hidden="1">
      <c r="A30" s="149" t="s">
        <v>79</v>
      </c>
      <c r="B30" s="138" t="s">
        <v>562</v>
      </c>
      <c r="C30" s="116" t="s">
        <v>80</v>
      </c>
      <c r="D30" s="116" t="s">
        <v>98</v>
      </c>
      <c r="E30" s="44" t="s">
        <v>90</v>
      </c>
      <c r="F30" s="50" t="s">
        <v>99</v>
      </c>
      <c r="G30" s="46" t="s">
        <v>97</v>
      </c>
      <c r="H30" s="47"/>
      <c r="I30" s="173">
        <v>100</v>
      </c>
      <c r="J30" s="3" t="s">
        <v>18</v>
      </c>
      <c r="K30" s="47">
        <v>60</v>
      </c>
      <c r="L30" s="3" t="s">
        <v>19</v>
      </c>
      <c r="M30" s="47">
        <v>1</v>
      </c>
      <c r="N30" s="3" t="s">
        <v>20</v>
      </c>
      <c r="O30" s="48" t="s">
        <v>240</v>
      </c>
      <c r="P30" s="46"/>
      <c r="Q30" s="47"/>
      <c r="R30" s="49" t="s">
        <v>563</v>
      </c>
      <c r="S30" s="43" t="s">
        <v>564</v>
      </c>
      <c r="T30" s="43" t="s">
        <v>28</v>
      </c>
      <c r="U30" s="43"/>
    </row>
    <row r="31" spans="1:22" ht="45.75" hidden="1">
      <c r="A31" s="149" t="s">
        <v>79</v>
      </c>
      <c r="B31" s="138" t="s">
        <v>562</v>
      </c>
      <c r="C31" s="116" t="s">
        <v>80</v>
      </c>
      <c r="D31" s="116" t="s">
        <v>98</v>
      </c>
      <c r="E31" s="44" t="s">
        <v>90</v>
      </c>
      <c r="F31" s="50" t="s">
        <v>99</v>
      </c>
      <c r="G31" s="46" t="s">
        <v>97</v>
      </c>
      <c r="H31" s="47"/>
      <c r="I31" s="173">
        <v>100</v>
      </c>
      <c r="J31" s="3" t="s">
        <v>18</v>
      </c>
      <c r="K31" s="47">
        <v>60</v>
      </c>
      <c r="L31" s="3" t="s">
        <v>19</v>
      </c>
      <c r="M31" s="47">
        <v>1</v>
      </c>
      <c r="N31" s="3" t="s">
        <v>20</v>
      </c>
      <c r="O31" s="48" t="s">
        <v>240</v>
      </c>
      <c r="P31" s="46"/>
      <c r="Q31" s="47"/>
      <c r="R31" s="49" t="s">
        <v>569</v>
      </c>
      <c r="S31" s="123">
        <v>24</v>
      </c>
      <c r="T31" s="123">
        <v>290</v>
      </c>
      <c r="U31" s="43"/>
    </row>
    <row r="32" spans="1:22" ht="37.5" hidden="1">
      <c r="A32" s="44" t="s">
        <v>79</v>
      </c>
      <c r="B32" s="139" t="s">
        <v>551</v>
      </c>
      <c r="C32" s="65" t="s">
        <v>80</v>
      </c>
      <c r="D32" s="65" t="s">
        <v>100</v>
      </c>
      <c r="E32" s="44" t="s">
        <v>90</v>
      </c>
      <c r="F32" s="50" t="s">
        <v>101</v>
      </c>
      <c r="G32" s="46" t="s">
        <v>102</v>
      </c>
      <c r="H32" s="47"/>
      <c r="I32" s="47">
        <v>100</v>
      </c>
      <c r="J32" s="3" t="s">
        <v>18</v>
      </c>
      <c r="K32" s="47">
        <v>60</v>
      </c>
      <c r="L32" s="3" t="s">
        <v>19</v>
      </c>
      <c r="M32" s="47">
        <v>1</v>
      </c>
      <c r="N32" s="3" t="s">
        <v>20</v>
      </c>
      <c r="O32" s="48" t="s">
        <v>70</v>
      </c>
      <c r="P32" s="46"/>
      <c r="Q32" s="47"/>
      <c r="R32" s="49" t="s">
        <v>553</v>
      </c>
      <c r="S32" s="157">
        <v>0.8</v>
      </c>
      <c r="T32" s="157">
        <v>0.99980000000000002</v>
      </c>
      <c r="U32" s="43"/>
      <c r="V32" t="s">
        <v>592</v>
      </c>
    </row>
    <row r="33" spans="1:22" ht="37.5" hidden="1">
      <c r="A33" s="44" t="s">
        <v>79</v>
      </c>
      <c r="B33" s="139" t="s">
        <v>555</v>
      </c>
      <c r="C33" s="65" t="s">
        <v>80</v>
      </c>
      <c r="D33" s="65" t="s">
        <v>100</v>
      </c>
      <c r="E33" s="44" t="s">
        <v>90</v>
      </c>
      <c r="F33" s="50" t="s">
        <v>101</v>
      </c>
      <c r="G33" s="46" t="s">
        <v>102</v>
      </c>
      <c r="H33" s="47"/>
      <c r="I33" s="47">
        <v>24</v>
      </c>
      <c r="J33" s="3" t="s">
        <v>18</v>
      </c>
      <c r="K33" s="47">
        <v>30</v>
      </c>
      <c r="L33" s="3" t="s">
        <v>19</v>
      </c>
      <c r="M33" s="47">
        <v>1</v>
      </c>
      <c r="N33" s="3" t="s">
        <v>20</v>
      </c>
      <c r="O33" s="48" t="s">
        <v>70</v>
      </c>
      <c r="P33" s="46"/>
      <c r="Q33" s="47"/>
      <c r="R33" s="49" t="s">
        <v>581</v>
      </c>
      <c r="S33" s="119">
        <v>5000</v>
      </c>
      <c r="T33" s="43" t="s">
        <v>557</v>
      </c>
      <c r="U33" s="43"/>
      <c r="V33" t="s">
        <v>592</v>
      </c>
    </row>
    <row r="34" spans="1:22" ht="37.5" hidden="1">
      <c r="A34" s="44" t="s">
        <v>79</v>
      </c>
      <c r="B34" s="139" t="s">
        <v>555</v>
      </c>
      <c r="C34" s="65" t="s">
        <v>80</v>
      </c>
      <c r="D34" s="65" t="s">
        <v>100</v>
      </c>
      <c r="E34" s="44" t="s">
        <v>90</v>
      </c>
      <c r="F34" s="50" t="s">
        <v>101</v>
      </c>
      <c r="G34" s="46" t="s">
        <v>102</v>
      </c>
      <c r="H34" s="47"/>
      <c r="I34" s="47">
        <v>100</v>
      </c>
      <c r="J34" s="3" t="s">
        <v>18</v>
      </c>
      <c r="K34" s="47">
        <v>30</v>
      </c>
      <c r="L34" s="3" t="s">
        <v>19</v>
      </c>
      <c r="M34" s="47">
        <v>1</v>
      </c>
      <c r="N34" s="3" t="s">
        <v>20</v>
      </c>
      <c r="O34" s="48" t="s">
        <v>70</v>
      </c>
      <c r="P34" s="46"/>
      <c r="Q34" s="47"/>
      <c r="R34" s="49" t="s">
        <v>581</v>
      </c>
      <c r="S34" s="119">
        <v>5000</v>
      </c>
      <c r="T34" s="43" t="s">
        <v>557</v>
      </c>
      <c r="U34" s="43"/>
      <c r="V34" t="s">
        <v>592</v>
      </c>
    </row>
    <row r="35" spans="1:22" ht="37.5" hidden="1">
      <c r="A35" s="44" t="s">
        <v>79</v>
      </c>
      <c r="B35" s="139" t="s">
        <v>555</v>
      </c>
      <c r="C35" s="65" t="s">
        <v>80</v>
      </c>
      <c r="D35" s="65" t="s">
        <v>100</v>
      </c>
      <c r="E35" s="44" t="s">
        <v>90</v>
      </c>
      <c r="F35" s="50" t="s">
        <v>101</v>
      </c>
      <c r="G35" s="46" t="s">
        <v>102</v>
      </c>
      <c r="H35" s="47"/>
      <c r="I35" s="47">
        <v>160</v>
      </c>
      <c r="J35" s="3" t="s">
        <v>18</v>
      </c>
      <c r="K35" s="47">
        <v>30</v>
      </c>
      <c r="L35" s="3" t="s">
        <v>19</v>
      </c>
      <c r="M35" s="47">
        <v>1</v>
      </c>
      <c r="N35" s="3" t="s">
        <v>20</v>
      </c>
      <c r="O35" s="48" t="s">
        <v>70</v>
      </c>
      <c r="P35" s="46"/>
      <c r="Q35" s="47"/>
      <c r="R35" s="49" t="s">
        <v>581</v>
      </c>
      <c r="S35" s="119">
        <v>5000</v>
      </c>
      <c r="T35" s="43" t="s">
        <v>557</v>
      </c>
      <c r="U35" s="43"/>
      <c r="V35" t="s">
        <v>592</v>
      </c>
    </row>
    <row r="36" spans="1:22" ht="37.5" hidden="1">
      <c r="A36" s="44" t="s">
        <v>79</v>
      </c>
      <c r="B36" s="139" t="s">
        <v>562</v>
      </c>
      <c r="C36" s="65" t="s">
        <v>80</v>
      </c>
      <c r="D36" s="65" t="s">
        <v>100</v>
      </c>
      <c r="E36" s="44" t="s">
        <v>90</v>
      </c>
      <c r="F36" s="50" t="s">
        <v>101</v>
      </c>
      <c r="G36" s="46" t="s">
        <v>102</v>
      </c>
      <c r="H36" s="47"/>
      <c r="I36" s="47">
        <v>100</v>
      </c>
      <c r="J36" s="3" t="s">
        <v>18</v>
      </c>
      <c r="K36" s="47">
        <v>60</v>
      </c>
      <c r="L36" s="3" t="s">
        <v>19</v>
      </c>
      <c r="M36" s="47">
        <v>1</v>
      </c>
      <c r="N36" s="3" t="s">
        <v>20</v>
      </c>
      <c r="O36" s="48" t="s">
        <v>70</v>
      </c>
      <c r="P36" s="46"/>
      <c r="Q36" s="47"/>
      <c r="R36" s="49" t="s">
        <v>563</v>
      </c>
      <c r="S36" s="43" t="s">
        <v>564</v>
      </c>
      <c r="T36" s="43" t="s">
        <v>28</v>
      </c>
      <c r="U36" s="43"/>
      <c r="V36" t="s">
        <v>592</v>
      </c>
    </row>
    <row r="37" spans="1:22" s="88" customFormat="1" ht="37.5" hidden="1">
      <c r="A37" s="44" t="s">
        <v>79</v>
      </c>
      <c r="B37" s="139" t="s">
        <v>562</v>
      </c>
      <c r="C37" s="65" t="s">
        <v>80</v>
      </c>
      <c r="D37" s="65" t="s">
        <v>100</v>
      </c>
      <c r="E37" s="44" t="s">
        <v>90</v>
      </c>
      <c r="F37" s="50" t="s">
        <v>101</v>
      </c>
      <c r="G37" s="46" t="s">
        <v>102</v>
      </c>
      <c r="H37" s="47"/>
      <c r="I37" s="47">
        <v>100</v>
      </c>
      <c r="J37" s="3" t="s">
        <v>18</v>
      </c>
      <c r="K37" s="47">
        <v>60</v>
      </c>
      <c r="L37" s="3" t="s">
        <v>19</v>
      </c>
      <c r="M37" s="47">
        <v>1</v>
      </c>
      <c r="N37" s="3" t="s">
        <v>20</v>
      </c>
      <c r="O37" s="48" t="s">
        <v>70</v>
      </c>
      <c r="P37" s="46"/>
      <c r="Q37" s="47"/>
      <c r="R37" s="49" t="s">
        <v>569</v>
      </c>
      <c r="S37" s="123">
        <v>24</v>
      </c>
      <c r="T37" s="123">
        <v>290</v>
      </c>
      <c r="U37" s="43"/>
      <c r="V37" t="s">
        <v>592</v>
      </c>
    </row>
    <row r="38" spans="1:22" ht="37.5" hidden="1">
      <c r="A38" s="149" t="s">
        <v>79</v>
      </c>
      <c r="B38" s="138" t="s">
        <v>555</v>
      </c>
      <c r="C38" s="116" t="s">
        <v>80</v>
      </c>
      <c r="D38" s="116" t="s">
        <v>103</v>
      </c>
      <c r="E38" s="44" t="s">
        <v>32</v>
      </c>
      <c r="F38" s="50" t="s">
        <v>104</v>
      </c>
      <c r="G38" s="46" t="s">
        <v>105</v>
      </c>
      <c r="H38" s="47"/>
      <c r="I38" s="173">
        <v>24</v>
      </c>
      <c r="J38" s="3" t="s">
        <v>18</v>
      </c>
      <c r="K38" s="47">
        <v>30</v>
      </c>
      <c r="L38" s="3" t="s">
        <v>19</v>
      </c>
      <c r="M38" s="47">
        <v>1</v>
      </c>
      <c r="N38" s="3" t="s">
        <v>20</v>
      </c>
      <c r="O38" s="48" t="s">
        <v>70</v>
      </c>
      <c r="P38" s="46"/>
      <c r="Q38" s="47"/>
      <c r="R38" s="49" t="s">
        <v>581</v>
      </c>
      <c r="S38" s="119">
        <v>5000</v>
      </c>
      <c r="T38" s="43" t="s">
        <v>557</v>
      </c>
      <c r="U38" s="43"/>
    </row>
    <row r="39" spans="1:22" ht="37.5" hidden="1">
      <c r="A39" s="149" t="s">
        <v>79</v>
      </c>
      <c r="B39" s="138" t="s">
        <v>555</v>
      </c>
      <c r="C39" s="116" t="s">
        <v>80</v>
      </c>
      <c r="D39" s="116" t="s">
        <v>103</v>
      </c>
      <c r="E39" s="44" t="s">
        <v>32</v>
      </c>
      <c r="F39" s="50" t="s">
        <v>104</v>
      </c>
      <c r="G39" s="46" t="s">
        <v>105</v>
      </c>
      <c r="H39" s="47"/>
      <c r="I39" s="173">
        <v>100</v>
      </c>
      <c r="J39" s="3" t="s">
        <v>18</v>
      </c>
      <c r="K39" s="47">
        <v>30</v>
      </c>
      <c r="L39" s="3" t="s">
        <v>19</v>
      </c>
      <c r="M39" s="47">
        <v>1</v>
      </c>
      <c r="N39" s="3" t="s">
        <v>20</v>
      </c>
      <c r="O39" s="48" t="s">
        <v>70</v>
      </c>
      <c r="P39" s="46"/>
      <c r="Q39" s="47"/>
      <c r="R39" s="49" t="s">
        <v>581</v>
      </c>
      <c r="S39" s="119">
        <v>5000</v>
      </c>
      <c r="T39" s="43" t="s">
        <v>557</v>
      </c>
      <c r="U39" s="43"/>
    </row>
    <row r="40" spans="1:22" ht="37.5" hidden="1">
      <c r="A40" s="149" t="s">
        <v>79</v>
      </c>
      <c r="B40" s="138" t="s">
        <v>555</v>
      </c>
      <c r="C40" s="116" t="s">
        <v>80</v>
      </c>
      <c r="D40" s="116" t="s">
        <v>103</v>
      </c>
      <c r="E40" s="44" t="s">
        <v>32</v>
      </c>
      <c r="F40" s="50" t="s">
        <v>104</v>
      </c>
      <c r="G40" s="46" t="s">
        <v>105</v>
      </c>
      <c r="H40" s="47"/>
      <c r="I40" s="173">
        <v>160</v>
      </c>
      <c r="J40" s="3" t="s">
        <v>18</v>
      </c>
      <c r="K40" s="47">
        <v>30</v>
      </c>
      <c r="L40" s="3" t="s">
        <v>19</v>
      </c>
      <c r="M40" s="47">
        <v>1</v>
      </c>
      <c r="N40" s="3" t="s">
        <v>20</v>
      </c>
      <c r="O40" s="48" t="s">
        <v>70</v>
      </c>
      <c r="P40" s="46"/>
      <c r="Q40" s="47"/>
      <c r="R40" s="49" t="s">
        <v>581</v>
      </c>
      <c r="S40" s="119">
        <v>5000</v>
      </c>
      <c r="T40" s="43" t="s">
        <v>557</v>
      </c>
      <c r="U40" s="43"/>
    </row>
    <row r="41" spans="1:22" ht="37.5" hidden="1">
      <c r="A41" s="149" t="s">
        <v>79</v>
      </c>
      <c r="B41" s="138" t="s">
        <v>562</v>
      </c>
      <c r="C41" s="116" t="s">
        <v>80</v>
      </c>
      <c r="D41" s="116" t="s">
        <v>103</v>
      </c>
      <c r="E41" s="44" t="s">
        <v>32</v>
      </c>
      <c r="F41" s="50" t="s">
        <v>104</v>
      </c>
      <c r="G41" s="46" t="s">
        <v>105</v>
      </c>
      <c r="H41" s="47"/>
      <c r="I41" s="173">
        <v>100</v>
      </c>
      <c r="J41" s="3" t="s">
        <v>18</v>
      </c>
      <c r="K41" s="47">
        <v>60</v>
      </c>
      <c r="L41" s="3" t="s">
        <v>19</v>
      </c>
      <c r="M41" s="47">
        <v>1</v>
      </c>
      <c r="N41" s="3" t="s">
        <v>20</v>
      </c>
      <c r="O41" s="48" t="s">
        <v>70</v>
      </c>
      <c r="P41" s="46"/>
      <c r="Q41" s="47"/>
      <c r="R41" s="49" t="s">
        <v>563</v>
      </c>
      <c r="S41" s="43" t="s">
        <v>564</v>
      </c>
      <c r="T41" s="43" t="s">
        <v>28</v>
      </c>
      <c r="U41" s="43"/>
    </row>
    <row r="42" spans="1:22" ht="37.5" hidden="1">
      <c r="A42" s="149" t="s">
        <v>79</v>
      </c>
      <c r="B42" s="138" t="s">
        <v>562</v>
      </c>
      <c r="C42" s="116" t="s">
        <v>80</v>
      </c>
      <c r="D42" s="116" t="s">
        <v>103</v>
      </c>
      <c r="E42" s="44" t="s">
        <v>32</v>
      </c>
      <c r="F42" s="50" t="s">
        <v>104</v>
      </c>
      <c r="G42" s="46" t="s">
        <v>105</v>
      </c>
      <c r="H42" s="47"/>
      <c r="I42" s="173">
        <v>100</v>
      </c>
      <c r="J42" s="3" t="s">
        <v>18</v>
      </c>
      <c r="K42" s="47">
        <v>60</v>
      </c>
      <c r="L42" s="3" t="s">
        <v>19</v>
      </c>
      <c r="M42" s="47">
        <v>1</v>
      </c>
      <c r="N42" s="3" t="s">
        <v>20</v>
      </c>
      <c r="O42" s="48" t="s">
        <v>70</v>
      </c>
      <c r="P42" s="46"/>
      <c r="Q42" s="47"/>
      <c r="R42" s="49" t="s">
        <v>569</v>
      </c>
      <c r="S42" s="123">
        <v>24</v>
      </c>
      <c r="T42" s="123">
        <v>290</v>
      </c>
      <c r="U42" s="43"/>
    </row>
    <row r="43" spans="1:22" ht="37.5">
      <c r="A43" s="149" t="s">
        <v>79</v>
      </c>
      <c r="B43" s="138" t="s">
        <v>570</v>
      </c>
      <c r="C43" s="116" t="s">
        <v>80</v>
      </c>
      <c r="D43" s="116" t="s">
        <v>103</v>
      </c>
      <c r="E43" s="44" t="s">
        <v>32</v>
      </c>
      <c r="F43" s="50" t="s">
        <v>104</v>
      </c>
      <c r="G43" s="46" t="s">
        <v>105</v>
      </c>
      <c r="H43" s="47"/>
      <c r="I43" s="173">
        <v>100</v>
      </c>
      <c r="J43" s="3" t="s">
        <v>18</v>
      </c>
      <c r="K43" s="47">
        <v>60</v>
      </c>
      <c r="L43" s="3" t="s">
        <v>19</v>
      </c>
      <c r="M43" s="47">
        <v>1</v>
      </c>
      <c r="N43" s="3" t="s">
        <v>20</v>
      </c>
      <c r="O43" s="48" t="s">
        <v>70</v>
      </c>
      <c r="P43" s="46"/>
      <c r="Q43" s="47"/>
      <c r="R43" s="49" t="s">
        <v>573</v>
      </c>
      <c r="S43" s="43"/>
      <c r="T43" s="43" t="s">
        <v>574</v>
      </c>
      <c r="U43" s="43"/>
    </row>
    <row r="44" spans="1:22" ht="37.5" hidden="1">
      <c r="A44" s="44" t="s">
        <v>79</v>
      </c>
      <c r="B44" s="139" t="s">
        <v>551</v>
      </c>
      <c r="C44" s="65" t="s">
        <v>80</v>
      </c>
      <c r="D44" s="65" t="s">
        <v>106</v>
      </c>
      <c r="E44" s="44" t="s">
        <v>25</v>
      </c>
      <c r="F44" s="50" t="s">
        <v>107</v>
      </c>
      <c r="G44" s="46" t="s">
        <v>108</v>
      </c>
      <c r="H44" s="47"/>
      <c r="I44" s="47">
        <v>100</v>
      </c>
      <c r="J44" s="3" t="s">
        <v>18</v>
      </c>
      <c r="K44" s="47">
        <v>60</v>
      </c>
      <c r="L44" s="3" t="s">
        <v>19</v>
      </c>
      <c r="M44" s="47">
        <v>1</v>
      </c>
      <c r="N44" s="3" t="s">
        <v>20</v>
      </c>
      <c r="O44" s="48" t="s">
        <v>70</v>
      </c>
      <c r="P44" s="46"/>
      <c r="Q44" s="47"/>
      <c r="R44" s="49" t="s">
        <v>553</v>
      </c>
      <c r="S44" s="157">
        <v>0.8</v>
      </c>
      <c r="T44" s="157">
        <v>0.99980000000000002</v>
      </c>
      <c r="U44" s="43"/>
    </row>
    <row r="45" spans="1:22" ht="37.5" hidden="1">
      <c r="A45" s="44" t="s">
        <v>79</v>
      </c>
      <c r="B45" s="139" t="s">
        <v>555</v>
      </c>
      <c r="C45" s="65" t="s">
        <v>80</v>
      </c>
      <c r="D45" s="65" t="s">
        <v>106</v>
      </c>
      <c r="E45" s="44" t="s">
        <v>25</v>
      </c>
      <c r="F45" s="50" t="s">
        <v>107</v>
      </c>
      <c r="G45" s="46" t="s">
        <v>108</v>
      </c>
      <c r="H45" s="47"/>
      <c r="I45" s="47">
        <v>24</v>
      </c>
      <c r="J45" s="3" t="s">
        <v>18</v>
      </c>
      <c r="K45" s="47">
        <v>30</v>
      </c>
      <c r="L45" s="3" t="s">
        <v>19</v>
      </c>
      <c r="M45" s="47">
        <v>1</v>
      </c>
      <c r="N45" s="3" t="s">
        <v>20</v>
      </c>
      <c r="O45" s="48" t="s">
        <v>70</v>
      </c>
      <c r="P45" s="46"/>
      <c r="Q45" s="47"/>
      <c r="R45" s="49" t="s">
        <v>581</v>
      </c>
      <c r="S45" s="119">
        <v>5000</v>
      </c>
      <c r="T45" s="43" t="s">
        <v>557</v>
      </c>
      <c r="U45" s="43"/>
    </row>
    <row r="46" spans="1:22" ht="37.5" hidden="1">
      <c r="A46" s="44" t="s">
        <v>79</v>
      </c>
      <c r="B46" s="139" t="s">
        <v>555</v>
      </c>
      <c r="C46" s="65" t="s">
        <v>80</v>
      </c>
      <c r="D46" s="65" t="s">
        <v>106</v>
      </c>
      <c r="E46" s="44" t="s">
        <v>25</v>
      </c>
      <c r="F46" s="50" t="s">
        <v>107</v>
      </c>
      <c r="G46" s="46" t="s">
        <v>108</v>
      </c>
      <c r="H46" s="47"/>
      <c r="I46" s="47">
        <v>100</v>
      </c>
      <c r="J46" s="3" t="s">
        <v>18</v>
      </c>
      <c r="K46" s="47">
        <v>30</v>
      </c>
      <c r="L46" s="3" t="s">
        <v>19</v>
      </c>
      <c r="M46" s="47">
        <v>1</v>
      </c>
      <c r="N46" s="3" t="s">
        <v>20</v>
      </c>
      <c r="O46" s="48" t="s">
        <v>70</v>
      </c>
      <c r="P46" s="46"/>
      <c r="Q46" s="47"/>
      <c r="R46" s="49" t="s">
        <v>581</v>
      </c>
      <c r="S46" s="119">
        <v>5000</v>
      </c>
      <c r="T46" s="43" t="s">
        <v>557</v>
      </c>
      <c r="U46" s="43"/>
    </row>
    <row r="47" spans="1:22" ht="37.5" hidden="1">
      <c r="A47" s="44" t="s">
        <v>79</v>
      </c>
      <c r="B47" s="139" t="s">
        <v>555</v>
      </c>
      <c r="C47" s="65" t="s">
        <v>80</v>
      </c>
      <c r="D47" s="65" t="s">
        <v>106</v>
      </c>
      <c r="E47" s="44" t="s">
        <v>25</v>
      </c>
      <c r="F47" s="50" t="s">
        <v>107</v>
      </c>
      <c r="G47" s="46" t="s">
        <v>108</v>
      </c>
      <c r="H47" s="47"/>
      <c r="I47" s="47">
        <v>160</v>
      </c>
      <c r="J47" s="3" t="s">
        <v>18</v>
      </c>
      <c r="K47" s="47">
        <v>30</v>
      </c>
      <c r="L47" s="3" t="s">
        <v>19</v>
      </c>
      <c r="M47" s="47">
        <v>1</v>
      </c>
      <c r="N47" s="3" t="s">
        <v>20</v>
      </c>
      <c r="O47" s="48" t="s">
        <v>70</v>
      </c>
      <c r="P47" s="46"/>
      <c r="Q47" s="47"/>
      <c r="R47" s="49" t="s">
        <v>581</v>
      </c>
      <c r="S47" s="119">
        <v>5000</v>
      </c>
      <c r="T47" s="43" t="s">
        <v>557</v>
      </c>
      <c r="U47" s="43"/>
    </row>
    <row r="48" spans="1:22" ht="37.5" hidden="1">
      <c r="A48" s="44" t="s">
        <v>79</v>
      </c>
      <c r="B48" s="139" t="s">
        <v>562</v>
      </c>
      <c r="C48" s="65" t="s">
        <v>80</v>
      </c>
      <c r="D48" s="65" t="s">
        <v>106</v>
      </c>
      <c r="E48" s="44" t="s">
        <v>25</v>
      </c>
      <c r="F48" s="50" t="s">
        <v>107</v>
      </c>
      <c r="G48" s="46" t="s">
        <v>108</v>
      </c>
      <c r="H48" s="47"/>
      <c r="I48" s="47">
        <v>100</v>
      </c>
      <c r="J48" s="3" t="s">
        <v>18</v>
      </c>
      <c r="K48" s="47">
        <v>60</v>
      </c>
      <c r="L48" s="3" t="s">
        <v>19</v>
      </c>
      <c r="M48" s="47">
        <v>1</v>
      </c>
      <c r="N48" s="3" t="s">
        <v>20</v>
      </c>
      <c r="O48" s="48" t="s">
        <v>70</v>
      </c>
      <c r="P48" s="46"/>
      <c r="Q48" s="47"/>
      <c r="R48" s="49" t="s">
        <v>563</v>
      </c>
      <c r="S48" s="43" t="s">
        <v>564</v>
      </c>
      <c r="T48" s="43" t="s">
        <v>28</v>
      </c>
      <c r="U48" s="43"/>
    </row>
    <row r="49" spans="1:22" ht="37.5" hidden="1">
      <c r="A49" s="44" t="s">
        <v>79</v>
      </c>
      <c r="B49" s="139" t="s">
        <v>562</v>
      </c>
      <c r="C49" s="65" t="s">
        <v>80</v>
      </c>
      <c r="D49" s="65" t="s">
        <v>106</v>
      </c>
      <c r="E49" s="44" t="s">
        <v>25</v>
      </c>
      <c r="F49" s="50" t="s">
        <v>107</v>
      </c>
      <c r="G49" s="46" t="s">
        <v>108</v>
      </c>
      <c r="H49" s="47"/>
      <c r="I49" s="47">
        <v>100</v>
      </c>
      <c r="J49" s="3" t="s">
        <v>18</v>
      </c>
      <c r="K49" s="47">
        <v>60</v>
      </c>
      <c r="L49" s="3" t="s">
        <v>19</v>
      </c>
      <c r="M49" s="47">
        <v>1</v>
      </c>
      <c r="N49" s="3" t="s">
        <v>20</v>
      </c>
      <c r="O49" s="48" t="s">
        <v>70</v>
      </c>
      <c r="P49" s="46"/>
      <c r="Q49" s="47"/>
      <c r="R49" s="49" t="s">
        <v>569</v>
      </c>
      <c r="S49" s="123">
        <v>24</v>
      </c>
      <c r="T49" s="123">
        <v>290</v>
      </c>
      <c r="U49" s="43"/>
    </row>
    <row r="50" spans="1:22" ht="37.5" hidden="1">
      <c r="A50" s="149" t="s">
        <v>79</v>
      </c>
      <c r="B50" s="116" t="s">
        <v>555</v>
      </c>
      <c r="C50" s="116" t="s">
        <v>80</v>
      </c>
      <c r="D50" s="116" t="s">
        <v>110</v>
      </c>
      <c r="E50" s="44" t="s">
        <v>32</v>
      </c>
      <c r="F50" s="115" t="s">
        <v>593</v>
      </c>
      <c r="G50" s="46" t="s">
        <v>112</v>
      </c>
      <c r="H50" s="47"/>
      <c r="I50" s="173">
        <v>24</v>
      </c>
      <c r="J50" s="3" t="s">
        <v>18</v>
      </c>
      <c r="K50" s="47">
        <v>30</v>
      </c>
      <c r="L50" s="3" t="s">
        <v>19</v>
      </c>
      <c r="M50" s="47">
        <v>1</v>
      </c>
      <c r="N50" s="3" t="s">
        <v>20</v>
      </c>
      <c r="O50" s="48" t="s">
        <v>70</v>
      </c>
      <c r="P50" s="46"/>
      <c r="Q50" s="47"/>
      <c r="R50" s="49" t="s">
        <v>581</v>
      </c>
      <c r="S50" s="119">
        <v>5000</v>
      </c>
      <c r="T50" s="43" t="s">
        <v>557</v>
      </c>
      <c r="U50" s="43"/>
      <c r="V50" t="s">
        <v>592</v>
      </c>
    </row>
    <row r="51" spans="1:22" ht="37.5" hidden="1">
      <c r="A51" s="149" t="s">
        <v>79</v>
      </c>
      <c r="B51" s="116" t="s">
        <v>555</v>
      </c>
      <c r="C51" s="116" t="s">
        <v>80</v>
      </c>
      <c r="D51" s="116" t="s">
        <v>110</v>
      </c>
      <c r="E51" s="44" t="s">
        <v>32</v>
      </c>
      <c r="F51" s="115" t="s">
        <v>593</v>
      </c>
      <c r="G51" s="46" t="s">
        <v>112</v>
      </c>
      <c r="H51" s="47"/>
      <c r="I51" s="173">
        <v>100</v>
      </c>
      <c r="J51" s="3" t="s">
        <v>18</v>
      </c>
      <c r="K51" s="47">
        <v>30</v>
      </c>
      <c r="L51" s="3" t="s">
        <v>19</v>
      </c>
      <c r="M51" s="47">
        <v>1</v>
      </c>
      <c r="N51" s="3" t="s">
        <v>20</v>
      </c>
      <c r="O51" s="48" t="s">
        <v>70</v>
      </c>
      <c r="P51" s="46"/>
      <c r="Q51" s="47"/>
      <c r="R51" s="49" t="s">
        <v>581</v>
      </c>
      <c r="S51" s="119">
        <v>5000</v>
      </c>
      <c r="T51" s="43" t="s">
        <v>557</v>
      </c>
      <c r="U51" s="43"/>
      <c r="V51" t="s">
        <v>592</v>
      </c>
    </row>
    <row r="52" spans="1:22" ht="37.5" hidden="1">
      <c r="A52" s="149" t="s">
        <v>79</v>
      </c>
      <c r="B52" s="116" t="s">
        <v>555</v>
      </c>
      <c r="C52" s="116" t="s">
        <v>80</v>
      </c>
      <c r="D52" s="116" t="s">
        <v>110</v>
      </c>
      <c r="E52" s="44" t="s">
        <v>32</v>
      </c>
      <c r="F52" s="115" t="s">
        <v>593</v>
      </c>
      <c r="G52" s="46" t="s">
        <v>112</v>
      </c>
      <c r="H52" s="47"/>
      <c r="I52" s="173">
        <v>160</v>
      </c>
      <c r="J52" s="3" t="s">
        <v>18</v>
      </c>
      <c r="K52" s="47">
        <v>30</v>
      </c>
      <c r="L52" s="3" t="s">
        <v>19</v>
      </c>
      <c r="M52" s="47">
        <v>1</v>
      </c>
      <c r="N52" s="3" t="s">
        <v>20</v>
      </c>
      <c r="O52" s="48" t="s">
        <v>70</v>
      </c>
      <c r="P52" s="46"/>
      <c r="Q52" s="47"/>
      <c r="R52" s="49" t="s">
        <v>581</v>
      </c>
      <c r="S52" s="119">
        <v>5000</v>
      </c>
      <c r="T52" s="43" t="s">
        <v>557</v>
      </c>
      <c r="U52" s="43"/>
      <c r="V52" t="s">
        <v>592</v>
      </c>
    </row>
    <row r="53" spans="1:22" ht="37.5" hidden="1">
      <c r="A53" s="149" t="s">
        <v>79</v>
      </c>
      <c r="B53" s="116" t="s">
        <v>562</v>
      </c>
      <c r="C53" s="116" t="s">
        <v>80</v>
      </c>
      <c r="D53" s="116" t="s">
        <v>110</v>
      </c>
      <c r="E53" s="44" t="s">
        <v>32</v>
      </c>
      <c r="F53" s="115" t="s">
        <v>593</v>
      </c>
      <c r="G53" s="46" t="s">
        <v>112</v>
      </c>
      <c r="H53" s="47"/>
      <c r="I53" s="173">
        <v>100</v>
      </c>
      <c r="J53" s="3" t="s">
        <v>18</v>
      </c>
      <c r="K53" s="47">
        <v>60</v>
      </c>
      <c r="L53" s="3" t="s">
        <v>19</v>
      </c>
      <c r="M53" s="47">
        <v>1</v>
      </c>
      <c r="N53" s="3" t="s">
        <v>20</v>
      </c>
      <c r="O53" s="48" t="s">
        <v>70</v>
      </c>
      <c r="P53" s="46"/>
      <c r="Q53" s="47"/>
      <c r="R53" s="49" t="s">
        <v>563</v>
      </c>
      <c r="S53" s="43" t="s">
        <v>564</v>
      </c>
      <c r="T53" s="43" t="s">
        <v>28</v>
      </c>
      <c r="U53" s="43"/>
      <c r="V53" t="s">
        <v>592</v>
      </c>
    </row>
    <row r="54" spans="1:22" ht="37.5" hidden="1">
      <c r="A54" s="149" t="s">
        <v>79</v>
      </c>
      <c r="B54" s="116" t="s">
        <v>562</v>
      </c>
      <c r="C54" s="116" t="s">
        <v>80</v>
      </c>
      <c r="D54" s="116" t="s">
        <v>110</v>
      </c>
      <c r="E54" s="44" t="s">
        <v>32</v>
      </c>
      <c r="F54" s="115" t="s">
        <v>593</v>
      </c>
      <c r="G54" s="46" t="s">
        <v>112</v>
      </c>
      <c r="H54" s="47"/>
      <c r="I54" s="173">
        <v>100</v>
      </c>
      <c r="J54" s="3" t="s">
        <v>18</v>
      </c>
      <c r="K54" s="47">
        <v>60</v>
      </c>
      <c r="L54" s="3" t="s">
        <v>19</v>
      </c>
      <c r="M54" s="47">
        <v>1</v>
      </c>
      <c r="N54" s="3" t="s">
        <v>20</v>
      </c>
      <c r="O54" s="48" t="s">
        <v>70</v>
      </c>
      <c r="P54" s="46"/>
      <c r="Q54" s="47"/>
      <c r="R54" s="49" t="s">
        <v>569</v>
      </c>
      <c r="S54" s="123">
        <v>24</v>
      </c>
      <c r="T54" s="123">
        <v>290</v>
      </c>
      <c r="U54" s="43"/>
      <c r="V54" t="s">
        <v>592</v>
      </c>
    </row>
    <row r="55" spans="1:22" s="88" customFormat="1" ht="37.5">
      <c r="A55" s="149" t="s">
        <v>79</v>
      </c>
      <c r="B55" s="138" t="s">
        <v>570</v>
      </c>
      <c r="C55" s="116" t="s">
        <v>80</v>
      </c>
      <c r="D55" s="116" t="s">
        <v>110</v>
      </c>
      <c r="E55" s="44" t="s">
        <v>32</v>
      </c>
      <c r="F55" s="115" t="s">
        <v>593</v>
      </c>
      <c r="G55" s="46" t="s">
        <v>112</v>
      </c>
      <c r="H55" s="47"/>
      <c r="I55" s="173">
        <v>100</v>
      </c>
      <c r="J55" s="3" t="s">
        <v>18</v>
      </c>
      <c r="K55" s="47">
        <v>60</v>
      </c>
      <c r="L55" s="3" t="s">
        <v>19</v>
      </c>
      <c r="M55" s="47">
        <v>1</v>
      </c>
      <c r="N55" s="3" t="s">
        <v>20</v>
      </c>
      <c r="O55" s="48" t="s">
        <v>70</v>
      </c>
      <c r="P55" s="46"/>
      <c r="Q55" s="47"/>
      <c r="R55" s="49" t="s">
        <v>573</v>
      </c>
      <c r="S55" s="43"/>
      <c r="T55" s="43" t="s">
        <v>574</v>
      </c>
      <c r="U55" s="43"/>
      <c r="V55" t="s">
        <v>592</v>
      </c>
    </row>
  </sheetData>
  <autoFilter ref="A1:U55" xr:uid="{FE418F55-960B-4D78-8EF5-AA03071B7F57}">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E16B-A08C-43A7-AAF2-782BF4390D12}">
  <sheetPr filterMode="1"/>
  <dimension ref="A1:V49"/>
  <sheetViews>
    <sheetView workbookViewId="0">
      <pane xSplit="4" ySplit="1" topLeftCell="R2" activePane="bottomRight" state="frozen"/>
      <selection pane="topRight"/>
      <selection pane="bottomLeft"/>
      <selection pane="bottomRight" activeCell="R7" sqref="R7"/>
    </sheetView>
  </sheetViews>
  <sheetFormatPr baseColWidth="10" defaultColWidth="8.85546875" defaultRowHeight="15"/>
  <cols>
    <col min="1" max="1" width="22" bestFit="1" customWidth="1"/>
    <col min="2" max="2" width="11" bestFit="1" customWidth="1"/>
    <col min="3" max="3" width="24.42578125" bestFit="1" customWidth="1"/>
    <col min="4" max="4" width="18.140625" bestFit="1" customWidth="1"/>
    <col min="5" max="5" width="21.85546875" bestFit="1" customWidth="1"/>
    <col min="6" max="6" width="191.5703125" customWidth="1"/>
    <col min="7" max="7" width="63.42578125" customWidth="1"/>
    <col min="8" max="8" width="23.5703125" hidden="1" customWidth="1"/>
    <col min="9" max="9" width="5.42578125" customWidth="1"/>
    <col min="10" max="10" width="15" bestFit="1" customWidth="1"/>
    <col min="11" max="11" width="5.42578125" customWidth="1"/>
    <col min="12" max="12" width="15.140625" bestFit="1" customWidth="1"/>
    <col min="13" max="13" width="5.42578125" customWidth="1"/>
    <col min="14" max="14" width="13.140625" bestFit="1" customWidth="1"/>
    <col min="15" max="15" width="19.85546875" hidden="1" customWidth="1"/>
    <col min="16" max="16" width="32.140625" hidden="1" customWidth="1"/>
    <col min="17" max="17" width="30.42578125" customWidth="1"/>
    <col min="18" max="18" width="84.140625" customWidth="1"/>
    <col min="19" max="19" width="19.85546875" customWidth="1"/>
    <col min="20" max="20" width="45.5703125" bestFit="1" customWidth="1"/>
    <col min="21" max="21" width="26.140625" customWidth="1"/>
    <col min="22" max="23" width="19.85546875" customWidth="1"/>
  </cols>
  <sheetData>
    <row r="1" spans="1:22" ht="69.75">
      <c r="A1" s="33" t="s">
        <v>73</v>
      </c>
      <c r="B1" s="33" t="s">
        <v>3</v>
      </c>
      <c r="C1" s="33" t="s">
        <v>74</v>
      </c>
      <c r="D1" s="33" t="s">
        <v>547</v>
      </c>
      <c r="E1" s="33" t="s">
        <v>4</v>
      </c>
      <c r="F1" s="34" t="s">
        <v>5</v>
      </c>
      <c r="G1" s="35" t="s">
        <v>6</v>
      </c>
      <c r="H1" s="35" t="s">
        <v>548</v>
      </c>
      <c r="I1" s="379" t="s">
        <v>8</v>
      </c>
      <c r="J1" s="379"/>
      <c r="K1" s="379"/>
      <c r="L1" s="379"/>
      <c r="M1" s="379"/>
      <c r="N1" s="379"/>
      <c r="O1" s="114" t="s">
        <v>9</v>
      </c>
      <c r="P1" s="34" t="s">
        <v>10</v>
      </c>
      <c r="Q1" s="33" t="s">
        <v>11</v>
      </c>
      <c r="R1" s="113" t="s">
        <v>549</v>
      </c>
      <c r="S1" s="113" t="s">
        <v>12</v>
      </c>
      <c r="T1" s="113" t="s">
        <v>13</v>
      </c>
      <c r="U1" s="32" t="s">
        <v>578</v>
      </c>
      <c r="V1" s="222" t="s">
        <v>594</v>
      </c>
    </row>
    <row r="2" spans="1:22" s="194" customFormat="1" ht="37.5" hidden="1">
      <c r="A2" s="117" t="s">
        <v>149</v>
      </c>
      <c r="B2" s="118" t="s">
        <v>555</v>
      </c>
      <c r="C2" s="118" t="s">
        <v>128</v>
      </c>
      <c r="D2" s="118" t="s">
        <v>173</v>
      </c>
      <c r="E2" s="117" t="s">
        <v>32</v>
      </c>
      <c r="F2" s="190" t="s">
        <v>174</v>
      </c>
      <c r="G2" s="191" t="s">
        <v>175</v>
      </c>
      <c r="H2" s="69"/>
      <c r="I2" s="69">
        <v>24</v>
      </c>
      <c r="J2" s="69" t="s">
        <v>18</v>
      </c>
      <c r="K2" s="69">
        <v>30</v>
      </c>
      <c r="L2" s="69" t="s">
        <v>19</v>
      </c>
      <c r="M2" s="69">
        <v>1</v>
      </c>
      <c r="N2" s="69" t="s">
        <v>20</v>
      </c>
      <c r="O2" s="192" t="s">
        <v>595</v>
      </c>
      <c r="P2" s="191"/>
      <c r="Q2" s="69"/>
      <c r="R2" s="193" t="s">
        <v>581</v>
      </c>
      <c r="S2" s="200">
        <v>5000</v>
      </c>
      <c r="T2" s="200" t="s">
        <v>557</v>
      </c>
      <c r="U2" s="220"/>
      <c r="V2" s="219" t="s">
        <v>292</v>
      </c>
    </row>
    <row r="3" spans="1:22" s="194" customFormat="1" ht="37.5" hidden="1">
      <c r="A3" s="117" t="s">
        <v>149</v>
      </c>
      <c r="B3" s="118" t="s">
        <v>555</v>
      </c>
      <c r="C3" s="118" t="s">
        <v>128</v>
      </c>
      <c r="D3" s="118" t="s">
        <v>173</v>
      </c>
      <c r="E3" s="117" t="s">
        <v>32</v>
      </c>
      <c r="F3" s="190" t="s">
        <v>174</v>
      </c>
      <c r="G3" s="191" t="s">
        <v>175</v>
      </c>
      <c r="H3" s="69"/>
      <c r="I3" s="69">
        <v>50</v>
      </c>
      <c r="J3" s="69" t="s">
        <v>18</v>
      </c>
      <c r="K3" s="69">
        <v>30</v>
      </c>
      <c r="L3" s="69" t="s">
        <v>19</v>
      </c>
      <c r="M3" s="69">
        <v>1</v>
      </c>
      <c r="N3" s="69" t="s">
        <v>20</v>
      </c>
      <c r="O3" s="192" t="s">
        <v>595</v>
      </c>
      <c r="P3" s="191"/>
      <c r="Q3" s="69"/>
      <c r="R3" s="193" t="s">
        <v>581</v>
      </c>
      <c r="S3" s="200">
        <v>5000</v>
      </c>
      <c r="T3" s="200" t="s">
        <v>557</v>
      </c>
      <c r="U3" s="220"/>
      <c r="V3" s="219" t="s">
        <v>292</v>
      </c>
    </row>
    <row r="4" spans="1:22" s="194" customFormat="1" ht="37.5" hidden="1">
      <c r="A4" s="117" t="s">
        <v>149</v>
      </c>
      <c r="B4" s="118" t="s">
        <v>555</v>
      </c>
      <c r="C4" s="118" t="s">
        <v>128</v>
      </c>
      <c r="D4" s="118" t="s">
        <v>173</v>
      </c>
      <c r="E4" s="117" t="s">
        <v>32</v>
      </c>
      <c r="F4" s="190" t="s">
        <v>174</v>
      </c>
      <c r="G4" s="191" t="s">
        <v>175</v>
      </c>
      <c r="H4" s="69"/>
      <c r="I4" s="69">
        <v>160</v>
      </c>
      <c r="J4" s="69" t="s">
        <v>18</v>
      </c>
      <c r="K4" s="69">
        <v>30</v>
      </c>
      <c r="L4" s="69" t="s">
        <v>19</v>
      </c>
      <c r="M4" s="69">
        <v>1</v>
      </c>
      <c r="N4" s="69" t="s">
        <v>20</v>
      </c>
      <c r="O4" s="192" t="s">
        <v>595</v>
      </c>
      <c r="P4" s="191"/>
      <c r="Q4" s="69"/>
      <c r="R4" s="193" t="s">
        <v>581</v>
      </c>
      <c r="S4" s="200">
        <v>5000</v>
      </c>
      <c r="T4" s="200" t="s">
        <v>557</v>
      </c>
      <c r="U4" s="220"/>
      <c r="V4" s="219" t="s">
        <v>292</v>
      </c>
    </row>
    <row r="5" spans="1:22" s="194" customFormat="1" ht="37.5" hidden="1">
      <c r="A5" s="117" t="s">
        <v>149</v>
      </c>
      <c r="B5" s="118" t="s">
        <v>562</v>
      </c>
      <c r="C5" s="118" t="s">
        <v>128</v>
      </c>
      <c r="D5" s="118" t="s">
        <v>173</v>
      </c>
      <c r="E5" s="117" t="s">
        <v>32</v>
      </c>
      <c r="F5" s="190" t="s">
        <v>174</v>
      </c>
      <c r="G5" s="191" t="s">
        <v>175</v>
      </c>
      <c r="H5" s="69"/>
      <c r="I5" s="69">
        <v>50</v>
      </c>
      <c r="J5" s="69" t="s">
        <v>18</v>
      </c>
      <c r="K5" s="69">
        <v>60</v>
      </c>
      <c r="L5" s="69" t="s">
        <v>19</v>
      </c>
      <c r="M5" s="69">
        <v>1</v>
      </c>
      <c r="N5" s="69" t="s">
        <v>20</v>
      </c>
      <c r="O5" s="192" t="s">
        <v>595</v>
      </c>
      <c r="P5" s="191"/>
      <c r="Q5" s="69"/>
      <c r="R5" s="193" t="s">
        <v>563</v>
      </c>
      <c r="S5" s="200" t="s">
        <v>564</v>
      </c>
      <c r="T5" s="200" t="s">
        <v>28</v>
      </c>
      <c r="U5" s="220"/>
      <c r="V5" s="219" t="s">
        <v>292</v>
      </c>
    </row>
    <row r="6" spans="1:22" s="194" customFormat="1" ht="37.5" hidden="1">
      <c r="A6" s="117" t="s">
        <v>149</v>
      </c>
      <c r="B6" s="118" t="s">
        <v>562</v>
      </c>
      <c r="C6" s="118" t="s">
        <v>128</v>
      </c>
      <c r="D6" s="118" t="s">
        <v>173</v>
      </c>
      <c r="E6" s="117" t="s">
        <v>32</v>
      </c>
      <c r="F6" s="190" t="s">
        <v>174</v>
      </c>
      <c r="G6" s="191" t="s">
        <v>175</v>
      </c>
      <c r="H6" s="69"/>
      <c r="I6" s="69">
        <v>50</v>
      </c>
      <c r="J6" s="69" t="s">
        <v>18</v>
      </c>
      <c r="K6" s="69">
        <v>60</v>
      </c>
      <c r="L6" s="69" t="s">
        <v>19</v>
      </c>
      <c r="M6" s="69">
        <v>1</v>
      </c>
      <c r="N6" s="69" t="s">
        <v>20</v>
      </c>
      <c r="O6" s="192" t="s">
        <v>595</v>
      </c>
      <c r="P6" s="191"/>
      <c r="Q6" s="69"/>
      <c r="R6" s="193" t="s">
        <v>569</v>
      </c>
      <c r="S6" s="201">
        <v>24</v>
      </c>
      <c r="T6" s="201">
        <v>290</v>
      </c>
      <c r="U6" s="220"/>
      <c r="V6" s="219" t="s">
        <v>292</v>
      </c>
    </row>
    <row r="7" spans="1:22" s="194" customFormat="1" ht="37.5">
      <c r="A7" s="117" t="s">
        <v>149</v>
      </c>
      <c r="B7" s="118" t="s">
        <v>570</v>
      </c>
      <c r="C7" s="118" t="s">
        <v>128</v>
      </c>
      <c r="D7" s="118" t="s">
        <v>173</v>
      </c>
      <c r="E7" s="117" t="s">
        <v>32</v>
      </c>
      <c r="F7" s="190" t="s">
        <v>174</v>
      </c>
      <c r="G7" s="191" t="s">
        <v>175</v>
      </c>
      <c r="H7" s="69"/>
      <c r="I7" s="69">
        <v>50</v>
      </c>
      <c r="J7" s="69" t="s">
        <v>18</v>
      </c>
      <c r="K7" s="69">
        <v>60</v>
      </c>
      <c r="L7" s="69" t="s">
        <v>19</v>
      </c>
      <c r="M7" s="69">
        <v>1</v>
      </c>
      <c r="N7" s="69" t="s">
        <v>20</v>
      </c>
      <c r="O7" s="192" t="s">
        <v>595</v>
      </c>
      <c r="P7" s="191"/>
      <c r="Q7" s="69"/>
      <c r="R7" s="193" t="s">
        <v>571</v>
      </c>
      <c r="S7" s="200"/>
      <c r="T7" s="200" t="s">
        <v>572</v>
      </c>
      <c r="U7" s="220"/>
      <c r="V7" s="219" t="s">
        <v>292</v>
      </c>
    </row>
    <row r="8" spans="1:22" s="199" customFormat="1" ht="37.5" hidden="1">
      <c r="A8" s="44" t="s">
        <v>149</v>
      </c>
      <c r="B8" s="65" t="s">
        <v>555</v>
      </c>
      <c r="C8" s="65" t="s">
        <v>128</v>
      </c>
      <c r="D8" s="65" t="s">
        <v>176</v>
      </c>
      <c r="E8" s="44" t="s">
        <v>32</v>
      </c>
      <c r="F8" s="50" t="s">
        <v>177</v>
      </c>
      <c r="G8" s="46" t="s">
        <v>125</v>
      </c>
      <c r="H8" s="47"/>
      <c r="I8" s="47">
        <v>24</v>
      </c>
      <c r="J8" s="47" t="s">
        <v>18</v>
      </c>
      <c r="K8" s="47">
        <v>30</v>
      </c>
      <c r="L8" s="47" t="s">
        <v>19</v>
      </c>
      <c r="M8" s="47">
        <v>1</v>
      </c>
      <c r="N8" s="47" t="s">
        <v>20</v>
      </c>
      <c r="O8" s="151" t="s">
        <v>595</v>
      </c>
      <c r="P8" s="46"/>
      <c r="Q8" s="47"/>
      <c r="R8" s="49" t="s">
        <v>581</v>
      </c>
      <c r="S8" s="148">
        <v>5000</v>
      </c>
      <c r="T8" s="148" t="s">
        <v>557</v>
      </c>
      <c r="U8" s="221"/>
      <c r="V8" s="207" t="s">
        <v>292</v>
      </c>
    </row>
    <row r="9" spans="1:22" s="199" customFormat="1" ht="37.5" hidden="1">
      <c r="A9" s="44" t="s">
        <v>149</v>
      </c>
      <c r="B9" s="65" t="s">
        <v>555</v>
      </c>
      <c r="C9" s="65" t="s">
        <v>128</v>
      </c>
      <c r="D9" s="65" t="s">
        <v>176</v>
      </c>
      <c r="E9" s="44" t="s">
        <v>32</v>
      </c>
      <c r="F9" s="50" t="s">
        <v>177</v>
      </c>
      <c r="G9" s="46" t="s">
        <v>125</v>
      </c>
      <c r="H9" s="47"/>
      <c r="I9" s="47">
        <v>50</v>
      </c>
      <c r="J9" s="47" t="s">
        <v>18</v>
      </c>
      <c r="K9" s="47">
        <v>30</v>
      </c>
      <c r="L9" s="47" t="s">
        <v>19</v>
      </c>
      <c r="M9" s="47">
        <v>1</v>
      </c>
      <c r="N9" s="47" t="s">
        <v>20</v>
      </c>
      <c r="O9" s="151" t="s">
        <v>595</v>
      </c>
      <c r="P9" s="46"/>
      <c r="Q9" s="47"/>
      <c r="R9" s="49" t="s">
        <v>581</v>
      </c>
      <c r="S9" s="148">
        <v>5000</v>
      </c>
      <c r="T9" s="148" t="s">
        <v>557</v>
      </c>
      <c r="U9" s="221"/>
      <c r="V9" s="207" t="s">
        <v>292</v>
      </c>
    </row>
    <row r="10" spans="1:22" s="199" customFormat="1" ht="37.5" hidden="1">
      <c r="A10" s="44" t="s">
        <v>149</v>
      </c>
      <c r="B10" s="65" t="s">
        <v>555</v>
      </c>
      <c r="C10" s="65" t="s">
        <v>128</v>
      </c>
      <c r="D10" s="65" t="s">
        <v>176</v>
      </c>
      <c r="E10" s="44" t="s">
        <v>32</v>
      </c>
      <c r="F10" s="50" t="s">
        <v>177</v>
      </c>
      <c r="G10" s="46" t="s">
        <v>125</v>
      </c>
      <c r="H10" s="47"/>
      <c r="I10" s="47">
        <v>160</v>
      </c>
      <c r="J10" s="47" t="s">
        <v>18</v>
      </c>
      <c r="K10" s="47">
        <v>30</v>
      </c>
      <c r="L10" s="47" t="s">
        <v>19</v>
      </c>
      <c r="M10" s="47">
        <v>1</v>
      </c>
      <c r="N10" s="47" t="s">
        <v>20</v>
      </c>
      <c r="O10" s="151" t="s">
        <v>595</v>
      </c>
      <c r="P10" s="46"/>
      <c r="Q10" s="47"/>
      <c r="R10" s="49" t="s">
        <v>581</v>
      </c>
      <c r="S10" s="148">
        <v>5000</v>
      </c>
      <c r="T10" s="148" t="s">
        <v>557</v>
      </c>
      <c r="U10" s="221"/>
      <c r="V10" s="207" t="s">
        <v>292</v>
      </c>
    </row>
    <row r="11" spans="1:22" s="199" customFormat="1" ht="37.5" hidden="1">
      <c r="A11" s="44" t="s">
        <v>149</v>
      </c>
      <c r="B11" s="65" t="s">
        <v>562</v>
      </c>
      <c r="C11" s="65" t="s">
        <v>128</v>
      </c>
      <c r="D11" s="65" t="s">
        <v>176</v>
      </c>
      <c r="E11" s="44" t="s">
        <v>32</v>
      </c>
      <c r="F11" s="50" t="s">
        <v>177</v>
      </c>
      <c r="G11" s="46" t="s">
        <v>125</v>
      </c>
      <c r="H11" s="47"/>
      <c r="I11" s="47">
        <v>50</v>
      </c>
      <c r="J11" s="47" t="s">
        <v>18</v>
      </c>
      <c r="K11" s="47">
        <v>60</v>
      </c>
      <c r="L11" s="47" t="s">
        <v>19</v>
      </c>
      <c r="M11" s="47">
        <v>1</v>
      </c>
      <c r="N11" s="47" t="s">
        <v>20</v>
      </c>
      <c r="O11" s="151" t="s">
        <v>595</v>
      </c>
      <c r="P11" s="46"/>
      <c r="Q11" s="47"/>
      <c r="R11" s="49" t="s">
        <v>563</v>
      </c>
      <c r="S11" s="148" t="s">
        <v>564</v>
      </c>
      <c r="T11" s="148" t="s">
        <v>28</v>
      </c>
      <c r="U11" s="221"/>
      <c r="V11" s="207" t="s">
        <v>292</v>
      </c>
    </row>
    <row r="12" spans="1:22" s="199" customFormat="1" ht="37.5" hidden="1">
      <c r="A12" s="44" t="s">
        <v>149</v>
      </c>
      <c r="B12" s="65" t="s">
        <v>562</v>
      </c>
      <c r="C12" s="65" t="s">
        <v>128</v>
      </c>
      <c r="D12" s="65" t="s">
        <v>176</v>
      </c>
      <c r="E12" s="44" t="s">
        <v>32</v>
      </c>
      <c r="F12" s="50" t="s">
        <v>177</v>
      </c>
      <c r="G12" s="46" t="s">
        <v>125</v>
      </c>
      <c r="H12" s="47"/>
      <c r="I12" s="47">
        <v>50</v>
      </c>
      <c r="J12" s="47" t="s">
        <v>18</v>
      </c>
      <c r="K12" s="47">
        <v>60</v>
      </c>
      <c r="L12" s="47" t="s">
        <v>19</v>
      </c>
      <c r="M12" s="47">
        <v>1</v>
      </c>
      <c r="N12" s="47" t="s">
        <v>20</v>
      </c>
      <c r="O12" s="151" t="s">
        <v>595</v>
      </c>
      <c r="P12" s="46"/>
      <c r="Q12" s="47"/>
      <c r="R12" s="49" t="s">
        <v>569</v>
      </c>
      <c r="S12" s="202">
        <v>24</v>
      </c>
      <c r="T12" s="202">
        <v>290</v>
      </c>
      <c r="U12" s="221"/>
      <c r="V12" s="207" t="s">
        <v>292</v>
      </c>
    </row>
    <row r="13" spans="1:22" s="199" customFormat="1" ht="37.5">
      <c r="A13" s="44" t="s">
        <v>149</v>
      </c>
      <c r="B13" s="65" t="s">
        <v>570</v>
      </c>
      <c r="C13" s="65" t="s">
        <v>128</v>
      </c>
      <c r="D13" s="65" t="s">
        <v>176</v>
      </c>
      <c r="E13" s="44" t="s">
        <v>32</v>
      </c>
      <c r="F13" s="50" t="s">
        <v>177</v>
      </c>
      <c r="G13" s="46" t="s">
        <v>125</v>
      </c>
      <c r="H13" s="47"/>
      <c r="I13" s="47">
        <v>50</v>
      </c>
      <c r="J13" s="47" t="s">
        <v>18</v>
      </c>
      <c r="K13" s="47">
        <v>60</v>
      </c>
      <c r="L13" s="47" t="s">
        <v>19</v>
      </c>
      <c r="M13" s="47">
        <v>1</v>
      </c>
      <c r="N13" s="47" t="s">
        <v>20</v>
      </c>
      <c r="O13" s="151" t="s">
        <v>595</v>
      </c>
      <c r="P13" s="46"/>
      <c r="Q13" s="47"/>
      <c r="R13" s="49" t="s">
        <v>571</v>
      </c>
      <c r="S13" s="148"/>
      <c r="T13" s="148" t="s">
        <v>572</v>
      </c>
      <c r="U13" s="221"/>
      <c r="V13" s="207" t="s">
        <v>292</v>
      </c>
    </row>
    <row r="14" spans="1:22" s="194" customFormat="1" ht="37.5" hidden="1">
      <c r="A14" s="117" t="s">
        <v>149</v>
      </c>
      <c r="B14" s="118" t="s">
        <v>555</v>
      </c>
      <c r="C14" s="118" t="s">
        <v>80</v>
      </c>
      <c r="D14" s="118" t="s">
        <v>178</v>
      </c>
      <c r="E14" s="117" t="s">
        <v>32</v>
      </c>
      <c r="F14" s="203" t="s">
        <v>179</v>
      </c>
      <c r="G14" s="191" t="s">
        <v>180</v>
      </c>
      <c r="H14" s="69"/>
      <c r="I14" s="69">
        <v>24</v>
      </c>
      <c r="J14" s="69" t="s">
        <v>18</v>
      </c>
      <c r="K14" s="69">
        <v>30</v>
      </c>
      <c r="L14" s="69" t="s">
        <v>19</v>
      </c>
      <c r="M14" s="69">
        <v>1</v>
      </c>
      <c r="N14" s="69" t="s">
        <v>20</v>
      </c>
      <c r="O14" s="192" t="s">
        <v>595</v>
      </c>
      <c r="P14" s="191"/>
      <c r="Q14" s="69"/>
      <c r="R14" s="193" t="s">
        <v>581</v>
      </c>
      <c r="S14" s="200">
        <v>5000</v>
      </c>
      <c r="T14" s="200" t="s">
        <v>557</v>
      </c>
      <c r="U14" s="220"/>
      <c r="V14" s="219" t="s">
        <v>80</v>
      </c>
    </row>
    <row r="15" spans="1:22" s="194" customFormat="1" ht="37.5" hidden="1">
      <c r="A15" s="117" t="s">
        <v>149</v>
      </c>
      <c r="B15" s="118" t="s">
        <v>555</v>
      </c>
      <c r="C15" s="118" t="s">
        <v>80</v>
      </c>
      <c r="D15" s="118" t="s">
        <v>178</v>
      </c>
      <c r="E15" s="117" t="s">
        <v>32</v>
      </c>
      <c r="F15" s="203" t="s">
        <v>179</v>
      </c>
      <c r="G15" s="191" t="s">
        <v>180</v>
      </c>
      <c r="H15" s="69"/>
      <c r="I15" s="69">
        <v>100</v>
      </c>
      <c r="J15" s="69" t="s">
        <v>18</v>
      </c>
      <c r="K15" s="69">
        <v>30</v>
      </c>
      <c r="L15" s="69" t="s">
        <v>19</v>
      </c>
      <c r="M15" s="69">
        <v>1</v>
      </c>
      <c r="N15" s="69" t="s">
        <v>20</v>
      </c>
      <c r="O15" s="192" t="s">
        <v>595</v>
      </c>
      <c r="P15" s="191"/>
      <c r="Q15" s="69"/>
      <c r="R15" s="193" t="s">
        <v>581</v>
      </c>
      <c r="S15" s="200">
        <v>5000</v>
      </c>
      <c r="T15" s="200" t="s">
        <v>557</v>
      </c>
      <c r="U15" s="220"/>
      <c r="V15" s="219" t="s">
        <v>80</v>
      </c>
    </row>
    <row r="16" spans="1:22" s="194" customFormat="1" ht="37.5" hidden="1">
      <c r="A16" s="117" t="s">
        <v>149</v>
      </c>
      <c r="B16" s="118" t="s">
        <v>555</v>
      </c>
      <c r="C16" s="118" t="s">
        <v>80</v>
      </c>
      <c r="D16" s="118" t="s">
        <v>178</v>
      </c>
      <c r="E16" s="117" t="s">
        <v>32</v>
      </c>
      <c r="F16" s="203" t="s">
        <v>179</v>
      </c>
      <c r="G16" s="191" t="s">
        <v>180</v>
      </c>
      <c r="H16" s="69"/>
      <c r="I16" s="69">
        <v>160</v>
      </c>
      <c r="J16" s="69" t="s">
        <v>18</v>
      </c>
      <c r="K16" s="69">
        <v>30</v>
      </c>
      <c r="L16" s="69" t="s">
        <v>19</v>
      </c>
      <c r="M16" s="69">
        <v>1</v>
      </c>
      <c r="N16" s="69" t="s">
        <v>20</v>
      </c>
      <c r="O16" s="192" t="s">
        <v>595</v>
      </c>
      <c r="P16" s="191"/>
      <c r="Q16" s="69"/>
      <c r="R16" s="193" t="s">
        <v>581</v>
      </c>
      <c r="S16" s="200">
        <v>5000</v>
      </c>
      <c r="T16" s="200" t="s">
        <v>557</v>
      </c>
      <c r="U16" s="220"/>
      <c r="V16" s="219" t="s">
        <v>80</v>
      </c>
    </row>
    <row r="17" spans="1:22" s="194" customFormat="1" ht="37.5" hidden="1">
      <c r="A17" s="117" t="s">
        <v>149</v>
      </c>
      <c r="B17" s="118" t="s">
        <v>562</v>
      </c>
      <c r="C17" s="118" t="s">
        <v>80</v>
      </c>
      <c r="D17" s="118" t="s">
        <v>178</v>
      </c>
      <c r="E17" s="117" t="s">
        <v>32</v>
      </c>
      <c r="F17" s="203" t="s">
        <v>179</v>
      </c>
      <c r="G17" s="191" t="s">
        <v>180</v>
      </c>
      <c r="H17" s="69"/>
      <c r="I17" s="69">
        <v>100</v>
      </c>
      <c r="J17" s="69" t="s">
        <v>18</v>
      </c>
      <c r="K17" s="69">
        <v>60</v>
      </c>
      <c r="L17" s="69" t="s">
        <v>19</v>
      </c>
      <c r="M17" s="69">
        <v>1</v>
      </c>
      <c r="N17" s="69" t="s">
        <v>20</v>
      </c>
      <c r="O17" s="192" t="s">
        <v>595</v>
      </c>
      <c r="P17" s="191"/>
      <c r="Q17" s="69"/>
      <c r="R17" s="193" t="s">
        <v>563</v>
      </c>
      <c r="S17" s="200" t="s">
        <v>564</v>
      </c>
      <c r="T17" s="200" t="s">
        <v>28</v>
      </c>
      <c r="U17" s="220"/>
      <c r="V17" s="219" t="s">
        <v>80</v>
      </c>
    </row>
    <row r="18" spans="1:22" s="194" customFormat="1" ht="37.5" hidden="1">
      <c r="A18" s="117" t="s">
        <v>149</v>
      </c>
      <c r="B18" s="118" t="s">
        <v>562</v>
      </c>
      <c r="C18" s="118" t="s">
        <v>80</v>
      </c>
      <c r="D18" s="118" t="s">
        <v>178</v>
      </c>
      <c r="E18" s="117" t="s">
        <v>32</v>
      </c>
      <c r="F18" s="203" t="s">
        <v>179</v>
      </c>
      <c r="G18" s="191" t="s">
        <v>180</v>
      </c>
      <c r="H18" s="69"/>
      <c r="I18" s="69">
        <v>100</v>
      </c>
      <c r="J18" s="69" t="s">
        <v>18</v>
      </c>
      <c r="K18" s="69">
        <v>60</v>
      </c>
      <c r="L18" s="69" t="s">
        <v>19</v>
      </c>
      <c r="M18" s="69">
        <v>1</v>
      </c>
      <c r="N18" s="69" t="s">
        <v>20</v>
      </c>
      <c r="O18" s="192" t="s">
        <v>595</v>
      </c>
      <c r="P18" s="191"/>
      <c r="Q18" s="69"/>
      <c r="R18" s="193" t="s">
        <v>569</v>
      </c>
      <c r="S18" s="201">
        <v>24</v>
      </c>
      <c r="T18" s="201">
        <v>290</v>
      </c>
      <c r="U18" s="220"/>
      <c r="V18" s="219" t="s">
        <v>80</v>
      </c>
    </row>
    <row r="19" spans="1:22" s="194" customFormat="1" ht="37.5">
      <c r="A19" s="117" t="s">
        <v>149</v>
      </c>
      <c r="B19" s="118" t="s">
        <v>570</v>
      </c>
      <c r="C19" s="118" t="s">
        <v>80</v>
      </c>
      <c r="D19" s="118" t="s">
        <v>178</v>
      </c>
      <c r="E19" s="117" t="s">
        <v>32</v>
      </c>
      <c r="F19" s="203" t="s">
        <v>179</v>
      </c>
      <c r="G19" s="191" t="s">
        <v>180</v>
      </c>
      <c r="H19" s="69"/>
      <c r="I19" s="69">
        <v>100</v>
      </c>
      <c r="J19" s="69" t="s">
        <v>18</v>
      </c>
      <c r="K19" s="69">
        <v>60</v>
      </c>
      <c r="L19" s="69" t="s">
        <v>19</v>
      </c>
      <c r="M19" s="69">
        <v>1</v>
      </c>
      <c r="N19" s="69" t="s">
        <v>20</v>
      </c>
      <c r="O19" s="192" t="s">
        <v>595</v>
      </c>
      <c r="P19" s="191"/>
      <c r="Q19" s="69"/>
      <c r="R19" s="193" t="s">
        <v>573</v>
      </c>
      <c r="S19" s="200"/>
      <c r="T19" s="200" t="s">
        <v>574</v>
      </c>
      <c r="U19" s="220"/>
      <c r="V19" s="219" t="s">
        <v>80</v>
      </c>
    </row>
    <row r="20" spans="1:22" s="199" customFormat="1" ht="37.5" hidden="1">
      <c r="A20" s="44" t="s">
        <v>149</v>
      </c>
      <c r="B20" s="65" t="s">
        <v>555</v>
      </c>
      <c r="C20" s="65" t="s">
        <v>80</v>
      </c>
      <c r="D20" s="65" t="s">
        <v>181</v>
      </c>
      <c r="E20" s="44" t="s">
        <v>32</v>
      </c>
      <c r="F20" s="204" t="s">
        <v>182</v>
      </c>
      <c r="G20" s="46" t="s">
        <v>183</v>
      </c>
      <c r="H20" s="47"/>
      <c r="I20" s="47">
        <v>24</v>
      </c>
      <c r="J20" s="47" t="s">
        <v>18</v>
      </c>
      <c r="K20" s="47">
        <v>30</v>
      </c>
      <c r="L20" s="47" t="s">
        <v>19</v>
      </c>
      <c r="M20" s="47">
        <v>1</v>
      </c>
      <c r="N20" s="47" t="s">
        <v>20</v>
      </c>
      <c r="O20" s="151" t="s">
        <v>595</v>
      </c>
      <c r="P20" s="46"/>
      <c r="Q20" s="47"/>
      <c r="R20" s="49" t="s">
        <v>581</v>
      </c>
      <c r="S20" s="148">
        <v>5000</v>
      </c>
      <c r="T20" s="148" t="s">
        <v>557</v>
      </c>
      <c r="U20" s="221"/>
      <c r="V20" s="207" t="s">
        <v>80</v>
      </c>
    </row>
    <row r="21" spans="1:22" s="199" customFormat="1" ht="37.5" hidden="1">
      <c r="A21" s="44" t="s">
        <v>149</v>
      </c>
      <c r="B21" s="65" t="s">
        <v>555</v>
      </c>
      <c r="C21" s="65" t="s">
        <v>80</v>
      </c>
      <c r="D21" s="65" t="s">
        <v>181</v>
      </c>
      <c r="E21" s="44" t="s">
        <v>32</v>
      </c>
      <c r="F21" s="204" t="s">
        <v>182</v>
      </c>
      <c r="G21" s="46" t="s">
        <v>183</v>
      </c>
      <c r="H21" s="47"/>
      <c r="I21" s="47">
        <v>100</v>
      </c>
      <c r="J21" s="47" t="s">
        <v>18</v>
      </c>
      <c r="K21" s="47">
        <v>30</v>
      </c>
      <c r="L21" s="47" t="s">
        <v>19</v>
      </c>
      <c r="M21" s="47">
        <v>1</v>
      </c>
      <c r="N21" s="47" t="s">
        <v>20</v>
      </c>
      <c r="O21" s="151" t="s">
        <v>595</v>
      </c>
      <c r="P21" s="46"/>
      <c r="Q21" s="47"/>
      <c r="R21" s="49" t="s">
        <v>581</v>
      </c>
      <c r="S21" s="148">
        <v>5000</v>
      </c>
      <c r="T21" s="148" t="s">
        <v>557</v>
      </c>
      <c r="U21" s="221"/>
      <c r="V21" s="207" t="s">
        <v>80</v>
      </c>
    </row>
    <row r="22" spans="1:22" s="199" customFormat="1" ht="37.5" hidden="1">
      <c r="A22" s="44" t="s">
        <v>149</v>
      </c>
      <c r="B22" s="65" t="s">
        <v>555</v>
      </c>
      <c r="C22" s="65" t="s">
        <v>80</v>
      </c>
      <c r="D22" s="65" t="s">
        <v>181</v>
      </c>
      <c r="E22" s="44" t="s">
        <v>32</v>
      </c>
      <c r="F22" s="204" t="s">
        <v>182</v>
      </c>
      <c r="G22" s="46" t="s">
        <v>183</v>
      </c>
      <c r="H22" s="47"/>
      <c r="I22" s="47">
        <v>160</v>
      </c>
      <c r="J22" s="47" t="s">
        <v>18</v>
      </c>
      <c r="K22" s="47">
        <v>30</v>
      </c>
      <c r="L22" s="47" t="s">
        <v>19</v>
      </c>
      <c r="M22" s="47">
        <v>1</v>
      </c>
      <c r="N22" s="47" t="s">
        <v>20</v>
      </c>
      <c r="O22" s="151" t="s">
        <v>595</v>
      </c>
      <c r="P22" s="46"/>
      <c r="Q22" s="47"/>
      <c r="R22" s="49" t="s">
        <v>581</v>
      </c>
      <c r="S22" s="148">
        <v>5000</v>
      </c>
      <c r="T22" s="148" t="s">
        <v>557</v>
      </c>
      <c r="U22" s="221"/>
      <c r="V22" s="207" t="s">
        <v>80</v>
      </c>
    </row>
    <row r="23" spans="1:22" s="199" customFormat="1" ht="37.5" hidden="1">
      <c r="A23" s="44" t="s">
        <v>149</v>
      </c>
      <c r="B23" s="65" t="s">
        <v>562</v>
      </c>
      <c r="C23" s="65" t="s">
        <v>80</v>
      </c>
      <c r="D23" s="65" t="s">
        <v>181</v>
      </c>
      <c r="E23" s="44" t="s">
        <v>32</v>
      </c>
      <c r="F23" s="204" t="s">
        <v>182</v>
      </c>
      <c r="G23" s="46" t="s">
        <v>183</v>
      </c>
      <c r="H23" s="47"/>
      <c r="I23" s="47">
        <v>100</v>
      </c>
      <c r="J23" s="47" t="s">
        <v>18</v>
      </c>
      <c r="K23" s="47">
        <v>60</v>
      </c>
      <c r="L23" s="47" t="s">
        <v>19</v>
      </c>
      <c r="M23" s="47">
        <v>1</v>
      </c>
      <c r="N23" s="47" t="s">
        <v>20</v>
      </c>
      <c r="O23" s="151" t="s">
        <v>595</v>
      </c>
      <c r="P23" s="46"/>
      <c r="Q23" s="47"/>
      <c r="R23" s="49" t="s">
        <v>563</v>
      </c>
      <c r="S23" s="148" t="s">
        <v>564</v>
      </c>
      <c r="T23" s="148" t="s">
        <v>28</v>
      </c>
      <c r="U23" s="221"/>
      <c r="V23" s="207" t="s">
        <v>80</v>
      </c>
    </row>
    <row r="24" spans="1:22" s="199" customFormat="1" ht="37.5" hidden="1">
      <c r="A24" s="44" t="s">
        <v>149</v>
      </c>
      <c r="B24" s="65" t="s">
        <v>562</v>
      </c>
      <c r="C24" s="65" t="s">
        <v>80</v>
      </c>
      <c r="D24" s="65" t="s">
        <v>181</v>
      </c>
      <c r="E24" s="44" t="s">
        <v>32</v>
      </c>
      <c r="F24" s="204" t="s">
        <v>182</v>
      </c>
      <c r="G24" s="46" t="s">
        <v>183</v>
      </c>
      <c r="H24" s="47"/>
      <c r="I24" s="47">
        <v>100</v>
      </c>
      <c r="J24" s="47" t="s">
        <v>18</v>
      </c>
      <c r="K24" s="47">
        <v>60</v>
      </c>
      <c r="L24" s="47" t="s">
        <v>19</v>
      </c>
      <c r="M24" s="47">
        <v>1</v>
      </c>
      <c r="N24" s="47" t="s">
        <v>20</v>
      </c>
      <c r="O24" s="151" t="s">
        <v>595</v>
      </c>
      <c r="P24" s="46"/>
      <c r="Q24" s="47"/>
      <c r="R24" s="49" t="s">
        <v>569</v>
      </c>
      <c r="S24" s="202">
        <v>24</v>
      </c>
      <c r="T24" s="202">
        <v>290</v>
      </c>
      <c r="U24" s="221"/>
      <c r="V24" s="207" t="s">
        <v>80</v>
      </c>
    </row>
    <row r="25" spans="1:22" s="199" customFormat="1" ht="37.5">
      <c r="A25" s="44" t="s">
        <v>149</v>
      </c>
      <c r="B25" s="65" t="s">
        <v>570</v>
      </c>
      <c r="C25" s="65" t="s">
        <v>80</v>
      </c>
      <c r="D25" s="65" t="s">
        <v>181</v>
      </c>
      <c r="E25" s="44" t="s">
        <v>32</v>
      </c>
      <c r="F25" s="204" t="s">
        <v>182</v>
      </c>
      <c r="G25" s="46" t="s">
        <v>183</v>
      </c>
      <c r="H25" s="47"/>
      <c r="I25" s="47">
        <v>100</v>
      </c>
      <c r="J25" s="47" t="s">
        <v>18</v>
      </c>
      <c r="K25" s="47">
        <v>60</v>
      </c>
      <c r="L25" s="47" t="s">
        <v>19</v>
      </c>
      <c r="M25" s="47">
        <v>1</v>
      </c>
      <c r="N25" s="47" t="s">
        <v>20</v>
      </c>
      <c r="O25" s="151" t="s">
        <v>595</v>
      </c>
      <c r="P25" s="46"/>
      <c r="Q25" s="47"/>
      <c r="R25" s="49" t="s">
        <v>573</v>
      </c>
      <c r="S25" s="148"/>
      <c r="T25" s="148" t="s">
        <v>574</v>
      </c>
      <c r="U25" s="221"/>
      <c r="V25" s="207" t="s">
        <v>80</v>
      </c>
    </row>
    <row r="26" spans="1:22" s="194" customFormat="1" ht="37.5" hidden="1">
      <c r="A26" s="117" t="s">
        <v>149</v>
      </c>
      <c r="B26" s="118" t="s">
        <v>555</v>
      </c>
      <c r="C26" s="118" t="s">
        <v>80</v>
      </c>
      <c r="D26" s="118" t="s">
        <v>184</v>
      </c>
      <c r="E26" s="117" t="s">
        <v>32</v>
      </c>
      <c r="F26" s="203" t="s">
        <v>185</v>
      </c>
      <c r="G26" s="191" t="s">
        <v>186</v>
      </c>
      <c r="H26" s="69"/>
      <c r="I26" s="69">
        <v>24</v>
      </c>
      <c r="J26" s="69" t="s">
        <v>18</v>
      </c>
      <c r="K26" s="69">
        <v>30</v>
      </c>
      <c r="L26" s="69" t="s">
        <v>19</v>
      </c>
      <c r="M26" s="69">
        <v>1</v>
      </c>
      <c r="N26" s="69" t="s">
        <v>20</v>
      </c>
      <c r="O26" s="192" t="s">
        <v>595</v>
      </c>
      <c r="P26" s="191"/>
      <c r="Q26" s="69"/>
      <c r="R26" s="193" t="s">
        <v>581</v>
      </c>
      <c r="S26" s="200">
        <v>5000</v>
      </c>
      <c r="T26" s="200" t="s">
        <v>557</v>
      </c>
      <c r="U26" s="220"/>
      <c r="V26" s="219" t="s">
        <v>80</v>
      </c>
    </row>
    <row r="27" spans="1:22" s="194" customFormat="1" ht="37.5" hidden="1">
      <c r="A27" s="117" t="s">
        <v>149</v>
      </c>
      <c r="B27" s="118" t="s">
        <v>555</v>
      </c>
      <c r="C27" s="118" t="s">
        <v>80</v>
      </c>
      <c r="D27" s="118" t="s">
        <v>184</v>
      </c>
      <c r="E27" s="117" t="s">
        <v>32</v>
      </c>
      <c r="F27" s="203" t="s">
        <v>185</v>
      </c>
      <c r="G27" s="191" t="s">
        <v>186</v>
      </c>
      <c r="H27" s="69"/>
      <c r="I27" s="69">
        <v>100</v>
      </c>
      <c r="J27" s="69" t="s">
        <v>18</v>
      </c>
      <c r="K27" s="69">
        <v>30</v>
      </c>
      <c r="L27" s="69" t="s">
        <v>19</v>
      </c>
      <c r="M27" s="69">
        <v>1</v>
      </c>
      <c r="N27" s="69" t="s">
        <v>20</v>
      </c>
      <c r="O27" s="192" t="s">
        <v>595</v>
      </c>
      <c r="P27" s="191"/>
      <c r="Q27" s="69"/>
      <c r="R27" s="193" t="s">
        <v>581</v>
      </c>
      <c r="S27" s="200">
        <v>5000</v>
      </c>
      <c r="T27" s="200" t="s">
        <v>557</v>
      </c>
      <c r="U27" s="220"/>
      <c r="V27" s="219" t="s">
        <v>80</v>
      </c>
    </row>
    <row r="28" spans="1:22" s="194" customFormat="1" ht="37.5" hidden="1">
      <c r="A28" s="117" t="s">
        <v>149</v>
      </c>
      <c r="B28" s="118" t="s">
        <v>555</v>
      </c>
      <c r="C28" s="118" t="s">
        <v>80</v>
      </c>
      <c r="D28" s="118" t="s">
        <v>184</v>
      </c>
      <c r="E28" s="117" t="s">
        <v>32</v>
      </c>
      <c r="F28" s="203" t="s">
        <v>185</v>
      </c>
      <c r="G28" s="191" t="s">
        <v>186</v>
      </c>
      <c r="H28" s="69"/>
      <c r="I28" s="69">
        <v>160</v>
      </c>
      <c r="J28" s="69" t="s">
        <v>18</v>
      </c>
      <c r="K28" s="69">
        <v>30</v>
      </c>
      <c r="L28" s="69" t="s">
        <v>19</v>
      </c>
      <c r="M28" s="69">
        <v>1</v>
      </c>
      <c r="N28" s="69" t="s">
        <v>20</v>
      </c>
      <c r="O28" s="192" t="s">
        <v>595</v>
      </c>
      <c r="P28" s="191"/>
      <c r="Q28" s="69"/>
      <c r="R28" s="193" t="s">
        <v>581</v>
      </c>
      <c r="S28" s="200">
        <v>5000</v>
      </c>
      <c r="T28" s="200" t="s">
        <v>557</v>
      </c>
      <c r="U28" s="220"/>
      <c r="V28" s="219" t="s">
        <v>80</v>
      </c>
    </row>
    <row r="29" spans="1:22" s="194" customFormat="1" ht="37.5" hidden="1">
      <c r="A29" s="117" t="s">
        <v>149</v>
      </c>
      <c r="B29" s="118" t="s">
        <v>562</v>
      </c>
      <c r="C29" s="118" t="s">
        <v>80</v>
      </c>
      <c r="D29" s="118" t="s">
        <v>184</v>
      </c>
      <c r="E29" s="117" t="s">
        <v>32</v>
      </c>
      <c r="F29" s="203" t="s">
        <v>185</v>
      </c>
      <c r="G29" s="191" t="s">
        <v>186</v>
      </c>
      <c r="H29" s="69"/>
      <c r="I29" s="69">
        <v>100</v>
      </c>
      <c r="J29" s="69" t="s">
        <v>18</v>
      </c>
      <c r="K29" s="69">
        <v>60</v>
      </c>
      <c r="L29" s="69" t="s">
        <v>19</v>
      </c>
      <c r="M29" s="69">
        <v>1</v>
      </c>
      <c r="N29" s="69" t="s">
        <v>20</v>
      </c>
      <c r="O29" s="192" t="s">
        <v>595</v>
      </c>
      <c r="P29" s="191"/>
      <c r="Q29" s="69"/>
      <c r="R29" s="193" t="s">
        <v>563</v>
      </c>
      <c r="S29" s="200" t="s">
        <v>564</v>
      </c>
      <c r="T29" s="200" t="s">
        <v>28</v>
      </c>
      <c r="U29" s="220"/>
      <c r="V29" s="219" t="s">
        <v>80</v>
      </c>
    </row>
    <row r="30" spans="1:22" s="194" customFormat="1" ht="37.5" hidden="1">
      <c r="A30" s="117" t="s">
        <v>149</v>
      </c>
      <c r="B30" s="118" t="s">
        <v>562</v>
      </c>
      <c r="C30" s="118" t="s">
        <v>80</v>
      </c>
      <c r="D30" s="118" t="s">
        <v>184</v>
      </c>
      <c r="E30" s="117" t="s">
        <v>32</v>
      </c>
      <c r="F30" s="203" t="s">
        <v>185</v>
      </c>
      <c r="G30" s="191" t="s">
        <v>186</v>
      </c>
      <c r="H30" s="69"/>
      <c r="I30" s="69">
        <v>100</v>
      </c>
      <c r="J30" s="69" t="s">
        <v>18</v>
      </c>
      <c r="K30" s="69">
        <v>60</v>
      </c>
      <c r="L30" s="69" t="s">
        <v>19</v>
      </c>
      <c r="M30" s="69">
        <v>1</v>
      </c>
      <c r="N30" s="69" t="s">
        <v>20</v>
      </c>
      <c r="O30" s="192" t="s">
        <v>595</v>
      </c>
      <c r="P30" s="191"/>
      <c r="Q30" s="69"/>
      <c r="R30" s="193" t="s">
        <v>569</v>
      </c>
      <c r="S30" s="201">
        <v>24</v>
      </c>
      <c r="T30" s="201">
        <v>290</v>
      </c>
      <c r="U30" s="220"/>
      <c r="V30" s="219" t="s">
        <v>80</v>
      </c>
    </row>
    <row r="31" spans="1:22" s="194" customFormat="1" ht="37.5">
      <c r="A31" s="117" t="s">
        <v>149</v>
      </c>
      <c r="B31" s="118" t="s">
        <v>570</v>
      </c>
      <c r="C31" s="118" t="s">
        <v>80</v>
      </c>
      <c r="D31" s="118" t="s">
        <v>184</v>
      </c>
      <c r="E31" s="117" t="s">
        <v>32</v>
      </c>
      <c r="F31" s="203" t="s">
        <v>185</v>
      </c>
      <c r="G31" s="191" t="s">
        <v>186</v>
      </c>
      <c r="H31" s="69"/>
      <c r="I31" s="69">
        <v>100</v>
      </c>
      <c r="J31" s="69" t="s">
        <v>18</v>
      </c>
      <c r="K31" s="69">
        <v>60</v>
      </c>
      <c r="L31" s="69" t="s">
        <v>19</v>
      </c>
      <c r="M31" s="69">
        <v>1</v>
      </c>
      <c r="N31" s="69" t="s">
        <v>20</v>
      </c>
      <c r="O31" s="192" t="s">
        <v>595</v>
      </c>
      <c r="P31" s="191"/>
      <c r="Q31" s="69"/>
      <c r="R31" s="193" t="s">
        <v>573</v>
      </c>
      <c r="S31" s="200"/>
      <c r="T31" s="200" t="s">
        <v>574</v>
      </c>
      <c r="U31" s="220"/>
      <c r="V31" s="219" t="s">
        <v>80</v>
      </c>
    </row>
    <row r="32" spans="1:22" s="199" customFormat="1" ht="37.5" hidden="1">
      <c r="A32" s="44" t="s">
        <v>149</v>
      </c>
      <c r="B32" s="65" t="s">
        <v>555</v>
      </c>
      <c r="C32" s="65" t="s">
        <v>80</v>
      </c>
      <c r="D32" s="65" t="s">
        <v>187</v>
      </c>
      <c r="E32" s="44" t="s">
        <v>32</v>
      </c>
      <c r="F32" s="204" t="s">
        <v>188</v>
      </c>
      <c r="G32" s="46" t="s">
        <v>210</v>
      </c>
      <c r="H32" s="47"/>
      <c r="I32" s="47">
        <v>24</v>
      </c>
      <c r="J32" s="47" t="s">
        <v>18</v>
      </c>
      <c r="K32" s="47">
        <v>30</v>
      </c>
      <c r="L32" s="47" t="s">
        <v>19</v>
      </c>
      <c r="M32" s="47">
        <v>1</v>
      </c>
      <c r="N32" s="47" t="s">
        <v>20</v>
      </c>
      <c r="O32" s="151" t="s">
        <v>595</v>
      </c>
      <c r="P32" s="46"/>
      <c r="Q32" s="47"/>
      <c r="R32" s="49" t="s">
        <v>581</v>
      </c>
      <c r="S32" s="148">
        <v>5000</v>
      </c>
      <c r="T32" s="148" t="s">
        <v>557</v>
      </c>
      <c r="U32" s="221"/>
      <c r="V32" s="207" t="s">
        <v>80</v>
      </c>
    </row>
    <row r="33" spans="1:22" s="199" customFormat="1" ht="37.5" hidden="1">
      <c r="A33" s="44" t="s">
        <v>149</v>
      </c>
      <c r="B33" s="65" t="s">
        <v>555</v>
      </c>
      <c r="C33" s="65" t="s">
        <v>80</v>
      </c>
      <c r="D33" s="65" t="s">
        <v>187</v>
      </c>
      <c r="E33" s="44" t="s">
        <v>32</v>
      </c>
      <c r="F33" s="204" t="s">
        <v>188</v>
      </c>
      <c r="G33" s="46" t="s">
        <v>210</v>
      </c>
      <c r="H33" s="47"/>
      <c r="I33" s="47">
        <v>100</v>
      </c>
      <c r="J33" s="47" t="s">
        <v>18</v>
      </c>
      <c r="K33" s="47">
        <v>30</v>
      </c>
      <c r="L33" s="47" t="s">
        <v>19</v>
      </c>
      <c r="M33" s="47">
        <v>1</v>
      </c>
      <c r="N33" s="47" t="s">
        <v>20</v>
      </c>
      <c r="O33" s="151" t="s">
        <v>595</v>
      </c>
      <c r="P33" s="46"/>
      <c r="Q33" s="47"/>
      <c r="R33" s="49" t="s">
        <v>581</v>
      </c>
      <c r="S33" s="148">
        <v>5000</v>
      </c>
      <c r="T33" s="148" t="s">
        <v>557</v>
      </c>
      <c r="U33" s="221"/>
      <c r="V33" s="207" t="s">
        <v>80</v>
      </c>
    </row>
    <row r="34" spans="1:22" s="199" customFormat="1" ht="37.5" hidden="1">
      <c r="A34" s="44" t="s">
        <v>149</v>
      </c>
      <c r="B34" s="65" t="s">
        <v>555</v>
      </c>
      <c r="C34" s="65" t="s">
        <v>80</v>
      </c>
      <c r="D34" s="65" t="s">
        <v>187</v>
      </c>
      <c r="E34" s="44" t="s">
        <v>32</v>
      </c>
      <c r="F34" s="204" t="s">
        <v>188</v>
      </c>
      <c r="G34" s="46" t="s">
        <v>210</v>
      </c>
      <c r="H34" s="47"/>
      <c r="I34" s="47">
        <v>160</v>
      </c>
      <c r="J34" s="47" t="s">
        <v>18</v>
      </c>
      <c r="K34" s="47">
        <v>30</v>
      </c>
      <c r="L34" s="47" t="s">
        <v>19</v>
      </c>
      <c r="M34" s="47">
        <v>1</v>
      </c>
      <c r="N34" s="47" t="s">
        <v>20</v>
      </c>
      <c r="O34" s="151" t="s">
        <v>595</v>
      </c>
      <c r="P34" s="46"/>
      <c r="Q34" s="47"/>
      <c r="R34" s="49" t="s">
        <v>581</v>
      </c>
      <c r="S34" s="148">
        <v>5000</v>
      </c>
      <c r="T34" s="148" t="s">
        <v>557</v>
      </c>
      <c r="U34" s="221"/>
      <c r="V34" s="207" t="s">
        <v>80</v>
      </c>
    </row>
    <row r="35" spans="1:22" s="199" customFormat="1" ht="37.5" hidden="1">
      <c r="A35" s="44" t="s">
        <v>149</v>
      </c>
      <c r="B35" s="65" t="s">
        <v>562</v>
      </c>
      <c r="C35" s="65" t="s">
        <v>80</v>
      </c>
      <c r="D35" s="65" t="s">
        <v>187</v>
      </c>
      <c r="E35" s="44" t="s">
        <v>32</v>
      </c>
      <c r="F35" s="204" t="s">
        <v>188</v>
      </c>
      <c r="G35" s="46" t="s">
        <v>210</v>
      </c>
      <c r="H35" s="47"/>
      <c r="I35" s="47">
        <v>100</v>
      </c>
      <c r="J35" s="47" t="s">
        <v>18</v>
      </c>
      <c r="K35" s="47">
        <v>60</v>
      </c>
      <c r="L35" s="47" t="s">
        <v>19</v>
      </c>
      <c r="M35" s="47">
        <v>1</v>
      </c>
      <c r="N35" s="47" t="s">
        <v>20</v>
      </c>
      <c r="O35" s="151" t="s">
        <v>595</v>
      </c>
      <c r="P35" s="46"/>
      <c r="Q35" s="47"/>
      <c r="R35" s="49" t="s">
        <v>563</v>
      </c>
      <c r="S35" s="148" t="s">
        <v>564</v>
      </c>
      <c r="T35" s="148" t="s">
        <v>28</v>
      </c>
      <c r="U35" s="221"/>
      <c r="V35" s="207" t="s">
        <v>80</v>
      </c>
    </row>
    <row r="36" spans="1:22" s="199" customFormat="1" ht="37.5" hidden="1">
      <c r="A36" s="44" t="s">
        <v>149</v>
      </c>
      <c r="B36" s="65" t="s">
        <v>562</v>
      </c>
      <c r="C36" s="65" t="s">
        <v>80</v>
      </c>
      <c r="D36" s="65" t="s">
        <v>187</v>
      </c>
      <c r="E36" s="44" t="s">
        <v>32</v>
      </c>
      <c r="F36" s="204" t="s">
        <v>188</v>
      </c>
      <c r="G36" s="46" t="s">
        <v>210</v>
      </c>
      <c r="H36" s="47"/>
      <c r="I36" s="47">
        <v>100</v>
      </c>
      <c r="J36" s="47" t="s">
        <v>18</v>
      </c>
      <c r="K36" s="47">
        <v>60</v>
      </c>
      <c r="L36" s="47" t="s">
        <v>19</v>
      </c>
      <c r="M36" s="47">
        <v>1</v>
      </c>
      <c r="N36" s="47" t="s">
        <v>20</v>
      </c>
      <c r="O36" s="151" t="s">
        <v>595</v>
      </c>
      <c r="P36" s="46"/>
      <c r="Q36" s="47"/>
      <c r="R36" s="49" t="s">
        <v>569</v>
      </c>
      <c r="S36" s="202">
        <v>24</v>
      </c>
      <c r="T36" s="202">
        <v>290</v>
      </c>
      <c r="U36" s="221"/>
      <c r="V36" s="207" t="s">
        <v>80</v>
      </c>
    </row>
    <row r="37" spans="1:22" s="199" customFormat="1" ht="37.5">
      <c r="A37" s="44" t="s">
        <v>149</v>
      </c>
      <c r="B37" s="65" t="s">
        <v>570</v>
      </c>
      <c r="C37" s="65" t="s">
        <v>80</v>
      </c>
      <c r="D37" s="65" t="s">
        <v>187</v>
      </c>
      <c r="E37" s="44" t="s">
        <v>32</v>
      </c>
      <c r="F37" s="204" t="s">
        <v>188</v>
      </c>
      <c r="G37" s="46" t="s">
        <v>210</v>
      </c>
      <c r="H37" s="47"/>
      <c r="I37" s="47">
        <v>100</v>
      </c>
      <c r="J37" s="47" t="s">
        <v>18</v>
      </c>
      <c r="K37" s="47">
        <v>60</v>
      </c>
      <c r="L37" s="47" t="s">
        <v>19</v>
      </c>
      <c r="M37" s="47">
        <v>1</v>
      </c>
      <c r="N37" s="47" t="s">
        <v>20</v>
      </c>
      <c r="O37" s="151" t="s">
        <v>595</v>
      </c>
      <c r="P37" s="46"/>
      <c r="Q37" s="47"/>
      <c r="R37" s="49" t="s">
        <v>575</v>
      </c>
      <c r="S37" s="148"/>
      <c r="T37" s="147" t="s">
        <v>576</v>
      </c>
      <c r="U37" s="221"/>
      <c r="V37" s="207" t="s">
        <v>80</v>
      </c>
    </row>
    <row r="38" spans="1:22" s="194" customFormat="1" ht="37.5" hidden="1">
      <c r="A38" s="117" t="s">
        <v>149</v>
      </c>
      <c r="B38" s="118" t="s">
        <v>555</v>
      </c>
      <c r="C38" s="118" t="s">
        <v>80</v>
      </c>
      <c r="D38" s="118" t="s">
        <v>198</v>
      </c>
      <c r="E38" s="117" t="s">
        <v>32</v>
      </c>
      <c r="F38" s="203" t="s">
        <v>199</v>
      </c>
      <c r="G38" s="191" t="s">
        <v>200</v>
      </c>
      <c r="H38" s="69"/>
      <c r="I38" s="69">
        <v>24</v>
      </c>
      <c r="J38" s="69" t="s">
        <v>18</v>
      </c>
      <c r="K38" s="69">
        <v>30</v>
      </c>
      <c r="L38" s="69" t="s">
        <v>19</v>
      </c>
      <c r="M38" s="69">
        <v>1</v>
      </c>
      <c r="N38" s="69" t="s">
        <v>20</v>
      </c>
      <c r="O38" s="192" t="s">
        <v>595</v>
      </c>
      <c r="P38" s="191"/>
      <c r="Q38" s="69"/>
      <c r="R38" s="193" t="s">
        <v>581</v>
      </c>
      <c r="S38" s="200">
        <v>5000</v>
      </c>
      <c r="T38" s="200" t="s">
        <v>557</v>
      </c>
      <c r="U38" s="220"/>
      <c r="V38" s="219" t="s">
        <v>292</v>
      </c>
    </row>
    <row r="39" spans="1:22" s="194" customFormat="1" ht="37.5" hidden="1">
      <c r="A39" s="117" t="s">
        <v>149</v>
      </c>
      <c r="B39" s="118" t="s">
        <v>555</v>
      </c>
      <c r="C39" s="118" t="s">
        <v>80</v>
      </c>
      <c r="D39" s="118" t="s">
        <v>198</v>
      </c>
      <c r="E39" s="117" t="s">
        <v>32</v>
      </c>
      <c r="F39" s="203" t="s">
        <v>199</v>
      </c>
      <c r="G39" s="191" t="s">
        <v>200</v>
      </c>
      <c r="H39" s="69"/>
      <c r="I39" s="69">
        <v>50</v>
      </c>
      <c r="J39" s="69" t="s">
        <v>18</v>
      </c>
      <c r="K39" s="69">
        <v>30</v>
      </c>
      <c r="L39" s="69" t="s">
        <v>19</v>
      </c>
      <c r="M39" s="69">
        <v>1</v>
      </c>
      <c r="N39" s="69" t="s">
        <v>20</v>
      </c>
      <c r="O39" s="192" t="s">
        <v>595</v>
      </c>
      <c r="P39" s="191"/>
      <c r="Q39" s="69"/>
      <c r="R39" s="193" t="s">
        <v>581</v>
      </c>
      <c r="S39" s="200">
        <v>5000</v>
      </c>
      <c r="T39" s="200" t="s">
        <v>557</v>
      </c>
      <c r="U39" s="220"/>
      <c r="V39" s="219" t="s">
        <v>292</v>
      </c>
    </row>
    <row r="40" spans="1:22" s="194" customFormat="1" ht="37.5" hidden="1">
      <c r="A40" s="117" t="s">
        <v>149</v>
      </c>
      <c r="B40" s="118" t="s">
        <v>555</v>
      </c>
      <c r="C40" s="118" t="s">
        <v>80</v>
      </c>
      <c r="D40" s="118" t="s">
        <v>198</v>
      </c>
      <c r="E40" s="117" t="s">
        <v>32</v>
      </c>
      <c r="F40" s="203" t="s">
        <v>199</v>
      </c>
      <c r="G40" s="191" t="s">
        <v>200</v>
      </c>
      <c r="H40" s="69"/>
      <c r="I40" s="69">
        <v>160</v>
      </c>
      <c r="J40" s="69" t="s">
        <v>18</v>
      </c>
      <c r="K40" s="69">
        <v>30</v>
      </c>
      <c r="L40" s="69" t="s">
        <v>19</v>
      </c>
      <c r="M40" s="69">
        <v>1</v>
      </c>
      <c r="N40" s="69" t="s">
        <v>20</v>
      </c>
      <c r="O40" s="192" t="s">
        <v>595</v>
      </c>
      <c r="P40" s="191"/>
      <c r="Q40" s="69"/>
      <c r="R40" s="193" t="s">
        <v>581</v>
      </c>
      <c r="S40" s="200">
        <v>5000</v>
      </c>
      <c r="T40" s="200" t="s">
        <v>557</v>
      </c>
      <c r="U40" s="220"/>
      <c r="V40" s="219" t="s">
        <v>292</v>
      </c>
    </row>
    <row r="41" spans="1:22" s="194" customFormat="1" ht="37.5" hidden="1">
      <c r="A41" s="117" t="s">
        <v>149</v>
      </c>
      <c r="B41" s="118" t="s">
        <v>562</v>
      </c>
      <c r="C41" s="118" t="s">
        <v>80</v>
      </c>
      <c r="D41" s="118" t="s">
        <v>198</v>
      </c>
      <c r="E41" s="117" t="s">
        <v>32</v>
      </c>
      <c r="F41" s="203" t="s">
        <v>199</v>
      </c>
      <c r="G41" s="191" t="s">
        <v>200</v>
      </c>
      <c r="H41" s="69"/>
      <c r="I41" s="69">
        <v>50</v>
      </c>
      <c r="J41" s="69" t="s">
        <v>18</v>
      </c>
      <c r="K41" s="69">
        <v>60</v>
      </c>
      <c r="L41" s="69" t="s">
        <v>19</v>
      </c>
      <c r="M41" s="69">
        <v>1</v>
      </c>
      <c r="N41" s="69" t="s">
        <v>20</v>
      </c>
      <c r="O41" s="192" t="s">
        <v>595</v>
      </c>
      <c r="P41" s="191"/>
      <c r="Q41" s="69"/>
      <c r="R41" s="193" t="s">
        <v>563</v>
      </c>
      <c r="S41" s="200" t="s">
        <v>564</v>
      </c>
      <c r="T41" s="200" t="s">
        <v>28</v>
      </c>
      <c r="U41" s="220"/>
      <c r="V41" s="219" t="s">
        <v>292</v>
      </c>
    </row>
    <row r="42" spans="1:22" s="194" customFormat="1" ht="37.5" hidden="1">
      <c r="A42" s="117" t="s">
        <v>149</v>
      </c>
      <c r="B42" s="118" t="s">
        <v>562</v>
      </c>
      <c r="C42" s="118" t="s">
        <v>80</v>
      </c>
      <c r="D42" s="118" t="s">
        <v>198</v>
      </c>
      <c r="E42" s="117" t="s">
        <v>32</v>
      </c>
      <c r="F42" s="203" t="s">
        <v>199</v>
      </c>
      <c r="G42" s="191" t="s">
        <v>200</v>
      </c>
      <c r="H42" s="69"/>
      <c r="I42" s="69">
        <v>50</v>
      </c>
      <c r="J42" s="69" t="s">
        <v>18</v>
      </c>
      <c r="K42" s="69">
        <v>60</v>
      </c>
      <c r="L42" s="69" t="s">
        <v>19</v>
      </c>
      <c r="M42" s="69">
        <v>1</v>
      </c>
      <c r="N42" s="69" t="s">
        <v>20</v>
      </c>
      <c r="O42" s="192" t="s">
        <v>595</v>
      </c>
      <c r="P42" s="191"/>
      <c r="Q42" s="69"/>
      <c r="R42" s="193" t="s">
        <v>569</v>
      </c>
      <c r="S42" s="201">
        <v>24</v>
      </c>
      <c r="T42" s="201">
        <v>290</v>
      </c>
      <c r="U42" s="220"/>
      <c r="V42" s="219" t="s">
        <v>292</v>
      </c>
    </row>
    <row r="43" spans="1:22" s="194" customFormat="1" ht="37.5">
      <c r="A43" s="117" t="s">
        <v>149</v>
      </c>
      <c r="B43" s="118" t="s">
        <v>570</v>
      </c>
      <c r="C43" s="118" t="s">
        <v>80</v>
      </c>
      <c r="D43" s="118" t="s">
        <v>198</v>
      </c>
      <c r="E43" s="117" t="s">
        <v>32</v>
      </c>
      <c r="F43" s="203" t="s">
        <v>199</v>
      </c>
      <c r="G43" s="191" t="s">
        <v>200</v>
      </c>
      <c r="H43" s="69"/>
      <c r="I43" s="69">
        <v>50</v>
      </c>
      <c r="J43" s="69" t="s">
        <v>18</v>
      </c>
      <c r="K43" s="69">
        <v>60</v>
      </c>
      <c r="L43" s="69" t="s">
        <v>19</v>
      </c>
      <c r="M43" s="69">
        <v>1</v>
      </c>
      <c r="N43" s="69" t="s">
        <v>20</v>
      </c>
      <c r="O43" s="192" t="s">
        <v>595</v>
      </c>
      <c r="P43" s="191"/>
      <c r="Q43" s="69"/>
      <c r="R43" s="193" t="s">
        <v>571</v>
      </c>
      <c r="S43" s="200"/>
      <c r="T43" s="200" t="s">
        <v>572</v>
      </c>
      <c r="U43" s="220"/>
      <c r="V43" s="219" t="s">
        <v>292</v>
      </c>
    </row>
    <row r="44" spans="1:22" ht="37.5" hidden="1">
      <c r="A44" s="44" t="s">
        <v>149</v>
      </c>
      <c r="B44" s="65" t="s">
        <v>555</v>
      </c>
      <c r="C44" s="65" t="s">
        <v>80</v>
      </c>
      <c r="D44" s="65" t="s">
        <v>201</v>
      </c>
      <c r="E44" s="44" t="s">
        <v>32</v>
      </c>
      <c r="F44" s="204" t="s">
        <v>202</v>
      </c>
      <c r="G44" s="46" t="s">
        <v>203</v>
      </c>
      <c r="H44" s="47"/>
      <c r="I44" s="47">
        <v>24</v>
      </c>
      <c r="J44" s="47" t="s">
        <v>18</v>
      </c>
      <c r="K44" s="47">
        <v>30</v>
      </c>
      <c r="L44" s="47" t="s">
        <v>19</v>
      </c>
      <c r="M44" s="47">
        <v>1</v>
      </c>
      <c r="N44" s="47" t="s">
        <v>20</v>
      </c>
      <c r="O44" s="151" t="s">
        <v>595</v>
      </c>
      <c r="P44" s="46"/>
      <c r="Q44" s="47"/>
      <c r="R44" s="49" t="s">
        <v>581</v>
      </c>
      <c r="S44" s="148">
        <v>5000</v>
      </c>
      <c r="T44" s="148" t="s">
        <v>557</v>
      </c>
      <c r="U44" s="221"/>
      <c r="V44" s="207" t="s">
        <v>80</v>
      </c>
    </row>
    <row r="45" spans="1:22" ht="37.5" hidden="1">
      <c r="A45" s="44" t="s">
        <v>149</v>
      </c>
      <c r="B45" s="65" t="s">
        <v>555</v>
      </c>
      <c r="C45" s="65" t="s">
        <v>80</v>
      </c>
      <c r="D45" s="65" t="s">
        <v>201</v>
      </c>
      <c r="E45" s="44" t="s">
        <v>32</v>
      </c>
      <c r="F45" s="204" t="s">
        <v>202</v>
      </c>
      <c r="G45" s="46" t="s">
        <v>203</v>
      </c>
      <c r="H45" s="47"/>
      <c r="I45" s="47">
        <v>100</v>
      </c>
      <c r="J45" s="47" t="s">
        <v>18</v>
      </c>
      <c r="K45" s="47">
        <v>30</v>
      </c>
      <c r="L45" s="47" t="s">
        <v>19</v>
      </c>
      <c r="M45" s="47">
        <v>1</v>
      </c>
      <c r="N45" s="47" t="s">
        <v>20</v>
      </c>
      <c r="O45" s="151" t="s">
        <v>595</v>
      </c>
      <c r="P45" s="46"/>
      <c r="Q45" s="47"/>
      <c r="R45" s="49" t="s">
        <v>581</v>
      </c>
      <c r="S45" s="148">
        <v>5000</v>
      </c>
      <c r="T45" s="148" t="s">
        <v>557</v>
      </c>
      <c r="U45" s="221"/>
      <c r="V45" s="207" t="s">
        <v>80</v>
      </c>
    </row>
    <row r="46" spans="1:22" ht="37.5" hidden="1">
      <c r="A46" s="44" t="s">
        <v>149</v>
      </c>
      <c r="B46" s="65" t="s">
        <v>555</v>
      </c>
      <c r="C46" s="65" t="s">
        <v>80</v>
      </c>
      <c r="D46" s="65" t="s">
        <v>201</v>
      </c>
      <c r="E46" s="44" t="s">
        <v>32</v>
      </c>
      <c r="F46" s="204" t="s">
        <v>202</v>
      </c>
      <c r="G46" s="46" t="s">
        <v>203</v>
      </c>
      <c r="H46" s="47"/>
      <c r="I46" s="47">
        <v>160</v>
      </c>
      <c r="J46" s="47" t="s">
        <v>18</v>
      </c>
      <c r="K46" s="47">
        <v>30</v>
      </c>
      <c r="L46" s="47" t="s">
        <v>19</v>
      </c>
      <c r="M46" s="47">
        <v>1</v>
      </c>
      <c r="N46" s="47" t="s">
        <v>20</v>
      </c>
      <c r="O46" s="151" t="s">
        <v>595</v>
      </c>
      <c r="P46" s="46"/>
      <c r="Q46" s="47"/>
      <c r="R46" s="49" t="s">
        <v>581</v>
      </c>
      <c r="S46" s="148">
        <v>5000</v>
      </c>
      <c r="T46" s="148" t="s">
        <v>557</v>
      </c>
      <c r="U46" s="221"/>
      <c r="V46" s="207" t="s">
        <v>80</v>
      </c>
    </row>
    <row r="47" spans="1:22" ht="37.5" hidden="1">
      <c r="A47" s="44" t="s">
        <v>149</v>
      </c>
      <c r="B47" s="65" t="s">
        <v>562</v>
      </c>
      <c r="C47" s="65" t="s">
        <v>80</v>
      </c>
      <c r="D47" s="65" t="s">
        <v>201</v>
      </c>
      <c r="E47" s="44" t="s">
        <v>32</v>
      </c>
      <c r="F47" s="204" t="s">
        <v>202</v>
      </c>
      <c r="G47" s="46" t="s">
        <v>203</v>
      </c>
      <c r="H47" s="47"/>
      <c r="I47" s="47">
        <v>100</v>
      </c>
      <c r="J47" s="47" t="s">
        <v>18</v>
      </c>
      <c r="K47" s="47">
        <v>60</v>
      </c>
      <c r="L47" s="47" t="s">
        <v>19</v>
      </c>
      <c r="M47" s="47">
        <v>1</v>
      </c>
      <c r="N47" s="47" t="s">
        <v>20</v>
      </c>
      <c r="O47" s="151" t="s">
        <v>595</v>
      </c>
      <c r="P47" s="46"/>
      <c r="Q47" s="47"/>
      <c r="R47" s="49" t="s">
        <v>563</v>
      </c>
      <c r="S47" s="148" t="s">
        <v>564</v>
      </c>
      <c r="T47" s="148" t="s">
        <v>28</v>
      </c>
      <c r="U47" s="221"/>
      <c r="V47" s="207" t="s">
        <v>80</v>
      </c>
    </row>
    <row r="48" spans="1:22" ht="37.5" hidden="1">
      <c r="A48" s="44" t="s">
        <v>149</v>
      </c>
      <c r="B48" s="65" t="s">
        <v>562</v>
      </c>
      <c r="C48" s="65" t="s">
        <v>80</v>
      </c>
      <c r="D48" s="65" t="s">
        <v>201</v>
      </c>
      <c r="E48" s="44" t="s">
        <v>32</v>
      </c>
      <c r="F48" s="204" t="s">
        <v>202</v>
      </c>
      <c r="G48" s="46" t="s">
        <v>203</v>
      </c>
      <c r="H48" s="47"/>
      <c r="I48" s="47">
        <v>100</v>
      </c>
      <c r="J48" s="47" t="s">
        <v>18</v>
      </c>
      <c r="K48" s="47">
        <v>60</v>
      </c>
      <c r="L48" s="47" t="s">
        <v>19</v>
      </c>
      <c r="M48" s="47">
        <v>1</v>
      </c>
      <c r="N48" s="47" t="s">
        <v>20</v>
      </c>
      <c r="O48" s="151" t="s">
        <v>595</v>
      </c>
      <c r="P48" s="46"/>
      <c r="Q48" s="47"/>
      <c r="R48" s="49" t="s">
        <v>569</v>
      </c>
      <c r="S48" s="202">
        <v>24</v>
      </c>
      <c r="T48" s="202">
        <v>290</v>
      </c>
      <c r="U48" s="221"/>
      <c r="V48" s="207" t="s">
        <v>80</v>
      </c>
    </row>
    <row r="49" spans="1:22" ht="37.5">
      <c r="A49" s="44" t="s">
        <v>149</v>
      </c>
      <c r="B49" s="65" t="s">
        <v>570</v>
      </c>
      <c r="C49" s="65" t="s">
        <v>80</v>
      </c>
      <c r="D49" s="65" t="s">
        <v>201</v>
      </c>
      <c r="E49" s="44" t="s">
        <v>32</v>
      </c>
      <c r="F49" s="204" t="s">
        <v>202</v>
      </c>
      <c r="G49" s="46" t="s">
        <v>203</v>
      </c>
      <c r="H49" s="47"/>
      <c r="I49" s="47">
        <v>100</v>
      </c>
      <c r="J49" s="47" t="s">
        <v>18</v>
      </c>
      <c r="K49" s="47">
        <v>60</v>
      </c>
      <c r="L49" s="47" t="s">
        <v>19</v>
      </c>
      <c r="M49" s="47">
        <v>1</v>
      </c>
      <c r="N49" s="47" t="s">
        <v>20</v>
      </c>
      <c r="O49" s="151" t="s">
        <v>595</v>
      </c>
      <c r="P49" s="46"/>
      <c r="Q49" s="47"/>
      <c r="R49" s="49" t="s">
        <v>575</v>
      </c>
      <c r="S49" s="148"/>
      <c r="T49" s="147" t="s">
        <v>576</v>
      </c>
      <c r="U49" s="221"/>
      <c r="V49" s="207" t="s">
        <v>80</v>
      </c>
    </row>
  </sheetData>
  <autoFilter ref="A1:V49" xr:uid="{BC05E16B-A08C-43A7-AAF2-782BF4390D12}">
    <filterColumn colId="1">
      <filters>
        <filter val="RNF-013"/>
      </filters>
    </filterColumn>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1084-FB91-487D-9839-DCEFB0468EB9}">
  <dimension ref="B2:K10"/>
  <sheetViews>
    <sheetView zoomScale="115" zoomScaleNormal="115" workbookViewId="0">
      <selection activeCell="E34" sqref="E24:E34"/>
    </sheetView>
  </sheetViews>
  <sheetFormatPr baseColWidth="10" defaultColWidth="8.85546875" defaultRowHeight="15"/>
  <cols>
    <col min="2" max="2" width="5.140625" bestFit="1" customWidth="1"/>
    <col min="3" max="3" width="12.5703125" customWidth="1"/>
    <col min="4" max="4" width="14.140625" bestFit="1" customWidth="1"/>
    <col min="5" max="5" width="19.42578125" bestFit="1" customWidth="1"/>
    <col min="6" max="6" width="12.5703125" customWidth="1"/>
    <col min="7" max="7" width="16" customWidth="1"/>
    <col min="9" max="9" width="10.5703125" customWidth="1"/>
  </cols>
  <sheetData>
    <row r="2" spans="2:11">
      <c r="B2" s="158" t="s">
        <v>635</v>
      </c>
      <c r="C2" s="158"/>
      <c r="D2" s="158"/>
      <c r="E2" s="158"/>
      <c r="F2" s="158"/>
      <c r="G2" s="158"/>
      <c r="H2" s="158"/>
      <c r="I2" s="158"/>
      <c r="J2" s="158"/>
    </row>
    <row r="3" spans="2:11">
      <c r="B3" s="158"/>
      <c r="C3" s="159" t="s">
        <v>636</v>
      </c>
      <c r="D3" s="160" t="s">
        <v>637</v>
      </c>
      <c r="E3" s="160" t="s">
        <v>638</v>
      </c>
      <c r="F3" s="160" t="s">
        <v>639</v>
      </c>
      <c r="G3" s="158"/>
      <c r="H3" s="158"/>
      <c r="I3" s="158"/>
      <c r="J3" s="158"/>
      <c r="K3" t="s">
        <v>640</v>
      </c>
    </row>
    <row r="4" spans="2:11">
      <c r="B4" s="161"/>
      <c r="C4" s="162"/>
      <c r="D4" s="164"/>
      <c r="E4" s="163"/>
      <c r="F4" s="165"/>
      <c r="G4" s="158"/>
      <c r="H4" s="158"/>
      <c r="I4" s="166" t="s">
        <v>641</v>
      </c>
      <c r="J4" s="158"/>
    </row>
    <row r="5" spans="2:11">
      <c r="B5" s="158"/>
      <c r="C5" s="167"/>
      <c r="D5" s="169"/>
      <c r="E5" s="168"/>
      <c r="F5" s="170"/>
      <c r="G5" s="158"/>
      <c r="H5" s="158"/>
      <c r="I5" s="171" t="s">
        <v>642</v>
      </c>
      <c r="J5" s="158"/>
    </row>
    <row r="6" spans="2:11">
      <c r="B6" s="158"/>
      <c r="C6" s="167"/>
      <c r="D6" s="169"/>
      <c r="E6" s="168"/>
      <c r="F6" s="170"/>
      <c r="G6" s="172"/>
      <c r="H6" s="158"/>
      <c r="I6" s="171" t="s">
        <v>643</v>
      </c>
      <c r="J6" s="158"/>
    </row>
    <row r="7" spans="2:11">
      <c r="B7" s="158"/>
      <c r="C7" s="158"/>
      <c r="D7" s="158"/>
      <c r="E7" s="158"/>
      <c r="F7" s="158"/>
      <c r="G7" s="158"/>
      <c r="H7" s="158"/>
      <c r="I7" s="158"/>
      <c r="J7" s="158"/>
    </row>
    <row r="8" spans="2:11">
      <c r="C8" s="216"/>
    </row>
    <row r="9" spans="2:11">
      <c r="C9" s="216"/>
      <c r="F9" s="215"/>
    </row>
    <row r="10" spans="2:11">
      <c r="C10" s="21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5C986-50C9-45F0-8AF2-44D2BCDF801E}">
  <dimension ref="A1:D4"/>
  <sheetViews>
    <sheetView workbookViewId="0">
      <selection activeCell="C13" sqref="C13"/>
    </sheetView>
  </sheetViews>
  <sheetFormatPr baseColWidth="10" defaultRowHeight="15"/>
  <cols>
    <col min="3" max="3" width="21.140625" bestFit="1" customWidth="1"/>
  </cols>
  <sheetData>
    <row r="1" spans="1:4">
      <c r="A1">
        <v>11</v>
      </c>
      <c r="B1" t="s">
        <v>689</v>
      </c>
      <c r="C1" t="s">
        <v>713</v>
      </c>
      <c r="D1" t="s">
        <v>721</v>
      </c>
    </row>
    <row r="2" spans="1:4">
      <c r="A2">
        <v>14</v>
      </c>
      <c r="B2" t="s">
        <v>690</v>
      </c>
      <c r="C2" t="s">
        <v>712</v>
      </c>
      <c r="D2" t="s">
        <v>723</v>
      </c>
    </row>
    <row r="3" spans="1:4">
      <c r="A3">
        <v>1</v>
      </c>
      <c r="B3" t="s">
        <v>698</v>
      </c>
      <c r="C3" t="s">
        <v>699</v>
      </c>
      <c r="D3" t="s">
        <v>720</v>
      </c>
    </row>
    <row r="4" spans="1:4">
      <c r="A4">
        <v>1</v>
      </c>
      <c r="B4" t="s">
        <v>698</v>
      </c>
      <c r="C4" t="s">
        <v>714</v>
      </c>
      <c r="D4" t="s">
        <v>722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18F55-960B-4D78-8EF5-AA03071B7F57}">
  <dimension ref="A1:Z52"/>
  <sheetViews>
    <sheetView tabSelected="1" topLeftCell="F1" zoomScaleNormal="100" zoomScaleSheetLayoutView="90" workbookViewId="0">
      <pane ySplit="1" topLeftCell="A2" activePane="bottomLeft" state="frozen"/>
      <selection activeCell="E34" sqref="E24:E34"/>
      <selection pane="bottomLeft" activeCell="G2" sqref="G2"/>
    </sheetView>
  </sheetViews>
  <sheetFormatPr baseColWidth="10" defaultColWidth="23.140625" defaultRowHeight="54" customHeight="1"/>
  <cols>
    <col min="1" max="1" width="9" style="271" customWidth="1"/>
    <col min="2" max="2" width="11.42578125" style="259" customWidth="1"/>
    <col min="3" max="3" width="8.140625" style="259" customWidth="1"/>
    <col min="4" max="4" width="9.85546875" style="259" customWidth="1"/>
    <col min="5" max="5" width="10" style="269" customWidth="1"/>
    <col min="6" max="6" width="62.140625" style="271" customWidth="1"/>
    <col min="7" max="7" width="37.140625" style="271" customWidth="1"/>
    <col min="8" max="8" width="15" style="269" customWidth="1"/>
    <col min="9" max="9" width="4.85546875" style="269" customWidth="1"/>
    <col min="10" max="10" width="16.85546875" style="271" customWidth="1"/>
    <col min="11" max="11" width="4.85546875" style="269" customWidth="1"/>
    <col min="12" max="12" width="16.85546875" style="271" customWidth="1"/>
    <col min="13" max="13" width="4.85546875" style="269" customWidth="1"/>
    <col min="14" max="14" width="16.85546875" style="269" customWidth="1"/>
    <col min="15" max="15" width="11.85546875" style="271" customWidth="1"/>
    <col min="16" max="16" width="11.42578125" style="271" customWidth="1"/>
    <col min="17" max="17" width="14.85546875" style="269" bestFit="1" customWidth="1"/>
    <col min="18" max="18" width="27.5703125" style="269" customWidth="1"/>
    <col min="19" max="20" width="20.85546875" style="269" bestFit="1" customWidth="1"/>
    <col min="21" max="21" width="23.140625" style="271" customWidth="1"/>
    <col min="22" max="22" width="58.85546875" style="269" customWidth="1"/>
    <col min="23" max="23" width="12.85546875" style="269" customWidth="1"/>
    <col min="24" max="24" width="10.85546875" style="269" customWidth="1"/>
    <col min="25" max="25" width="14.5703125" style="269" customWidth="1"/>
    <col min="26" max="16384" width="23.140625" style="269"/>
  </cols>
  <sheetData>
    <row r="1" spans="1:25" s="259" customFormat="1" ht="36">
      <c r="A1" s="291" t="s">
        <v>73</v>
      </c>
      <c r="B1" s="291" t="s">
        <v>3</v>
      </c>
      <c r="C1" s="291" t="s">
        <v>74</v>
      </c>
      <c r="D1" s="291" t="s">
        <v>547</v>
      </c>
      <c r="E1" s="291" t="s">
        <v>4</v>
      </c>
      <c r="F1" s="291" t="s">
        <v>5</v>
      </c>
      <c r="G1" s="291" t="s">
        <v>6</v>
      </c>
      <c r="H1" s="291" t="s">
        <v>548</v>
      </c>
      <c r="I1" s="382" t="s">
        <v>8</v>
      </c>
      <c r="J1" s="383"/>
      <c r="K1" s="383"/>
      <c r="L1" s="383"/>
      <c r="M1" s="383"/>
      <c r="N1" s="384"/>
      <c r="O1" s="291" t="s">
        <v>9</v>
      </c>
      <c r="P1" s="291" t="s">
        <v>10</v>
      </c>
      <c r="Q1" s="292" t="s">
        <v>11</v>
      </c>
      <c r="R1" s="291" t="s">
        <v>549</v>
      </c>
      <c r="S1" s="291" t="s">
        <v>12</v>
      </c>
      <c r="T1" s="291" t="s">
        <v>13</v>
      </c>
      <c r="U1" s="291" t="s">
        <v>578</v>
      </c>
      <c r="W1" s="291" t="s">
        <v>746</v>
      </c>
      <c r="X1" s="291" t="s">
        <v>747</v>
      </c>
      <c r="Y1" s="291" t="s">
        <v>748</v>
      </c>
    </row>
    <row r="2" spans="1:25" s="260" customFormat="1" ht="36">
      <c r="A2" s="261" t="s">
        <v>687</v>
      </c>
      <c r="B2" s="262" t="s">
        <v>688</v>
      </c>
      <c r="C2" s="262"/>
      <c r="D2" s="262" t="s">
        <v>78</v>
      </c>
      <c r="E2" s="263" t="s">
        <v>25</v>
      </c>
      <c r="F2" s="264" t="s">
        <v>752</v>
      </c>
      <c r="G2" s="261" t="s">
        <v>700</v>
      </c>
      <c r="H2" s="265"/>
      <c r="I2" s="265">
        <v>60</v>
      </c>
      <c r="J2" s="261" t="s">
        <v>18</v>
      </c>
      <c r="K2" s="265">
        <v>60</v>
      </c>
      <c r="L2" s="261" t="s">
        <v>19</v>
      </c>
      <c r="M2" s="265">
        <v>10</v>
      </c>
      <c r="N2" s="266" t="s">
        <v>20</v>
      </c>
      <c r="O2" s="288" t="s">
        <v>9</v>
      </c>
      <c r="P2" s="288" t="s">
        <v>595</v>
      </c>
      <c r="Q2" s="265" t="s">
        <v>23</v>
      </c>
      <c r="R2" s="304" t="s">
        <v>735</v>
      </c>
      <c r="S2" s="267">
        <v>0.95</v>
      </c>
      <c r="T2" s="267">
        <v>0.99980000000000002</v>
      </c>
      <c r="U2" s="301" t="s">
        <v>734</v>
      </c>
      <c r="V2" s="287" t="s">
        <v>726</v>
      </c>
      <c r="W2" s="260">
        <v>10</v>
      </c>
      <c r="X2" s="260">
        <v>13</v>
      </c>
      <c r="Y2" s="260">
        <v>8</v>
      </c>
    </row>
    <row r="3" spans="1:25" s="260" customFormat="1" ht="24">
      <c r="A3" s="261" t="s">
        <v>687</v>
      </c>
      <c r="B3" s="262" t="s">
        <v>688</v>
      </c>
      <c r="C3" s="262"/>
      <c r="D3" s="262" t="s">
        <v>78</v>
      </c>
      <c r="E3" s="263" t="s">
        <v>90</v>
      </c>
      <c r="F3" s="264" t="s">
        <v>753</v>
      </c>
      <c r="G3" s="261" t="s">
        <v>692</v>
      </c>
      <c r="H3" s="265"/>
      <c r="I3" s="265">
        <v>60</v>
      </c>
      <c r="J3" s="261" t="s">
        <v>18</v>
      </c>
      <c r="K3" s="265">
        <v>60</v>
      </c>
      <c r="L3" s="261" t="s">
        <v>19</v>
      </c>
      <c r="M3" s="265">
        <v>10</v>
      </c>
      <c r="N3" s="266" t="s">
        <v>20</v>
      </c>
      <c r="O3" s="288" t="s">
        <v>39</v>
      </c>
      <c r="P3" s="288" t="s">
        <v>595</v>
      </c>
      <c r="Q3" s="265" t="s">
        <v>691</v>
      </c>
      <c r="R3" s="304" t="s">
        <v>735</v>
      </c>
      <c r="S3" s="267">
        <v>0.95</v>
      </c>
      <c r="T3" s="267">
        <v>0.99980000000000002</v>
      </c>
      <c r="U3" s="301" t="s">
        <v>734</v>
      </c>
      <c r="W3" s="260">
        <v>10</v>
      </c>
      <c r="X3" s="260">
        <v>13</v>
      </c>
      <c r="Y3" s="260">
        <v>8</v>
      </c>
    </row>
    <row r="4" spans="1:25" s="260" customFormat="1" ht="24">
      <c r="A4" s="261" t="s">
        <v>687</v>
      </c>
      <c r="B4" s="262" t="s">
        <v>688</v>
      </c>
      <c r="C4" s="262"/>
      <c r="D4" s="262" t="s">
        <v>78</v>
      </c>
      <c r="E4" s="263" t="s">
        <v>90</v>
      </c>
      <c r="F4" s="264" t="s">
        <v>754</v>
      </c>
      <c r="G4" s="261" t="s">
        <v>693</v>
      </c>
      <c r="H4" s="265"/>
      <c r="I4" s="265">
        <v>60</v>
      </c>
      <c r="J4" s="261" t="s">
        <v>18</v>
      </c>
      <c r="K4" s="265">
        <v>60</v>
      </c>
      <c r="L4" s="261" t="s">
        <v>19</v>
      </c>
      <c r="M4" s="265">
        <v>10</v>
      </c>
      <c r="N4" s="266" t="s">
        <v>20</v>
      </c>
      <c r="O4" s="288" t="s">
        <v>691</v>
      </c>
      <c r="P4" s="288" t="s">
        <v>595</v>
      </c>
      <c r="Q4" s="265" t="s">
        <v>691</v>
      </c>
      <c r="R4" s="304" t="s">
        <v>735</v>
      </c>
      <c r="S4" s="267">
        <v>0.95</v>
      </c>
      <c r="T4" s="267">
        <v>0.99980000000000002</v>
      </c>
      <c r="U4" s="301" t="s">
        <v>734</v>
      </c>
      <c r="W4" s="260">
        <v>10</v>
      </c>
      <c r="X4" s="260">
        <v>13</v>
      </c>
      <c r="Y4" s="260">
        <v>8</v>
      </c>
    </row>
    <row r="5" spans="1:25" ht="36">
      <c r="A5" s="261" t="s">
        <v>687</v>
      </c>
      <c r="B5" s="262" t="s">
        <v>688</v>
      </c>
      <c r="C5" s="262"/>
      <c r="D5" s="262" t="s">
        <v>78</v>
      </c>
      <c r="E5" s="263" t="s">
        <v>25</v>
      </c>
      <c r="F5" s="270" t="s">
        <v>755</v>
      </c>
      <c r="G5" s="271" t="s">
        <v>701</v>
      </c>
      <c r="H5" s="272"/>
      <c r="I5" s="265">
        <v>60</v>
      </c>
      <c r="J5" s="261" t="s">
        <v>18</v>
      </c>
      <c r="K5" s="265">
        <v>60</v>
      </c>
      <c r="L5" s="261" t="s">
        <v>19</v>
      </c>
      <c r="M5" s="265">
        <v>10</v>
      </c>
      <c r="N5" s="274" t="s">
        <v>20</v>
      </c>
      <c r="O5" s="289" t="s">
        <v>9</v>
      </c>
      <c r="P5" s="288" t="s">
        <v>595</v>
      </c>
      <c r="Q5" s="272" t="s">
        <v>23</v>
      </c>
      <c r="R5" s="304" t="s">
        <v>735</v>
      </c>
      <c r="S5" s="267">
        <v>0.95</v>
      </c>
      <c r="T5" s="267">
        <v>0.99980000000000002</v>
      </c>
      <c r="U5" s="301" t="s">
        <v>734</v>
      </c>
      <c r="V5" s="260"/>
      <c r="W5" s="260">
        <v>10</v>
      </c>
      <c r="X5" s="260">
        <v>13</v>
      </c>
      <c r="Y5" s="260">
        <v>8</v>
      </c>
    </row>
    <row r="6" spans="1:25" ht="24">
      <c r="A6" s="261" t="s">
        <v>687</v>
      </c>
      <c r="B6" s="262" t="s">
        <v>688</v>
      </c>
      <c r="C6" s="262"/>
      <c r="D6" s="262" t="s">
        <v>78</v>
      </c>
      <c r="E6" s="263" t="s">
        <v>90</v>
      </c>
      <c r="F6" s="264" t="s">
        <v>756</v>
      </c>
      <c r="G6" s="268" t="s">
        <v>718</v>
      </c>
      <c r="H6" s="265"/>
      <c r="I6" s="265">
        <v>60</v>
      </c>
      <c r="J6" s="261" t="s">
        <v>18</v>
      </c>
      <c r="K6" s="265">
        <v>60</v>
      </c>
      <c r="L6" s="261" t="s">
        <v>19</v>
      </c>
      <c r="M6" s="265">
        <v>10</v>
      </c>
      <c r="N6" s="274" t="s">
        <v>20</v>
      </c>
      <c r="O6" s="288" t="s">
        <v>711</v>
      </c>
      <c r="P6" s="288" t="s">
        <v>595</v>
      </c>
      <c r="Q6" s="265" t="s">
        <v>23</v>
      </c>
      <c r="R6" s="304" t="s">
        <v>735</v>
      </c>
      <c r="S6" s="267">
        <v>0.95</v>
      </c>
      <c r="T6" s="267">
        <v>0.99980000000000002</v>
      </c>
      <c r="U6" s="301" t="s">
        <v>734</v>
      </c>
      <c r="V6" s="260"/>
      <c r="W6" s="260">
        <v>10</v>
      </c>
      <c r="X6" s="260">
        <v>13</v>
      </c>
      <c r="Y6" s="260">
        <v>8</v>
      </c>
    </row>
    <row r="7" spans="1:25" ht="24">
      <c r="A7" s="261" t="s">
        <v>687</v>
      </c>
      <c r="B7" s="262" t="s">
        <v>688</v>
      </c>
      <c r="C7" s="262"/>
      <c r="D7" s="262" t="s">
        <v>78</v>
      </c>
      <c r="E7" s="263" t="s">
        <v>90</v>
      </c>
      <c r="F7" s="264" t="s">
        <v>757</v>
      </c>
      <c r="G7" s="268" t="s">
        <v>717</v>
      </c>
      <c r="H7" s="265"/>
      <c r="I7" s="265">
        <v>60</v>
      </c>
      <c r="J7" s="261" t="s">
        <v>18</v>
      </c>
      <c r="K7" s="265">
        <v>60</v>
      </c>
      <c r="L7" s="261" t="s">
        <v>19</v>
      </c>
      <c r="M7" s="265">
        <v>10</v>
      </c>
      <c r="N7" s="274" t="s">
        <v>20</v>
      </c>
      <c r="O7" s="288" t="s">
        <v>711</v>
      </c>
      <c r="P7" s="288" t="s">
        <v>595</v>
      </c>
      <c r="Q7" s="265" t="s">
        <v>23</v>
      </c>
      <c r="R7" s="304" t="s">
        <v>735</v>
      </c>
      <c r="S7" s="267">
        <v>0.95</v>
      </c>
      <c r="T7" s="267">
        <v>0.99980000000000002</v>
      </c>
      <c r="U7" s="301" t="s">
        <v>734</v>
      </c>
      <c r="V7" s="260"/>
      <c r="W7" s="260">
        <v>10</v>
      </c>
      <c r="X7" s="260">
        <v>13</v>
      </c>
      <c r="Y7" s="260">
        <v>8</v>
      </c>
    </row>
    <row r="8" spans="1:25" ht="24">
      <c r="A8" s="273" t="s">
        <v>687</v>
      </c>
      <c r="B8" s="277" t="s">
        <v>688</v>
      </c>
      <c r="C8" s="277"/>
      <c r="D8" s="277" t="s">
        <v>78</v>
      </c>
      <c r="E8" s="278" t="s">
        <v>90</v>
      </c>
      <c r="F8" s="270" t="s">
        <v>758</v>
      </c>
      <c r="G8" s="279" t="s">
        <v>716</v>
      </c>
      <c r="H8" s="272"/>
      <c r="I8" s="272">
        <v>60</v>
      </c>
      <c r="J8" s="273" t="s">
        <v>18</v>
      </c>
      <c r="K8" s="272">
        <v>60</v>
      </c>
      <c r="L8" s="273" t="s">
        <v>19</v>
      </c>
      <c r="M8" s="272">
        <v>10</v>
      </c>
      <c r="N8" s="274" t="s">
        <v>20</v>
      </c>
      <c r="O8" s="289" t="s">
        <v>711</v>
      </c>
      <c r="P8" s="289" t="s">
        <v>595</v>
      </c>
      <c r="Q8" s="272" t="s">
        <v>23</v>
      </c>
      <c r="R8" s="308" t="s">
        <v>735</v>
      </c>
      <c r="S8" s="309">
        <v>0.95</v>
      </c>
      <c r="T8" s="309">
        <v>0.99980000000000002</v>
      </c>
      <c r="U8" s="310" t="s">
        <v>734</v>
      </c>
      <c r="V8" s="260"/>
      <c r="W8" s="260">
        <v>10</v>
      </c>
      <c r="X8" s="260">
        <v>13</v>
      </c>
      <c r="Y8" s="260">
        <v>8</v>
      </c>
    </row>
    <row r="9" spans="1:25" s="275" customFormat="1" ht="24">
      <c r="A9" s="261" t="s">
        <v>687</v>
      </c>
      <c r="B9" s="262" t="s">
        <v>688</v>
      </c>
      <c r="C9" s="262"/>
      <c r="D9" s="262" t="s">
        <v>78</v>
      </c>
      <c r="E9" s="263" t="s">
        <v>90</v>
      </c>
      <c r="F9" s="264" t="s">
        <v>759</v>
      </c>
      <c r="G9" s="268" t="s">
        <v>715</v>
      </c>
      <c r="H9" s="265"/>
      <c r="I9" s="265">
        <v>60</v>
      </c>
      <c r="J9" s="261" t="s">
        <v>18</v>
      </c>
      <c r="K9" s="265">
        <v>60</v>
      </c>
      <c r="L9" s="261" t="s">
        <v>19</v>
      </c>
      <c r="M9" s="265">
        <v>10</v>
      </c>
      <c r="N9" s="266" t="s">
        <v>20</v>
      </c>
      <c r="O9" s="288" t="s">
        <v>711</v>
      </c>
      <c r="P9" s="288" t="s">
        <v>595</v>
      </c>
      <c r="Q9" s="265" t="s">
        <v>23</v>
      </c>
      <c r="R9" s="304" t="s">
        <v>735</v>
      </c>
      <c r="S9" s="267">
        <v>0.95</v>
      </c>
      <c r="T9" s="267">
        <v>0.99980000000000002</v>
      </c>
      <c r="U9" s="301" t="s">
        <v>734</v>
      </c>
      <c r="V9" s="311"/>
      <c r="W9" s="260">
        <v>10</v>
      </c>
      <c r="X9" s="260">
        <v>13</v>
      </c>
      <c r="Y9" s="260">
        <v>8</v>
      </c>
    </row>
    <row r="10" spans="1:25" ht="24">
      <c r="A10" s="261" t="s">
        <v>687</v>
      </c>
      <c r="B10" s="262" t="s">
        <v>688</v>
      </c>
      <c r="C10" s="262"/>
      <c r="D10" s="262" t="s">
        <v>83</v>
      </c>
      <c r="E10" s="263" t="s">
        <v>25</v>
      </c>
      <c r="F10" s="264" t="s">
        <v>760</v>
      </c>
      <c r="G10" s="268" t="s">
        <v>710</v>
      </c>
      <c r="H10" s="265"/>
      <c r="I10" s="265">
        <v>1</v>
      </c>
      <c r="J10" s="261" t="s">
        <v>18</v>
      </c>
      <c r="K10" s="265">
        <v>60</v>
      </c>
      <c r="L10" s="261" t="s">
        <v>19</v>
      </c>
      <c r="M10" s="265">
        <v>1</v>
      </c>
      <c r="N10" s="266" t="s">
        <v>20</v>
      </c>
      <c r="O10" s="288" t="s">
        <v>9</v>
      </c>
      <c r="P10" s="288" t="s">
        <v>595</v>
      </c>
      <c r="Q10" s="265" t="s">
        <v>23</v>
      </c>
      <c r="R10" s="304" t="s">
        <v>735</v>
      </c>
      <c r="S10" s="267">
        <v>0.95</v>
      </c>
      <c r="T10" s="267">
        <v>0.99980000000000002</v>
      </c>
      <c r="U10" s="306" t="s">
        <v>745</v>
      </c>
      <c r="V10" s="260"/>
      <c r="W10" s="260">
        <v>10</v>
      </c>
      <c r="X10" s="269">
        <v>6</v>
      </c>
      <c r="Y10" s="260">
        <v>8</v>
      </c>
    </row>
    <row r="11" spans="1:25" ht="24">
      <c r="A11" s="261" t="s">
        <v>687</v>
      </c>
      <c r="B11" s="262" t="s">
        <v>688</v>
      </c>
      <c r="C11" s="262"/>
      <c r="D11" s="262" t="s">
        <v>83</v>
      </c>
      <c r="E11" s="263" t="s">
        <v>25</v>
      </c>
      <c r="F11" s="264" t="s">
        <v>761</v>
      </c>
      <c r="G11" s="268" t="s">
        <v>730</v>
      </c>
      <c r="H11" s="275"/>
      <c r="I11" s="265">
        <v>1</v>
      </c>
      <c r="J11" s="261" t="s">
        <v>18</v>
      </c>
      <c r="K11" s="265">
        <v>60</v>
      </c>
      <c r="L11" s="261" t="s">
        <v>19</v>
      </c>
      <c r="M11" s="265">
        <v>1</v>
      </c>
      <c r="N11" s="266" t="s">
        <v>20</v>
      </c>
      <c r="O11" s="276" t="s">
        <v>39</v>
      </c>
      <c r="P11" s="288" t="s">
        <v>595</v>
      </c>
      <c r="Q11" s="265" t="s">
        <v>691</v>
      </c>
      <c r="R11" s="304" t="s">
        <v>735</v>
      </c>
      <c r="S11" s="267">
        <v>0.95</v>
      </c>
      <c r="T11" s="267">
        <v>0.99980000000000002</v>
      </c>
      <c r="U11" s="288" t="s">
        <v>744</v>
      </c>
      <c r="W11" s="260">
        <v>10</v>
      </c>
      <c r="X11" s="269">
        <v>6</v>
      </c>
      <c r="Y11" s="260">
        <v>8</v>
      </c>
    </row>
    <row r="12" spans="1:25" s="303" customFormat="1" ht="108.75" thickBot="1">
      <c r="A12" s="293" t="s">
        <v>687</v>
      </c>
      <c r="B12" s="294" t="s">
        <v>688</v>
      </c>
      <c r="C12" s="294"/>
      <c r="D12" s="294" t="s">
        <v>83</v>
      </c>
      <c r="E12" s="302" t="s">
        <v>25</v>
      </c>
      <c r="F12" s="295" t="s">
        <v>762</v>
      </c>
      <c r="G12" s="293" t="s">
        <v>729</v>
      </c>
      <c r="H12" s="296"/>
      <c r="I12" s="296">
        <v>1</v>
      </c>
      <c r="J12" s="293" t="s">
        <v>18</v>
      </c>
      <c r="K12" s="296">
        <v>60</v>
      </c>
      <c r="L12" s="293" t="s">
        <v>19</v>
      </c>
      <c r="M12" s="296">
        <v>1</v>
      </c>
      <c r="N12" s="297" t="s">
        <v>20</v>
      </c>
      <c r="O12" s="298" t="s">
        <v>39</v>
      </c>
      <c r="P12" s="298" t="s">
        <v>595</v>
      </c>
      <c r="Q12" s="296" t="s">
        <v>691</v>
      </c>
      <c r="R12" s="312" t="s">
        <v>735</v>
      </c>
      <c r="S12" s="267">
        <v>0.95</v>
      </c>
      <c r="T12" s="267">
        <v>0.99980000000000002</v>
      </c>
      <c r="U12" s="307" t="s">
        <v>744</v>
      </c>
      <c r="W12" s="260">
        <v>10</v>
      </c>
      <c r="X12" s="303">
        <v>6</v>
      </c>
      <c r="Y12" s="260">
        <v>8</v>
      </c>
    </row>
    <row r="13" spans="1:25" s="324" customFormat="1" ht="72.75" thickTop="1">
      <c r="A13" s="313" t="s">
        <v>687</v>
      </c>
      <c r="B13" s="314" t="s">
        <v>724</v>
      </c>
      <c r="C13" s="314"/>
      <c r="D13" s="314" t="s">
        <v>78</v>
      </c>
      <c r="E13" s="315" t="s">
        <v>25</v>
      </c>
      <c r="F13" s="316" t="s">
        <v>752</v>
      </c>
      <c r="G13" s="313" t="s">
        <v>700</v>
      </c>
      <c r="H13" s="317"/>
      <c r="I13" s="317">
        <v>60</v>
      </c>
      <c r="J13" s="313" t="s">
        <v>18</v>
      </c>
      <c r="K13" s="317">
        <v>60</v>
      </c>
      <c r="L13" s="313" t="s">
        <v>19</v>
      </c>
      <c r="M13" s="317">
        <v>10</v>
      </c>
      <c r="N13" s="318" t="s">
        <v>20</v>
      </c>
      <c r="O13" s="317" t="s">
        <v>9</v>
      </c>
      <c r="P13" s="319" t="s">
        <v>595</v>
      </c>
      <c r="Q13" s="317" t="s">
        <v>23</v>
      </c>
      <c r="R13" s="320" t="s">
        <v>736</v>
      </c>
      <c r="S13" s="321">
        <v>1</v>
      </c>
      <c r="T13" s="321">
        <v>0.99980000000000002</v>
      </c>
      <c r="U13" s="322" t="s">
        <v>734</v>
      </c>
      <c r="V13" s="323" t="s">
        <v>725</v>
      </c>
      <c r="W13" s="324">
        <v>10</v>
      </c>
      <c r="X13" s="324">
        <v>13</v>
      </c>
      <c r="Y13" s="324">
        <v>8</v>
      </c>
    </row>
    <row r="14" spans="1:25" s="335" customFormat="1" ht="30" customHeight="1">
      <c r="A14" s="325" t="s">
        <v>687</v>
      </c>
      <c r="B14" s="326" t="s">
        <v>724</v>
      </c>
      <c r="C14" s="326"/>
      <c r="D14" s="326" t="s">
        <v>78</v>
      </c>
      <c r="E14" s="327" t="s">
        <v>90</v>
      </c>
      <c r="F14" s="328" t="s">
        <v>753</v>
      </c>
      <c r="G14" s="325" t="s">
        <v>692</v>
      </c>
      <c r="H14" s="329"/>
      <c r="I14" s="329">
        <v>60</v>
      </c>
      <c r="J14" s="325" t="s">
        <v>18</v>
      </c>
      <c r="K14" s="329">
        <v>60</v>
      </c>
      <c r="L14" s="325" t="s">
        <v>19</v>
      </c>
      <c r="M14" s="329">
        <v>10</v>
      </c>
      <c r="N14" s="330" t="s">
        <v>20</v>
      </c>
      <c r="O14" s="331" t="s">
        <v>39</v>
      </c>
      <c r="P14" s="331" t="s">
        <v>595</v>
      </c>
      <c r="Q14" s="329" t="s">
        <v>691</v>
      </c>
      <c r="R14" s="332" t="s">
        <v>736</v>
      </c>
      <c r="S14" s="333">
        <v>1</v>
      </c>
      <c r="T14" s="333">
        <v>0.99980000000000002</v>
      </c>
      <c r="U14" s="334" t="s">
        <v>734</v>
      </c>
      <c r="W14" s="335">
        <v>10</v>
      </c>
      <c r="X14" s="335">
        <v>13</v>
      </c>
      <c r="Y14" s="335">
        <v>8</v>
      </c>
    </row>
    <row r="15" spans="1:25" s="335" customFormat="1" ht="30" customHeight="1">
      <c r="A15" s="325" t="s">
        <v>687</v>
      </c>
      <c r="B15" s="326" t="s">
        <v>724</v>
      </c>
      <c r="C15" s="326"/>
      <c r="D15" s="326" t="s">
        <v>78</v>
      </c>
      <c r="E15" s="327" t="s">
        <v>90</v>
      </c>
      <c r="F15" s="328" t="s">
        <v>754</v>
      </c>
      <c r="G15" s="325" t="s">
        <v>693</v>
      </c>
      <c r="H15" s="329"/>
      <c r="I15" s="329">
        <v>60</v>
      </c>
      <c r="J15" s="325" t="s">
        <v>18</v>
      </c>
      <c r="K15" s="329">
        <v>60</v>
      </c>
      <c r="L15" s="325" t="s">
        <v>19</v>
      </c>
      <c r="M15" s="329">
        <v>10</v>
      </c>
      <c r="N15" s="330" t="s">
        <v>20</v>
      </c>
      <c r="O15" s="331" t="s">
        <v>691</v>
      </c>
      <c r="P15" s="331" t="s">
        <v>595</v>
      </c>
      <c r="Q15" s="329" t="s">
        <v>691</v>
      </c>
      <c r="R15" s="332" t="s">
        <v>736</v>
      </c>
      <c r="S15" s="333">
        <v>1</v>
      </c>
      <c r="T15" s="333">
        <v>0.99980000000000002</v>
      </c>
      <c r="U15" s="334" t="s">
        <v>734</v>
      </c>
      <c r="W15" s="335">
        <v>10</v>
      </c>
      <c r="X15" s="335">
        <v>13</v>
      </c>
      <c r="Y15" s="335">
        <v>8</v>
      </c>
    </row>
    <row r="16" spans="1:25" s="341" customFormat="1" ht="30" customHeight="1">
      <c r="A16" s="325" t="s">
        <v>687</v>
      </c>
      <c r="B16" s="326" t="s">
        <v>724</v>
      </c>
      <c r="C16" s="326"/>
      <c r="D16" s="326" t="s">
        <v>78</v>
      </c>
      <c r="E16" s="327" t="s">
        <v>25</v>
      </c>
      <c r="F16" s="336" t="s">
        <v>755</v>
      </c>
      <c r="G16" s="337" t="s">
        <v>701</v>
      </c>
      <c r="H16" s="338"/>
      <c r="I16" s="329">
        <v>60</v>
      </c>
      <c r="J16" s="325" t="s">
        <v>18</v>
      </c>
      <c r="K16" s="329">
        <v>60</v>
      </c>
      <c r="L16" s="325" t="s">
        <v>19</v>
      </c>
      <c r="M16" s="329">
        <v>10</v>
      </c>
      <c r="N16" s="339" t="s">
        <v>20</v>
      </c>
      <c r="O16" s="340" t="s">
        <v>9</v>
      </c>
      <c r="P16" s="331" t="s">
        <v>595</v>
      </c>
      <c r="Q16" s="338" t="s">
        <v>23</v>
      </c>
      <c r="R16" s="332" t="s">
        <v>736</v>
      </c>
      <c r="S16" s="333">
        <v>1</v>
      </c>
      <c r="T16" s="333">
        <v>0.99980000000000002</v>
      </c>
      <c r="U16" s="334" t="s">
        <v>734</v>
      </c>
      <c r="V16" s="335"/>
      <c r="W16" s="341">
        <v>10</v>
      </c>
      <c r="X16" s="341">
        <v>13</v>
      </c>
      <c r="Y16" s="341">
        <v>8</v>
      </c>
    </row>
    <row r="17" spans="1:25" s="341" customFormat="1" ht="30" customHeight="1">
      <c r="A17" s="325" t="s">
        <v>687</v>
      </c>
      <c r="B17" s="326" t="s">
        <v>724</v>
      </c>
      <c r="C17" s="326"/>
      <c r="D17" s="326" t="s">
        <v>78</v>
      </c>
      <c r="E17" s="327" t="s">
        <v>90</v>
      </c>
      <c r="F17" s="328" t="s">
        <v>756</v>
      </c>
      <c r="G17" s="342" t="s">
        <v>718</v>
      </c>
      <c r="H17" s="329"/>
      <c r="I17" s="329">
        <v>60</v>
      </c>
      <c r="J17" s="325" t="s">
        <v>18</v>
      </c>
      <c r="K17" s="329">
        <v>60</v>
      </c>
      <c r="L17" s="325" t="s">
        <v>19</v>
      </c>
      <c r="M17" s="329">
        <v>10</v>
      </c>
      <c r="N17" s="339" t="s">
        <v>20</v>
      </c>
      <c r="O17" s="331" t="s">
        <v>711</v>
      </c>
      <c r="P17" s="331" t="s">
        <v>595</v>
      </c>
      <c r="Q17" s="329" t="s">
        <v>23</v>
      </c>
      <c r="R17" s="332" t="s">
        <v>736</v>
      </c>
      <c r="S17" s="333">
        <v>1</v>
      </c>
      <c r="T17" s="333">
        <v>0.99980000000000002</v>
      </c>
      <c r="U17" s="334" t="s">
        <v>734</v>
      </c>
      <c r="V17" s="335"/>
      <c r="W17" s="341">
        <v>10</v>
      </c>
      <c r="X17" s="341">
        <v>13</v>
      </c>
      <c r="Y17" s="341">
        <v>8</v>
      </c>
    </row>
    <row r="18" spans="1:25" s="341" customFormat="1" ht="30" customHeight="1">
      <c r="A18" s="325" t="s">
        <v>687</v>
      </c>
      <c r="B18" s="326" t="s">
        <v>724</v>
      </c>
      <c r="C18" s="326"/>
      <c r="D18" s="326" t="s">
        <v>78</v>
      </c>
      <c r="E18" s="327" t="s">
        <v>90</v>
      </c>
      <c r="F18" s="328" t="s">
        <v>757</v>
      </c>
      <c r="G18" s="342" t="s">
        <v>717</v>
      </c>
      <c r="H18" s="329"/>
      <c r="I18" s="329">
        <v>60</v>
      </c>
      <c r="J18" s="325" t="s">
        <v>18</v>
      </c>
      <c r="K18" s="329">
        <v>60</v>
      </c>
      <c r="L18" s="325" t="s">
        <v>19</v>
      </c>
      <c r="M18" s="329">
        <v>10</v>
      </c>
      <c r="N18" s="339" t="s">
        <v>20</v>
      </c>
      <c r="O18" s="331" t="s">
        <v>711</v>
      </c>
      <c r="P18" s="331" t="s">
        <v>595</v>
      </c>
      <c r="Q18" s="329" t="s">
        <v>23</v>
      </c>
      <c r="R18" s="332" t="s">
        <v>736</v>
      </c>
      <c r="S18" s="333">
        <v>1</v>
      </c>
      <c r="T18" s="333">
        <v>0.99980000000000002</v>
      </c>
      <c r="U18" s="334" t="s">
        <v>734</v>
      </c>
      <c r="V18" s="335"/>
      <c r="W18" s="341">
        <v>10</v>
      </c>
      <c r="X18" s="341">
        <v>13</v>
      </c>
      <c r="Y18" s="341">
        <v>8</v>
      </c>
    </row>
    <row r="19" spans="1:25" s="341" customFormat="1" ht="30" customHeight="1">
      <c r="A19" s="325" t="s">
        <v>687</v>
      </c>
      <c r="B19" s="326" t="s">
        <v>724</v>
      </c>
      <c r="C19" s="326"/>
      <c r="D19" s="326" t="s">
        <v>78</v>
      </c>
      <c r="E19" s="327" t="s">
        <v>90</v>
      </c>
      <c r="F19" s="328" t="s">
        <v>758</v>
      </c>
      <c r="G19" s="342" t="s">
        <v>716</v>
      </c>
      <c r="H19" s="329"/>
      <c r="I19" s="329">
        <v>60</v>
      </c>
      <c r="J19" s="325" t="s">
        <v>18</v>
      </c>
      <c r="K19" s="329">
        <v>60</v>
      </c>
      <c r="L19" s="343" t="s">
        <v>19</v>
      </c>
      <c r="M19" s="338">
        <v>10</v>
      </c>
      <c r="N19" s="339" t="s">
        <v>20</v>
      </c>
      <c r="O19" s="331" t="s">
        <v>711</v>
      </c>
      <c r="P19" s="331" t="s">
        <v>595</v>
      </c>
      <c r="Q19" s="329" t="s">
        <v>23</v>
      </c>
      <c r="R19" s="332" t="s">
        <v>736</v>
      </c>
      <c r="S19" s="333">
        <v>1</v>
      </c>
      <c r="T19" s="333">
        <v>0.99980000000000002</v>
      </c>
      <c r="U19" s="334" t="s">
        <v>734</v>
      </c>
      <c r="V19" s="335"/>
      <c r="W19" s="341">
        <v>10</v>
      </c>
      <c r="X19" s="341">
        <v>13</v>
      </c>
      <c r="Y19" s="341">
        <v>8</v>
      </c>
    </row>
    <row r="20" spans="1:25" s="341" customFormat="1" ht="30" customHeight="1" thickBot="1">
      <c r="A20" s="325" t="s">
        <v>687</v>
      </c>
      <c r="B20" s="326" t="s">
        <v>724</v>
      </c>
      <c r="C20" s="326"/>
      <c r="D20" s="326" t="s">
        <v>78</v>
      </c>
      <c r="E20" s="327" t="s">
        <v>90</v>
      </c>
      <c r="F20" s="328" t="s">
        <v>759</v>
      </c>
      <c r="G20" s="342" t="s">
        <v>715</v>
      </c>
      <c r="H20" s="329"/>
      <c r="I20" s="329">
        <v>60</v>
      </c>
      <c r="J20" s="325" t="s">
        <v>18</v>
      </c>
      <c r="K20" s="329">
        <v>60</v>
      </c>
      <c r="L20" s="325" t="s">
        <v>19</v>
      </c>
      <c r="M20" s="329">
        <v>10</v>
      </c>
      <c r="N20" s="330" t="s">
        <v>20</v>
      </c>
      <c r="O20" s="344" t="s">
        <v>711</v>
      </c>
      <c r="P20" s="331" t="s">
        <v>595</v>
      </c>
      <c r="Q20" s="329" t="s">
        <v>23</v>
      </c>
      <c r="R20" s="332" t="s">
        <v>736</v>
      </c>
      <c r="S20" s="333">
        <v>1</v>
      </c>
      <c r="T20" s="333">
        <v>0.99980000000000002</v>
      </c>
      <c r="U20" s="334" t="s">
        <v>734</v>
      </c>
      <c r="V20" s="335"/>
      <c r="W20" s="341">
        <v>10</v>
      </c>
      <c r="X20" s="341">
        <v>13</v>
      </c>
      <c r="Y20" s="341">
        <v>8</v>
      </c>
    </row>
    <row r="21" spans="1:25" ht="72.75" thickTop="1">
      <c r="A21" s="280" t="s">
        <v>687</v>
      </c>
      <c r="B21" s="281" t="s">
        <v>555</v>
      </c>
      <c r="C21" s="281"/>
      <c r="D21" s="281" t="s">
        <v>78</v>
      </c>
      <c r="E21" s="282" t="s">
        <v>25</v>
      </c>
      <c r="F21" s="283" t="s">
        <v>752</v>
      </c>
      <c r="G21" s="280" t="s">
        <v>700</v>
      </c>
      <c r="H21" s="284"/>
      <c r="I21" s="284">
        <v>75</v>
      </c>
      <c r="J21" s="280" t="s">
        <v>18</v>
      </c>
      <c r="K21" s="284">
        <v>40</v>
      </c>
      <c r="L21" s="280" t="s">
        <v>19</v>
      </c>
      <c r="M21" s="284">
        <v>10</v>
      </c>
      <c r="N21" s="285" t="s">
        <v>20</v>
      </c>
      <c r="O21" s="290" t="s">
        <v>9</v>
      </c>
      <c r="P21" s="290" t="s">
        <v>595</v>
      </c>
      <c r="Q21" s="284" t="s">
        <v>23</v>
      </c>
      <c r="R21" s="299" t="s">
        <v>732</v>
      </c>
      <c r="S21" s="286">
        <v>0.95</v>
      </c>
      <c r="T21" s="286">
        <v>0.99980000000000002</v>
      </c>
      <c r="U21" s="300" t="s">
        <v>734</v>
      </c>
      <c r="V21" s="287" t="s">
        <v>737</v>
      </c>
      <c r="W21" s="269">
        <v>10</v>
      </c>
      <c r="X21" s="269">
        <v>13</v>
      </c>
      <c r="Y21" s="269">
        <v>8</v>
      </c>
    </row>
    <row r="22" spans="1:25" ht="24">
      <c r="A22" s="261" t="s">
        <v>687</v>
      </c>
      <c r="B22" s="262" t="s">
        <v>555</v>
      </c>
      <c r="C22" s="262"/>
      <c r="D22" s="262" t="s">
        <v>78</v>
      </c>
      <c r="E22" s="263" t="s">
        <v>90</v>
      </c>
      <c r="F22" s="264" t="s">
        <v>753</v>
      </c>
      <c r="G22" s="261" t="s">
        <v>692</v>
      </c>
      <c r="H22" s="265"/>
      <c r="I22" s="265">
        <v>75</v>
      </c>
      <c r="J22" s="261" t="s">
        <v>18</v>
      </c>
      <c r="K22" s="265">
        <v>40</v>
      </c>
      <c r="L22" s="261" t="s">
        <v>19</v>
      </c>
      <c r="M22" s="265">
        <v>10</v>
      </c>
      <c r="N22" s="266" t="s">
        <v>20</v>
      </c>
      <c r="O22" s="288" t="s">
        <v>39</v>
      </c>
      <c r="P22" s="288" t="s">
        <v>595</v>
      </c>
      <c r="Q22" s="265" t="s">
        <v>691</v>
      </c>
      <c r="R22" s="304" t="s">
        <v>732</v>
      </c>
      <c r="S22" s="267">
        <v>0.95</v>
      </c>
      <c r="T22" s="267">
        <v>0.99980000000000002</v>
      </c>
      <c r="U22" s="301" t="s">
        <v>734</v>
      </c>
      <c r="V22" s="260"/>
      <c r="W22" s="269">
        <v>10</v>
      </c>
      <c r="X22" s="269">
        <v>13</v>
      </c>
      <c r="Y22" s="269">
        <v>8</v>
      </c>
    </row>
    <row r="23" spans="1:25" ht="24">
      <c r="A23" s="261" t="s">
        <v>687</v>
      </c>
      <c r="B23" s="262" t="s">
        <v>555</v>
      </c>
      <c r="C23" s="262"/>
      <c r="D23" s="262" t="s">
        <v>78</v>
      </c>
      <c r="E23" s="263" t="s">
        <v>90</v>
      </c>
      <c r="F23" s="264" t="s">
        <v>754</v>
      </c>
      <c r="G23" s="261" t="s">
        <v>693</v>
      </c>
      <c r="H23" s="265"/>
      <c r="I23" s="265">
        <v>75</v>
      </c>
      <c r="J23" s="261" t="s">
        <v>18</v>
      </c>
      <c r="K23" s="265">
        <v>40</v>
      </c>
      <c r="L23" s="261" t="s">
        <v>19</v>
      </c>
      <c r="M23" s="265">
        <v>10</v>
      </c>
      <c r="N23" s="266" t="s">
        <v>20</v>
      </c>
      <c r="O23" s="288" t="s">
        <v>691</v>
      </c>
      <c r="P23" s="288" t="s">
        <v>595</v>
      </c>
      <c r="Q23" s="265" t="s">
        <v>691</v>
      </c>
      <c r="R23" s="304" t="s">
        <v>732</v>
      </c>
      <c r="S23" s="267">
        <v>0.95</v>
      </c>
      <c r="T23" s="267">
        <v>0.99980000000000002</v>
      </c>
      <c r="U23" s="301" t="s">
        <v>734</v>
      </c>
      <c r="V23" s="260"/>
      <c r="W23" s="269">
        <v>10</v>
      </c>
      <c r="X23" s="269">
        <v>13</v>
      </c>
      <c r="Y23" s="269">
        <v>8</v>
      </c>
    </row>
    <row r="24" spans="1:25" ht="36">
      <c r="A24" s="261" t="s">
        <v>687</v>
      </c>
      <c r="B24" s="262" t="s">
        <v>555</v>
      </c>
      <c r="C24" s="262"/>
      <c r="D24" s="262" t="s">
        <v>78</v>
      </c>
      <c r="E24" s="263" t="s">
        <v>25</v>
      </c>
      <c r="F24" s="270" t="s">
        <v>755</v>
      </c>
      <c r="G24" s="271" t="s">
        <v>701</v>
      </c>
      <c r="H24" s="272"/>
      <c r="I24" s="265">
        <v>75</v>
      </c>
      <c r="J24" s="261" t="s">
        <v>18</v>
      </c>
      <c r="K24" s="265">
        <v>40</v>
      </c>
      <c r="L24" s="261" t="s">
        <v>19</v>
      </c>
      <c r="M24" s="265">
        <v>10</v>
      </c>
      <c r="N24" s="274" t="s">
        <v>20</v>
      </c>
      <c r="O24" s="289" t="s">
        <v>9</v>
      </c>
      <c r="P24" s="288" t="s">
        <v>595</v>
      </c>
      <c r="Q24" s="272" t="s">
        <v>23</v>
      </c>
      <c r="R24" s="304" t="s">
        <v>732</v>
      </c>
      <c r="S24" s="267">
        <v>0.95</v>
      </c>
      <c r="T24" s="267">
        <v>0.99980000000000002</v>
      </c>
      <c r="U24" s="301" t="s">
        <v>734</v>
      </c>
      <c r="V24" s="260"/>
      <c r="W24" s="269">
        <v>10</v>
      </c>
      <c r="X24" s="269">
        <v>13</v>
      </c>
      <c r="Y24" s="269">
        <v>8</v>
      </c>
    </row>
    <row r="25" spans="1:25" ht="24">
      <c r="A25" s="261" t="s">
        <v>687</v>
      </c>
      <c r="B25" s="262" t="s">
        <v>555</v>
      </c>
      <c r="C25" s="262"/>
      <c r="D25" s="262" t="s">
        <v>78</v>
      </c>
      <c r="E25" s="263" t="s">
        <v>90</v>
      </c>
      <c r="F25" s="264" t="s">
        <v>756</v>
      </c>
      <c r="G25" s="268" t="s">
        <v>718</v>
      </c>
      <c r="H25" s="265"/>
      <c r="I25" s="265">
        <v>75</v>
      </c>
      <c r="J25" s="261" t="s">
        <v>18</v>
      </c>
      <c r="K25" s="265">
        <v>40</v>
      </c>
      <c r="L25" s="261" t="s">
        <v>19</v>
      </c>
      <c r="M25" s="265">
        <v>10</v>
      </c>
      <c r="N25" s="274" t="s">
        <v>20</v>
      </c>
      <c r="O25" s="369" t="s">
        <v>711</v>
      </c>
      <c r="P25" s="288" t="s">
        <v>595</v>
      </c>
      <c r="Q25" s="265" t="s">
        <v>23</v>
      </c>
      <c r="R25" s="304" t="s">
        <v>732</v>
      </c>
      <c r="S25" s="267">
        <v>0.95</v>
      </c>
      <c r="T25" s="267">
        <v>0.99980000000000002</v>
      </c>
      <c r="U25" s="301" t="s">
        <v>734</v>
      </c>
      <c r="V25" s="260"/>
      <c r="W25" s="269">
        <v>10</v>
      </c>
      <c r="X25" s="269">
        <v>13</v>
      </c>
      <c r="Y25" s="269">
        <v>8</v>
      </c>
    </row>
    <row r="26" spans="1:25" ht="24">
      <c r="A26" s="261" t="s">
        <v>687</v>
      </c>
      <c r="B26" s="262" t="s">
        <v>555</v>
      </c>
      <c r="C26" s="262"/>
      <c r="D26" s="262" t="s">
        <v>78</v>
      </c>
      <c r="E26" s="263" t="s">
        <v>90</v>
      </c>
      <c r="F26" s="264" t="s">
        <v>757</v>
      </c>
      <c r="G26" s="268" t="s">
        <v>717</v>
      </c>
      <c r="H26" s="265"/>
      <c r="I26" s="265">
        <v>75</v>
      </c>
      <c r="J26" s="261" t="s">
        <v>18</v>
      </c>
      <c r="K26" s="265">
        <v>40</v>
      </c>
      <c r="L26" s="261" t="s">
        <v>19</v>
      </c>
      <c r="M26" s="265">
        <v>10</v>
      </c>
      <c r="N26" s="274" t="s">
        <v>20</v>
      </c>
      <c r="O26" s="288" t="s">
        <v>711</v>
      </c>
      <c r="P26" s="288" t="s">
        <v>595</v>
      </c>
      <c r="Q26" s="265" t="s">
        <v>23</v>
      </c>
      <c r="R26" s="304" t="s">
        <v>732</v>
      </c>
      <c r="S26" s="267">
        <v>0.95</v>
      </c>
      <c r="T26" s="267">
        <v>0.99980000000000002</v>
      </c>
      <c r="U26" s="301" t="s">
        <v>734</v>
      </c>
      <c r="V26" s="260"/>
      <c r="W26" s="269">
        <v>10</v>
      </c>
      <c r="X26" s="269">
        <v>13</v>
      </c>
      <c r="Y26" s="269">
        <v>8</v>
      </c>
    </row>
    <row r="27" spans="1:25" ht="24">
      <c r="A27" s="261" t="s">
        <v>687</v>
      </c>
      <c r="B27" s="262" t="s">
        <v>555</v>
      </c>
      <c r="C27" s="262"/>
      <c r="D27" s="262" t="s">
        <v>78</v>
      </c>
      <c r="E27" s="263" t="s">
        <v>90</v>
      </c>
      <c r="F27" s="264" t="s">
        <v>758</v>
      </c>
      <c r="G27" s="268" t="s">
        <v>716</v>
      </c>
      <c r="H27" s="265"/>
      <c r="I27" s="265">
        <v>75</v>
      </c>
      <c r="J27" s="261" t="s">
        <v>18</v>
      </c>
      <c r="K27" s="265">
        <v>40</v>
      </c>
      <c r="L27" s="261" t="s">
        <v>19</v>
      </c>
      <c r="M27" s="265">
        <v>10</v>
      </c>
      <c r="N27" s="274" t="s">
        <v>20</v>
      </c>
      <c r="O27" s="288" t="s">
        <v>711</v>
      </c>
      <c r="P27" s="288" t="s">
        <v>595</v>
      </c>
      <c r="Q27" s="265" t="s">
        <v>23</v>
      </c>
      <c r="R27" s="304" t="s">
        <v>732</v>
      </c>
      <c r="S27" s="267">
        <v>0.95</v>
      </c>
      <c r="T27" s="267">
        <v>0.99980000000000002</v>
      </c>
      <c r="U27" s="301" t="s">
        <v>734</v>
      </c>
      <c r="V27" s="260"/>
      <c r="W27" s="269">
        <v>10</v>
      </c>
      <c r="X27" s="269">
        <v>13</v>
      </c>
      <c r="Y27" s="269">
        <v>8</v>
      </c>
    </row>
    <row r="28" spans="1:25" ht="24.75" thickBot="1">
      <c r="A28" s="261" t="s">
        <v>687</v>
      </c>
      <c r="B28" s="262" t="s">
        <v>555</v>
      </c>
      <c r="C28" s="262"/>
      <c r="D28" s="262" t="s">
        <v>78</v>
      </c>
      <c r="E28" s="263" t="s">
        <v>90</v>
      </c>
      <c r="F28" s="264" t="s">
        <v>759</v>
      </c>
      <c r="G28" s="268" t="s">
        <v>715</v>
      </c>
      <c r="H28" s="265"/>
      <c r="I28" s="265">
        <v>75</v>
      </c>
      <c r="J28" s="261" t="s">
        <v>18</v>
      </c>
      <c r="K28" s="265">
        <v>40</v>
      </c>
      <c r="L28" s="261" t="s">
        <v>19</v>
      </c>
      <c r="M28" s="265">
        <v>10</v>
      </c>
      <c r="N28" s="266" t="s">
        <v>20</v>
      </c>
      <c r="O28" s="298" t="s">
        <v>711</v>
      </c>
      <c r="P28" s="288" t="s">
        <v>595</v>
      </c>
      <c r="Q28" s="265" t="s">
        <v>23</v>
      </c>
      <c r="R28" s="304" t="s">
        <v>732</v>
      </c>
      <c r="S28" s="267">
        <v>0.95</v>
      </c>
      <c r="T28" s="267">
        <v>0.99980000000000002</v>
      </c>
      <c r="U28" s="301" t="s">
        <v>734</v>
      </c>
      <c r="V28" s="260"/>
      <c r="W28" s="269">
        <v>10</v>
      </c>
      <c r="X28" s="269">
        <v>13</v>
      </c>
      <c r="Y28" s="269">
        <v>8</v>
      </c>
    </row>
    <row r="29" spans="1:25" s="324" customFormat="1" ht="60.75" thickTop="1">
      <c r="A29" s="313" t="s">
        <v>687</v>
      </c>
      <c r="B29" s="314" t="s">
        <v>562</v>
      </c>
      <c r="C29" s="314"/>
      <c r="D29" s="314" t="s">
        <v>78</v>
      </c>
      <c r="E29" s="315" t="s">
        <v>25</v>
      </c>
      <c r="F29" s="316" t="s">
        <v>752</v>
      </c>
      <c r="G29" s="313" t="s">
        <v>700</v>
      </c>
      <c r="H29" s="317"/>
      <c r="I29" s="317">
        <v>60</v>
      </c>
      <c r="J29" s="313" t="s">
        <v>18</v>
      </c>
      <c r="K29" s="317">
        <v>60</v>
      </c>
      <c r="L29" s="313" t="s">
        <v>19</v>
      </c>
      <c r="M29" s="317">
        <v>10</v>
      </c>
      <c r="N29" s="318" t="s">
        <v>20</v>
      </c>
      <c r="O29" s="319" t="s">
        <v>9</v>
      </c>
      <c r="P29" s="319" t="s">
        <v>595</v>
      </c>
      <c r="Q29" s="317" t="s">
        <v>23</v>
      </c>
      <c r="R29" s="345" t="s">
        <v>563</v>
      </c>
      <c r="S29" s="317" t="s">
        <v>727</v>
      </c>
      <c r="T29" s="317" t="s">
        <v>733</v>
      </c>
      <c r="U29" s="346" t="s">
        <v>734</v>
      </c>
      <c r="V29" s="323" t="s">
        <v>728</v>
      </c>
      <c r="W29" s="324">
        <v>10</v>
      </c>
      <c r="X29" s="324">
        <v>13</v>
      </c>
      <c r="Y29" s="324">
        <v>8</v>
      </c>
    </row>
    <row r="30" spans="1:25" s="335" customFormat="1" ht="33.75">
      <c r="A30" s="325" t="s">
        <v>687</v>
      </c>
      <c r="B30" s="326" t="s">
        <v>562</v>
      </c>
      <c r="C30" s="326"/>
      <c r="D30" s="326" t="s">
        <v>78</v>
      </c>
      <c r="E30" s="327" t="s">
        <v>90</v>
      </c>
      <c r="F30" s="328" t="s">
        <v>753</v>
      </c>
      <c r="G30" s="325" t="s">
        <v>692</v>
      </c>
      <c r="H30" s="329"/>
      <c r="I30" s="329">
        <v>60</v>
      </c>
      <c r="J30" s="325" t="s">
        <v>18</v>
      </c>
      <c r="K30" s="329">
        <v>60</v>
      </c>
      <c r="L30" s="325" t="s">
        <v>19</v>
      </c>
      <c r="M30" s="329">
        <v>10</v>
      </c>
      <c r="N30" s="330" t="s">
        <v>20</v>
      </c>
      <c r="O30" s="331" t="s">
        <v>39</v>
      </c>
      <c r="P30" s="331" t="s">
        <v>595</v>
      </c>
      <c r="Q30" s="329" t="s">
        <v>691</v>
      </c>
      <c r="R30" s="347" t="s">
        <v>563</v>
      </c>
      <c r="S30" s="329" t="s">
        <v>727</v>
      </c>
      <c r="T30" s="329" t="s">
        <v>733</v>
      </c>
      <c r="U30" s="334" t="s">
        <v>734</v>
      </c>
      <c r="W30" s="335">
        <v>10</v>
      </c>
      <c r="X30" s="335">
        <v>13</v>
      </c>
      <c r="Y30" s="335">
        <v>8</v>
      </c>
    </row>
    <row r="31" spans="1:25" s="335" customFormat="1" ht="33.75">
      <c r="A31" s="325" t="s">
        <v>687</v>
      </c>
      <c r="B31" s="326" t="s">
        <v>562</v>
      </c>
      <c r="C31" s="326"/>
      <c r="D31" s="326" t="s">
        <v>78</v>
      </c>
      <c r="E31" s="327" t="s">
        <v>90</v>
      </c>
      <c r="F31" s="328" t="s">
        <v>754</v>
      </c>
      <c r="G31" s="325" t="s">
        <v>693</v>
      </c>
      <c r="H31" s="329"/>
      <c r="I31" s="329">
        <v>60</v>
      </c>
      <c r="J31" s="325" t="s">
        <v>18</v>
      </c>
      <c r="K31" s="329">
        <v>60</v>
      </c>
      <c r="L31" s="325" t="s">
        <v>19</v>
      </c>
      <c r="M31" s="329">
        <v>10</v>
      </c>
      <c r="N31" s="330" t="s">
        <v>20</v>
      </c>
      <c r="O31" s="331" t="s">
        <v>691</v>
      </c>
      <c r="P31" s="331" t="s">
        <v>595</v>
      </c>
      <c r="Q31" s="329" t="s">
        <v>691</v>
      </c>
      <c r="R31" s="347" t="s">
        <v>563</v>
      </c>
      <c r="S31" s="329" t="s">
        <v>727</v>
      </c>
      <c r="T31" s="329" t="s">
        <v>733</v>
      </c>
      <c r="U31" s="334" t="s">
        <v>734</v>
      </c>
      <c r="W31" s="335">
        <v>10</v>
      </c>
      <c r="X31" s="335">
        <v>13</v>
      </c>
      <c r="Y31" s="335">
        <v>8</v>
      </c>
    </row>
    <row r="32" spans="1:25" s="341" customFormat="1" ht="36">
      <c r="A32" s="325" t="s">
        <v>687</v>
      </c>
      <c r="B32" s="326" t="s">
        <v>562</v>
      </c>
      <c r="C32" s="326"/>
      <c r="D32" s="326" t="s">
        <v>78</v>
      </c>
      <c r="E32" s="327" t="s">
        <v>25</v>
      </c>
      <c r="F32" s="336" t="s">
        <v>755</v>
      </c>
      <c r="G32" s="337" t="s">
        <v>701</v>
      </c>
      <c r="H32" s="338"/>
      <c r="I32" s="329">
        <v>60</v>
      </c>
      <c r="J32" s="325" t="s">
        <v>18</v>
      </c>
      <c r="K32" s="329">
        <v>60</v>
      </c>
      <c r="L32" s="325" t="s">
        <v>19</v>
      </c>
      <c r="M32" s="329">
        <v>10</v>
      </c>
      <c r="N32" s="339" t="s">
        <v>20</v>
      </c>
      <c r="O32" s="340" t="s">
        <v>9</v>
      </c>
      <c r="P32" s="331" t="s">
        <v>595</v>
      </c>
      <c r="Q32" s="338" t="s">
        <v>23</v>
      </c>
      <c r="R32" s="347" t="s">
        <v>563</v>
      </c>
      <c r="S32" s="329" t="s">
        <v>727</v>
      </c>
      <c r="T32" s="329" t="s">
        <v>733</v>
      </c>
      <c r="U32" s="334" t="s">
        <v>734</v>
      </c>
      <c r="V32" s="335"/>
      <c r="W32" s="341">
        <v>10</v>
      </c>
      <c r="X32" s="341">
        <v>13</v>
      </c>
      <c r="Y32" s="341">
        <v>8</v>
      </c>
    </row>
    <row r="33" spans="1:25" s="341" customFormat="1" ht="33.75">
      <c r="A33" s="325" t="s">
        <v>687</v>
      </c>
      <c r="B33" s="326" t="s">
        <v>562</v>
      </c>
      <c r="C33" s="326"/>
      <c r="D33" s="326" t="s">
        <v>78</v>
      </c>
      <c r="E33" s="327" t="s">
        <v>90</v>
      </c>
      <c r="F33" s="328" t="s">
        <v>756</v>
      </c>
      <c r="G33" s="342" t="s">
        <v>718</v>
      </c>
      <c r="H33" s="329"/>
      <c r="I33" s="329">
        <v>60</v>
      </c>
      <c r="J33" s="325" t="s">
        <v>18</v>
      </c>
      <c r="K33" s="329">
        <v>60</v>
      </c>
      <c r="L33" s="325" t="s">
        <v>19</v>
      </c>
      <c r="M33" s="329">
        <v>10</v>
      </c>
      <c r="N33" s="339" t="s">
        <v>20</v>
      </c>
      <c r="O33" s="331" t="s">
        <v>711</v>
      </c>
      <c r="P33" s="331" t="s">
        <v>595</v>
      </c>
      <c r="Q33" s="329" t="s">
        <v>23</v>
      </c>
      <c r="R33" s="347" t="s">
        <v>563</v>
      </c>
      <c r="S33" s="329" t="s">
        <v>727</v>
      </c>
      <c r="T33" s="329" t="s">
        <v>733</v>
      </c>
      <c r="U33" s="334" t="s">
        <v>734</v>
      </c>
      <c r="V33" s="335"/>
      <c r="W33" s="335">
        <v>10</v>
      </c>
      <c r="X33" s="341">
        <v>13</v>
      </c>
      <c r="Y33" s="341">
        <v>8</v>
      </c>
    </row>
    <row r="34" spans="1:25" s="341" customFormat="1" ht="33.75">
      <c r="A34" s="325" t="s">
        <v>687</v>
      </c>
      <c r="B34" s="326" t="s">
        <v>562</v>
      </c>
      <c r="C34" s="326"/>
      <c r="D34" s="326" t="s">
        <v>78</v>
      </c>
      <c r="E34" s="327" t="s">
        <v>90</v>
      </c>
      <c r="F34" s="328" t="s">
        <v>757</v>
      </c>
      <c r="G34" s="342" t="s">
        <v>717</v>
      </c>
      <c r="H34" s="329"/>
      <c r="I34" s="329">
        <v>60</v>
      </c>
      <c r="J34" s="325" t="s">
        <v>18</v>
      </c>
      <c r="K34" s="329">
        <v>60</v>
      </c>
      <c r="L34" s="325" t="s">
        <v>19</v>
      </c>
      <c r="M34" s="329">
        <v>10</v>
      </c>
      <c r="N34" s="339" t="s">
        <v>20</v>
      </c>
      <c r="O34" s="331" t="s">
        <v>711</v>
      </c>
      <c r="P34" s="331" t="s">
        <v>595</v>
      </c>
      <c r="Q34" s="329" t="s">
        <v>23</v>
      </c>
      <c r="R34" s="347" t="s">
        <v>563</v>
      </c>
      <c r="S34" s="329" t="s">
        <v>727</v>
      </c>
      <c r="T34" s="329" t="s">
        <v>733</v>
      </c>
      <c r="U34" s="334" t="s">
        <v>734</v>
      </c>
      <c r="V34" s="335"/>
      <c r="W34" s="341">
        <v>10</v>
      </c>
      <c r="X34" s="341">
        <v>13</v>
      </c>
      <c r="Y34" s="341">
        <v>8</v>
      </c>
    </row>
    <row r="35" spans="1:25" s="341" customFormat="1" ht="33.75">
      <c r="A35" s="325" t="s">
        <v>687</v>
      </c>
      <c r="B35" s="326" t="s">
        <v>562</v>
      </c>
      <c r="C35" s="326"/>
      <c r="D35" s="326" t="s">
        <v>78</v>
      </c>
      <c r="E35" s="327" t="s">
        <v>90</v>
      </c>
      <c r="F35" s="328" t="s">
        <v>758</v>
      </c>
      <c r="G35" s="342" t="s">
        <v>716</v>
      </c>
      <c r="H35" s="329"/>
      <c r="I35" s="329">
        <v>60</v>
      </c>
      <c r="J35" s="325" t="s">
        <v>18</v>
      </c>
      <c r="K35" s="329">
        <v>60</v>
      </c>
      <c r="L35" s="325" t="s">
        <v>19</v>
      </c>
      <c r="M35" s="329">
        <v>10</v>
      </c>
      <c r="N35" s="339" t="s">
        <v>20</v>
      </c>
      <c r="O35" s="331" t="s">
        <v>711</v>
      </c>
      <c r="P35" s="331" t="s">
        <v>595</v>
      </c>
      <c r="Q35" s="329" t="s">
        <v>23</v>
      </c>
      <c r="R35" s="347" t="s">
        <v>563</v>
      </c>
      <c r="S35" s="329" t="s">
        <v>727</v>
      </c>
      <c r="T35" s="329" t="s">
        <v>733</v>
      </c>
      <c r="U35" s="334" t="s">
        <v>734</v>
      </c>
      <c r="V35" s="335"/>
      <c r="W35" s="335">
        <v>10</v>
      </c>
      <c r="X35" s="341">
        <v>13</v>
      </c>
      <c r="Y35" s="341">
        <v>8</v>
      </c>
    </row>
    <row r="36" spans="1:25" s="341" customFormat="1" ht="33.75">
      <c r="A36" s="325" t="s">
        <v>687</v>
      </c>
      <c r="B36" s="326" t="s">
        <v>562</v>
      </c>
      <c r="C36" s="326"/>
      <c r="D36" s="326" t="s">
        <v>78</v>
      </c>
      <c r="E36" s="327" t="s">
        <v>90</v>
      </c>
      <c r="F36" s="328" t="s">
        <v>759</v>
      </c>
      <c r="G36" s="342" t="s">
        <v>715</v>
      </c>
      <c r="H36" s="329"/>
      <c r="I36" s="329">
        <v>60</v>
      </c>
      <c r="J36" s="325" t="s">
        <v>18</v>
      </c>
      <c r="K36" s="329">
        <v>60</v>
      </c>
      <c r="L36" s="325" t="s">
        <v>19</v>
      </c>
      <c r="M36" s="329">
        <v>10</v>
      </c>
      <c r="N36" s="330" t="s">
        <v>20</v>
      </c>
      <c r="O36" s="331" t="s">
        <v>711</v>
      </c>
      <c r="P36" s="331" t="s">
        <v>595</v>
      </c>
      <c r="Q36" s="329" t="s">
        <v>23</v>
      </c>
      <c r="R36" s="347" t="s">
        <v>563</v>
      </c>
      <c r="S36" s="329" t="s">
        <v>727</v>
      </c>
      <c r="T36" s="329" t="s">
        <v>733</v>
      </c>
      <c r="U36" s="334" t="s">
        <v>734</v>
      </c>
      <c r="V36" s="335"/>
      <c r="W36" s="341">
        <v>10</v>
      </c>
      <c r="X36" s="341">
        <v>13</v>
      </c>
      <c r="Y36" s="341">
        <v>8</v>
      </c>
    </row>
    <row r="37" spans="1:25" s="341" customFormat="1" ht="33.75">
      <c r="A37" s="325" t="s">
        <v>687</v>
      </c>
      <c r="B37" s="326" t="s">
        <v>562</v>
      </c>
      <c r="C37" s="326"/>
      <c r="D37" s="326" t="s">
        <v>83</v>
      </c>
      <c r="E37" s="327" t="s">
        <v>25</v>
      </c>
      <c r="F37" s="328" t="s">
        <v>760</v>
      </c>
      <c r="G37" s="342" t="s">
        <v>710</v>
      </c>
      <c r="H37" s="329"/>
      <c r="I37" s="329">
        <v>1</v>
      </c>
      <c r="J37" s="325" t="s">
        <v>18</v>
      </c>
      <c r="K37" s="329">
        <v>60</v>
      </c>
      <c r="L37" s="325" t="s">
        <v>19</v>
      </c>
      <c r="M37" s="329">
        <v>1</v>
      </c>
      <c r="N37" s="330"/>
      <c r="O37" s="331" t="s">
        <v>9</v>
      </c>
      <c r="P37" s="331" t="s">
        <v>595</v>
      </c>
      <c r="Q37" s="329" t="s">
        <v>23</v>
      </c>
      <c r="R37" s="347" t="s">
        <v>563</v>
      </c>
      <c r="S37" s="329" t="s">
        <v>727</v>
      </c>
      <c r="T37" s="329" t="s">
        <v>743</v>
      </c>
      <c r="U37" s="348" t="s">
        <v>744</v>
      </c>
      <c r="V37" s="335"/>
      <c r="W37" s="335">
        <v>10</v>
      </c>
      <c r="X37" s="341">
        <v>6</v>
      </c>
      <c r="Y37" s="341">
        <v>8</v>
      </c>
    </row>
    <row r="38" spans="1:25" s="341" customFormat="1" ht="33.75">
      <c r="A38" s="325" t="s">
        <v>687</v>
      </c>
      <c r="B38" s="326" t="s">
        <v>562</v>
      </c>
      <c r="C38" s="326"/>
      <c r="D38" s="326" t="s">
        <v>83</v>
      </c>
      <c r="E38" s="327" t="s">
        <v>25</v>
      </c>
      <c r="F38" s="328" t="s">
        <v>761</v>
      </c>
      <c r="G38" s="342" t="s">
        <v>730</v>
      </c>
      <c r="H38" s="349"/>
      <c r="I38" s="329">
        <v>1</v>
      </c>
      <c r="J38" s="325" t="s">
        <v>18</v>
      </c>
      <c r="K38" s="329">
        <v>60</v>
      </c>
      <c r="L38" s="325" t="s">
        <v>19</v>
      </c>
      <c r="M38" s="329">
        <v>1</v>
      </c>
      <c r="N38" s="330" t="s">
        <v>20</v>
      </c>
      <c r="O38" s="350" t="s">
        <v>39</v>
      </c>
      <c r="P38" s="331" t="s">
        <v>595</v>
      </c>
      <c r="Q38" s="329" t="s">
        <v>691</v>
      </c>
      <c r="R38" s="347" t="s">
        <v>563</v>
      </c>
      <c r="S38" s="329" t="s">
        <v>727</v>
      </c>
      <c r="T38" s="329" t="s">
        <v>743</v>
      </c>
      <c r="U38" s="348" t="s">
        <v>744</v>
      </c>
      <c r="W38" s="341">
        <v>10</v>
      </c>
      <c r="X38" s="341">
        <v>6</v>
      </c>
      <c r="Y38" s="341">
        <v>8</v>
      </c>
    </row>
    <row r="39" spans="1:25" s="358" customFormat="1" ht="108.75" thickBot="1">
      <c r="A39" s="351" t="s">
        <v>687</v>
      </c>
      <c r="B39" s="352" t="s">
        <v>562</v>
      </c>
      <c r="C39" s="352"/>
      <c r="D39" s="352" t="s">
        <v>83</v>
      </c>
      <c r="E39" s="353" t="s">
        <v>25</v>
      </c>
      <c r="F39" s="354" t="s">
        <v>762</v>
      </c>
      <c r="G39" s="351" t="s">
        <v>729</v>
      </c>
      <c r="H39" s="355"/>
      <c r="I39" s="355">
        <v>1</v>
      </c>
      <c r="J39" s="351" t="s">
        <v>18</v>
      </c>
      <c r="K39" s="355">
        <v>60</v>
      </c>
      <c r="L39" s="351" t="s">
        <v>19</v>
      </c>
      <c r="M39" s="355">
        <v>1</v>
      </c>
      <c r="N39" s="356" t="s">
        <v>20</v>
      </c>
      <c r="O39" s="344" t="s">
        <v>39</v>
      </c>
      <c r="P39" s="344" t="s">
        <v>595</v>
      </c>
      <c r="Q39" s="355" t="s">
        <v>691</v>
      </c>
      <c r="R39" s="366" t="s">
        <v>563</v>
      </c>
      <c r="S39" s="329" t="s">
        <v>727</v>
      </c>
      <c r="T39" s="329" t="s">
        <v>743</v>
      </c>
      <c r="U39" s="357" t="s">
        <v>744</v>
      </c>
      <c r="W39" s="358">
        <v>10</v>
      </c>
      <c r="X39" s="358">
        <v>6</v>
      </c>
      <c r="Y39" s="358">
        <v>8</v>
      </c>
    </row>
    <row r="40" spans="1:25" s="365" customFormat="1" ht="36.75" thickTop="1">
      <c r="A40" s="280" t="s">
        <v>687</v>
      </c>
      <c r="B40" s="281" t="s">
        <v>570</v>
      </c>
      <c r="C40" s="281"/>
      <c r="D40" s="281" t="s">
        <v>83</v>
      </c>
      <c r="E40" s="282" t="s">
        <v>32</v>
      </c>
      <c r="F40" s="283" t="s">
        <v>763</v>
      </c>
      <c r="G40" s="280" t="s">
        <v>719</v>
      </c>
      <c r="H40" s="284"/>
      <c r="I40" s="284">
        <v>20</v>
      </c>
      <c r="J40" s="280" t="s">
        <v>18</v>
      </c>
      <c r="K40" s="284">
        <v>60</v>
      </c>
      <c r="L40" s="280" t="s">
        <v>19</v>
      </c>
      <c r="M40" s="284">
        <v>10</v>
      </c>
      <c r="N40" s="285" t="s">
        <v>20</v>
      </c>
      <c r="O40" s="290" t="s">
        <v>731</v>
      </c>
      <c r="P40" s="290" t="s">
        <v>595</v>
      </c>
      <c r="Q40" s="284" t="s">
        <v>23</v>
      </c>
      <c r="R40" s="364" t="s">
        <v>571</v>
      </c>
      <c r="S40" s="286" t="s">
        <v>741</v>
      </c>
      <c r="T40" s="286" t="s">
        <v>742</v>
      </c>
      <c r="U40" s="305" t="s">
        <v>744</v>
      </c>
      <c r="W40" s="365">
        <v>10</v>
      </c>
      <c r="X40" s="365">
        <v>13</v>
      </c>
      <c r="Y40" s="365">
        <v>8</v>
      </c>
    </row>
    <row r="41" spans="1:25" s="260" customFormat="1" ht="36">
      <c r="A41" s="261" t="s">
        <v>687</v>
      </c>
      <c r="B41" s="262" t="s">
        <v>570</v>
      </c>
      <c r="C41" s="262"/>
      <c r="D41" s="262" t="s">
        <v>83</v>
      </c>
      <c r="E41" s="263" t="s">
        <v>32</v>
      </c>
      <c r="F41" s="264" t="s">
        <v>764</v>
      </c>
      <c r="G41" s="261" t="s">
        <v>708</v>
      </c>
      <c r="H41" s="265"/>
      <c r="I41" s="265">
        <v>20</v>
      </c>
      <c r="J41" s="261" t="s">
        <v>18</v>
      </c>
      <c r="K41" s="265">
        <v>60</v>
      </c>
      <c r="L41" s="261" t="s">
        <v>19</v>
      </c>
      <c r="M41" s="265">
        <v>10</v>
      </c>
      <c r="N41" s="266" t="s">
        <v>20</v>
      </c>
      <c r="O41" s="288" t="s">
        <v>696</v>
      </c>
      <c r="P41" s="288" t="s">
        <v>595</v>
      </c>
      <c r="Q41" s="265" t="s">
        <v>691</v>
      </c>
      <c r="R41" s="359" t="s">
        <v>571</v>
      </c>
      <c r="S41" s="267" t="s">
        <v>739</v>
      </c>
      <c r="T41" s="267" t="s">
        <v>741</v>
      </c>
      <c r="U41" s="288" t="s">
        <v>744</v>
      </c>
      <c r="W41" s="260">
        <v>10</v>
      </c>
      <c r="X41" s="260">
        <v>13</v>
      </c>
      <c r="Y41" s="260">
        <v>8</v>
      </c>
    </row>
    <row r="42" spans="1:25" s="260" customFormat="1" ht="24">
      <c r="A42" s="261" t="s">
        <v>687</v>
      </c>
      <c r="B42" s="262" t="s">
        <v>570</v>
      </c>
      <c r="C42" s="262"/>
      <c r="D42" s="262" t="s">
        <v>83</v>
      </c>
      <c r="E42" s="263" t="s">
        <v>32</v>
      </c>
      <c r="F42" s="264" t="s">
        <v>765</v>
      </c>
      <c r="G42" s="261" t="s">
        <v>709</v>
      </c>
      <c r="H42" s="265"/>
      <c r="I42" s="265">
        <v>20</v>
      </c>
      <c r="J42" s="261" t="s">
        <v>18</v>
      </c>
      <c r="K42" s="265">
        <v>60</v>
      </c>
      <c r="L42" s="261" t="s">
        <v>19</v>
      </c>
      <c r="M42" s="265">
        <v>10</v>
      </c>
      <c r="N42" s="266" t="s">
        <v>20</v>
      </c>
      <c r="O42" s="288" t="s">
        <v>39</v>
      </c>
      <c r="P42" s="288" t="s">
        <v>595</v>
      </c>
      <c r="Q42" s="265" t="s">
        <v>691</v>
      </c>
      <c r="R42" s="359" t="s">
        <v>571</v>
      </c>
      <c r="S42" s="267" t="s">
        <v>739</v>
      </c>
      <c r="T42" s="267" t="s">
        <v>741</v>
      </c>
      <c r="U42" s="288" t="s">
        <v>744</v>
      </c>
      <c r="W42" s="260">
        <v>10</v>
      </c>
      <c r="X42" s="260">
        <v>13</v>
      </c>
      <c r="Y42" s="260">
        <v>8</v>
      </c>
    </row>
    <row r="43" spans="1:25" s="260" customFormat="1" ht="24">
      <c r="A43" s="261" t="s">
        <v>687</v>
      </c>
      <c r="B43" s="262" t="s">
        <v>570</v>
      </c>
      <c r="C43" s="262"/>
      <c r="D43" s="262" t="s">
        <v>83</v>
      </c>
      <c r="E43" s="263" t="s">
        <v>32</v>
      </c>
      <c r="F43" s="264" t="s">
        <v>766</v>
      </c>
      <c r="G43" s="261" t="s">
        <v>707</v>
      </c>
      <c r="H43" s="265"/>
      <c r="I43" s="265">
        <v>20</v>
      </c>
      <c r="J43" s="261" t="s">
        <v>18</v>
      </c>
      <c r="K43" s="265">
        <v>60</v>
      </c>
      <c r="L43" s="261" t="s">
        <v>19</v>
      </c>
      <c r="M43" s="265">
        <v>10</v>
      </c>
      <c r="N43" s="266" t="s">
        <v>20</v>
      </c>
      <c r="O43" s="288" t="s">
        <v>39</v>
      </c>
      <c r="P43" s="288" t="s">
        <v>595</v>
      </c>
      <c r="Q43" s="265" t="s">
        <v>691</v>
      </c>
      <c r="R43" s="359" t="s">
        <v>571</v>
      </c>
      <c r="S43" s="267" t="s">
        <v>739</v>
      </c>
      <c r="T43" s="267" t="s">
        <v>741</v>
      </c>
      <c r="U43" s="288" t="s">
        <v>744</v>
      </c>
      <c r="W43" s="260">
        <v>10</v>
      </c>
      <c r="X43" s="260">
        <v>13</v>
      </c>
      <c r="Y43" s="260">
        <v>8</v>
      </c>
    </row>
    <row r="44" spans="1:25" s="260" customFormat="1" ht="24">
      <c r="A44" s="261" t="s">
        <v>687</v>
      </c>
      <c r="B44" s="262" t="s">
        <v>570</v>
      </c>
      <c r="C44" s="262"/>
      <c r="D44" s="262" t="s">
        <v>83</v>
      </c>
      <c r="E44" s="263" t="s">
        <v>32</v>
      </c>
      <c r="F44" s="264" t="s">
        <v>767</v>
      </c>
      <c r="G44" s="261" t="s">
        <v>706</v>
      </c>
      <c r="H44" s="265"/>
      <c r="I44" s="265">
        <v>20</v>
      </c>
      <c r="J44" s="261" t="s">
        <v>18</v>
      </c>
      <c r="K44" s="265">
        <v>60</v>
      </c>
      <c r="L44" s="261" t="s">
        <v>19</v>
      </c>
      <c r="M44" s="265">
        <v>10</v>
      </c>
      <c r="N44" s="266" t="s">
        <v>20</v>
      </c>
      <c r="O44" s="288" t="s">
        <v>696</v>
      </c>
      <c r="P44" s="288" t="s">
        <v>595</v>
      </c>
      <c r="Q44" s="265" t="s">
        <v>691</v>
      </c>
      <c r="R44" s="359" t="s">
        <v>571</v>
      </c>
      <c r="S44" s="267" t="s">
        <v>739</v>
      </c>
      <c r="T44" s="267" t="s">
        <v>741</v>
      </c>
      <c r="U44" s="288" t="s">
        <v>744</v>
      </c>
      <c r="W44" s="260">
        <v>10</v>
      </c>
      <c r="X44" s="260">
        <v>13</v>
      </c>
      <c r="Y44" s="260">
        <v>8</v>
      </c>
    </row>
    <row r="45" spans="1:25" s="260" customFormat="1" ht="24">
      <c r="A45" s="261" t="s">
        <v>687</v>
      </c>
      <c r="B45" s="262" t="s">
        <v>570</v>
      </c>
      <c r="C45" s="262"/>
      <c r="D45" s="262" t="s">
        <v>83</v>
      </c>
      <c r="E45" s="263" t="s">
        <v>32</v>
      </c>
      <c r="F45" s="264" t="s">
        <v>768</v>
      </c>
      <c r="G45" s="261" t="s">
        <v>705</v>
      </c>
      <c r="H45" s="265"/>
      <c r="I45" s="265">
        <v>20</v>
      </c>
      <c r="J45" s="261" t="s">
        <v>18</v>
      </c>
      <c r="K45" s="265">
        <v>60</v>
      </c>
      <c r="L45" s="261" t="s">
        <v>19</v>
      </c>
      <c r="M45" s="265">
        <v>10</v>
      </c>
      <c r="N45" s="266" t="s">
        <v>20</v>
      </c>
      <c r="O45" s="288" t="s">
        <v>39</v>
      </c>
      <c r="P45" s="288" t="s">
        <v>595</v>
      </c>
      <c r="Q45" s="265" t="s">
        <v>691</v>
      </c>
      <c r="R45" s="359" t="s">
        <v>571</v>
      </c>
      <c r="S45" s="267" t="s">
        <v>739</v>
      </c>
      <c r="T45" s="267" t="s">
        <v>738</v>
      </c>
      <c r="U45" s="288" t="s">
        <v>744</v>
      </c>
      <c r="W45" s="260">
        <v>10</v>
      </c>
      <c r="X45" s="260">
        <v>13</v>
      </c>
      <c r="Y45" s="260">
        <v>8</v>
      </c>
    </row>
    <row r="46" spans="1:25" ht="36">
      <c r="A46" s="261" t="s">
        <v>687</v>
      </c>
      <c r="B46" s="262" t="s">
        <v>570</v>
      </c>
      <c r="C46" s="262"/>
      <c r="D46" s="262" t="s">
        <v>83</v>
      </c>
      <c r="E46" s="263" t="s">
        <v>32</v>
      </c>
      <c r="F46" s="264" t="s">
        <v>769</v>
      </c>
      <c r="G46" s="268" t="s">
        <v>704</v>
      </c>
      <c r="H46" s="275"/>
      <c r="I46" s="265">
        <v>20</v>
      </c>
      <c r="J46" s="261" t="s">
        <v>18</v>
      </c>
      <c r="K46" s="265">
        <v>60</v>
      </c>
      <c r="L46" s="261" t="s">
        <v>19</v>
      </c>
      <c r="M46" s="265">
        <v>10</v>
      </c>
      <c r="N46" s="266" t="s">
        <v>20</v>
      </c>
      <c r="O46" s="288" t="s">
        <v>39</v>
      </c>
      <c r="P46" s="276" t="s">
        <v>595</v>
      </c>
      <c r="Q46" s="360" t="s">
        <v>691</v>
      </c>
      <c r="R46" s="359" t="s">
        <v>571</v>
      </c>
      <c r="S46" s="267" t="s">
        <v>739</v>
      </c>
      <c r="T46" s="267" t="s">
        <v>738</v>
      </c>
      <c r="U46" s="288" t="s">
        <v>744</v>
      </c>
      <c r="W46" s="269">
        <v>10</v>
      </c>
      <c r="X46" s="269">
        <v>13</v>
      </c>
      <c r="Y46" s="269">
        <v>8</v>
      </c>
    </row>
    <row r="47" spans="1:25" ht="36">
      <c r="A47" s="261" t="s">
        <v>687</v>
      </c>
      <c r="B47" s="262" t="s">
        <v>570</v>
      </c>
      <c r="C47" s="262"/>
      <c r="D47" s="262" t="s">
        <v>83</v>
      </c>
      <c r="E47" s="263" t="s">
        <v>32</v>
      </c>
      <c r="F47" s="264" t="s">
        <v>770</v>
      </c>
      <c r="G47" s="268" t="s">
        <v>702</v>
      </c>
      <c r="H47" s="275"/>
      <c r="I47" s="265">
        <v>20</v>
      </c>
      <c r="J47" s="261" t="s">
        <v>18</v>
      </c>
      <c r="K47" s="265">
        <v>60</v>
      </c>
      <c r="L47" s="261" t="s">
        <v>19</v>
      </c>
      <c r="M47" s="265">
        <v>10</v>
      </c>
      <c r="N47" s="266" t="s">
        <v>20</v>
      </c>
      <c r="O47" s="288" t="s">
        <v>703</v>
      </c>
      <c r="P47" s="276" t="s">
        <v>595</v>
      </c>
      <c r="Q47" s="360" t="s">
        <v>691</v>
      </c>
      <c r="R47" s="359" t="s">
        <v>571</v>
      </c>
      <c r="S47" s="267" t="s">
        <v>739</v>
      </c>
      <c r="T47" s="267" t="s">
        <v>741</v>
      </c>
      <c r="U47" s="288" t="s">
        <v>744</v>
      </c>
      <c r="W47" s="269">
        <v>10</v>
      </c>
      <c r="X47" s="269">
        <v>13</v>
      </c>
      <c r="Y47" s="269">
        <v>8</v>
      </c>
    </row>
    <row r="48" spans="1:25" s="260" customFormat="1" ht="24">
      <c r="A48" s="261" t="s">
        <v>687</v>
      </c>
      <c r="B48" s="262" t="s">
        <v>570</v>
      </c>
      <c r="C48" s="262"/>
      <c r="D48" s="262" t="s">
        <v>78</v>
      </c>
      <c r="E48" s="263" t="s">
        <v>32</v>
      </c>
      <c r="F48" s="264" t="s">
        <v>771</v>
      </c>
      <c r="G48" s="261" t="s">
        <v>694</v>
      </c>
      <c r="H48" s="265"/>
      <c r="I48" s="265">
        <v>20</v>
      </c>
      <c r="J48" s="261" t="s">
        <v>18</v>
      </c>
      <c r="K48" s="265">
        <v>60</v>
      </c>
      <c r="L48" s="261" t="s">
        <v>19</v>
      </c>
      <c r="M48" s="265">
        <v>10</v>
      </c>
      <c r="N48" s="266" t="s">
        <v>20</v>
      </c>
      <c r="O48" s="288" t="s">
        <v>39</v>
      </c>
      <c r="P48" s="288" t="s">
        <v>595</v>
      </c>
      <c r="Q48" s="265" t="s">
        <v>691</v>
      </c>
      <c r="R48" s="359" t="s">
        <v>571</v>
      </c>
      <c r="S48" s="267" t="s">
        <v>740</v>
      </c>
      <c r="T48" s="267" t="s">
        <v>738</v>
      </c>
      <c r="U48" s="288" t="s">
        <v>744</v>
      </c>
      <c r="W48" s="260">
        <v>10</v>
      </c>
      <c r="X48" s="260">
        <v>13</v>
      </c>
      <c r="Y48" s="260">
        <v>8</v>
      </c>
    </row>
    <row r="49" spans="1:26" s="260" customFormat="1" ht="24">
      <c r="A49" s="261" t="s">
        <v>687</v>
      </c>
      <c r="B49" s="262" t="s">
        <v>570</v>
      </c>
      <c r="C49" s="262"/>
      <c r="D49" s="262" t="s">
        <v>78</v>
      </c>
      <c r="E49" s="263" t="s">
        <v>32</v>
      </c>
      <c r="F49" s="264" t="s">
        <v>772</v>
      </c>
      <c r="G49" s="261" t="s">
        <v>695</v>
      </c>
      <c r="H49" s="265"/>
      <c r="I49" s="265">
        <v>20</v>
      </c>
      <c r="J49" s="261" t="s">
        <v>18</v>
      </c>
      <c r="K49" s="265">
        <v>60</v>
      </c>
      <c r="L49" s="261" t="s">
        <v>19</v>
      </c>
      <c r="M49" s="265">
        <v>10</v>
      </c>
      <c r="N49" s="266" t="s">
        <v>20</v>
      </c>
      <c r="O49" s="288" t="s">
        <v>696</v>
      </c>
      <c r="P49" s="288" t="s">
        <v>595</v>
      </c>
      <c r="Q49" s="265" t="s">
        <v>691</v>
      </c>
      <c r="R49" s="359" t="s">
        <v>571</v>
      </c>
      <c r="S49" s="267" t="s">
        <v>739</v>
      </c>
      <c r="T49" s="267" t="s">
        <v>741</v>
      </c>
      <c r="U49" s="288" t="s">
        <v>744</v>
      </c>
      <c r="W49" s="260">
        <v>10</v>
      </c>
      <c r="X49" s="260">
        <v>13</v>
      </c>
      <c r="Y49" s="260">
        <v>8</v>
      </c>
    </row>
    <row r="50" spans="1:26" s="303" customFormat="1" ht="24.75" thickBot="1">
      <c r="A50" s="293" t="s">
        <v>687</v>
      </c>
      <c r="B50" s="294" t="s">
        <v>570</v>
      </c>
      <c r="C50" s="294"/>
      <c r="D50" s="294" t="s">
        <v>78</v>
      </c>
      <c r="E50" s="302" t="s">
        <v>32</v>
      </c>
      <c r="F50" s="295" t="s">
        <v>773</v>
      </c>
      <c r="G50" s="293" t="s">
        <v>697</v>
      </c>
      <c r="H50" s="296"/>
      <c r="I50" s="296">
        <v>20</v>
      </c>
      <c r="J50" s="293" t="s">
        <v>18</v>
      </c>
      <c r="K50" s="296">
        <v>60</v>
      </c>
      <c r="L50" s="293" t="s">
        <v>19</v>
      </c>
      <c r="M50" s="296">
        <v>10</v>
      </c>
      <c r="N50" s="297" t="s">
        <v>20</v>
      </c>
      <c r="O50" s="298" t="s">
        <v>39</v>
      </c>
      <c r="P50" s="298" t="s">
        <v>595</v>
      </c>
      <c r="Q50" s="296" t="s">
        <v>691</v>
      </c>
      <c r="R50" s="361" t="s">
        <v>571</v>
      </c>
      <c r="S50" s="362" t="s">
        <v>739</v>
      </c>
      <c r="T50" s="362" t="s">
        <v>741</v>
      </c>
      <c r="U50" s="363" t="s">
        <v>744</v>
      </c>
      <c r="W50" s="303">
        <v>10</v>
      </c>
      <c r="X50" s="303">
        <v>13</v>
      </c>
      <c r="Y50" s="303">
        <v>8</v>
      </c>
    </row>
    <row r="51" spans="1:26" ht="32.25" customHeight="1" thickTop="1">
      <c r="V51" s="269" t="s">
        <v>749</v>
      </c>
      <c r="W51" s="269">
        <f>SUM(W2:W50)</f>
        <v>490</v>
      </c>
      <c r="X51" s="269">
        <f t="shared" ref="X51:Y51" si="0">SUM(X2:X50)</f>
        <v>595</v>
      </c>
      <c r="Y51" s="269">
        <f t="shared" si="0"/>
        <v>392</v>
      </c>
      <c r="Z51" s="291" t="s">
        <v>751</v>
      </c>
    </row>
    <row r="52" spans="1:26" ht="54" customHeight="1">
      <c r="V52" s="368" t="s">
        <v>750</v>
      </c>
      <c r="W52" s="367">
        <f>W51/60</f>
        <v>8.1666666666666661</v>
      </c>
      <c r="X52" s="367">
        <f>X51/60</f>
        <v>9.9166666666666661</v>
      </c>
      <c r="Y52" s="367">
        <f>Y51/60</f>
        <v>6.5333333333333332</v>
      </c>
      <c r="Z52" s="367">
        <v>8</v>
      </c>
    </row>
  </sheetData>
  <autoFilter ref="A1:V1" xr:uid="{FE418F55-960B-4D78-8EF5-AA03071B7F57}">
    <filterColumn colId="8" showButton="0"/>
    <filterColumn colId="9" showButton="0"/>
    <filterColumn colId="10" showButton="0"/>
    <filterColumn colId="11" showButton="0"/>
    <filterColumn colId="12" showButton="0"/>
  </autoFilter>
  <mergeCells count="1">
    <mergeCell ref="I1:N1"/>
  </mergeCells>
  <phoneticPr fontId="54" type="noConversion"/>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328A8-1C4D-4D22-B764-BAEAD0D8D41E}">
  <dimension ref="A1:R11"/>
  <sheetViews>
    <sheetView zoomScaleNormal="100" workbookViewId="0">
      <selection activeCell="G4" sqref="G4"/>
    </sheetView>
  </sheetViews>
  <sheetFormatPr baseColWidth="10" defaultColWidth="11.42578125" defaultRowHeight="15"/>
  <cols>
    <col min="1" max="1" width="8.5703125" bestFit="1" customWidth="1"/>
    <col min="2" max="2" width="26.42578125" bestFit="1" customWidth="1"/>
    <col min="3" max="3" width="73.5703125" customWidth="1"/>
    <col min="4" max="4" width="50.140625" customWidth="1"/>
    <col min="5" max="5" width="17.140625" customWidth="1"/>
    <col min="6" max="6" width="5.5703125" bestFit="1" customWidth="1"/>
    <col min="7" max="7" width="14.85546875" bestFit="1" customWidth="1"/>
    <col min="8" max="8" width="6.85546875" bestFit="1" customWidth="1"/>
    <col min="9" max="9" width="14.85546875" bestFit="1" customWidth="1"/>
    <col min="10" max="10" width="3.140625" bestFit="1" customWidth="1"/>
    <col min="11" max="11" width="13.140625" bestFit="1" customWidth="1"/>
    <col min="12" max="12" width="21.85546875" bestFit="1" customWidth="1"/>
    <col min="13" max="13" width="52.85546875" bestFit="1" customWidth="1"/>
    <col min="14" max="14" width="25.140625" bestFit="1" customWidth="1"/>
    <col min="15" max="15" width="29.5703125" customWidth="1"/>
    <col min="16" max="17" width="33.140625" bestFit="1" customWidth="1"/>
    <col min="18" max="18" width="39.42578125" bestFit="1" customWidth="1"/>
  </cols>
  <sheetData>
    <row r="1" spans="1:18" s="30" customFormat="1" ht="69.75">
      <c r="A1" s="33" t="s">
        <v>3</v>
      </c>
      <c r="B1" s="33" t="s">
        <v>4</v>
      </c>
      <c r="C1" s="34" t="s">
        <v>5</v>
      </c>
      <c r="D1" s="35" t="s">
        <v>6</v>
      </c>
      <c r="E1" s="35" t="s">
        <v>548</v>
      </c>
      <c r="F1" s="385" t="s">
        <v>8</v>
      </c>
      <c r="G1" s="386"/>
      <c r="H1" s="386"/>
      <c r="I1" s="386"/>
      <c r="J1" s="386"/>
      <c r="K1" s="386"/>
      <c r="L1" s="34" t="s">
        <v>9</v>
      </c>
      <c r="M1" s="34" t="s">
        <v>10</v>
      </c>
      <c r="N1" s="33" t="s">
        <v>11</v>
      </c>
      <c r="O1" s="31" t="s">
        <v>549</v>
      </c>
      <c r="P1" s="31" t="s">
        <v>12</v>
      </c>
      <c r="Q1" s="31" t="s">
        <v>13</v>
      </c>
      <c r="R1" s="32" t="s">
        <v>550</v>
      </c>
    </row>
    <row r="2" spans="1:18" ht="30">
      <c r="A2" s="65" t="s">
        <v>644</v>
      </c>
      <c r="B2" s="44" t="s">
        <v>25</v>
      </c>
      <c r="C2" s="45" t="s">
        <v>645</v>
      </c>
      <c r="D2" s="46" t="s">
        <v>646</v>
      </c>
      <c r="E2" s="47"/>
      <c r="F2" s="47">
        <v>120</v>
      </c>
      <c r="G2" s="3" t="s">
        <v>18</v>
      </c>
      <c r="H2" s="47">
        <v>60</v>
      </c>
      <c r="I2" s="3" t="s">
        <v>19</v>
      </c>
      <c r="J2" s="47">
        <v>1</v>
      </c>
      <c r="K2" s="3" t="s">
        <v>20</v>
      </c>
      <c r="L2" s="48"/>
      <c r="M2" s="46" t="s">
        <v>647</v>
      </c>
      <c r="N2" s="47"/>
      <c r="O2" s="49" t="s">
        <v>648</v>
      </c>
      <c r="P2" s="43" t="s">
        <v>649</v>
      </c>
      <c r="Q2" s="43" t="s">
        <v>649</v>
      </c>
      <c r="R2" s="43" t="s">
        <v>649</v>
      </c>
    </row>
    <row r="3" spans="1:18" ht="30">
      <c r="A3" s="65" t="s">
        <v>644</v>
      </c>
      <c r="B3" s="44" t="s">
        <v>32</v>
      </c>
      <c r="C3" s="50" t="s">
        <v>650</v>
      </c>
      <c r="D3" s="46" t="s">
        <v>41</v>
      </c>
      <c r="E3" s="47"/>
      <c r="F3" s="47">
        <v>120</v>
      </c>
      <c r="G3" s="3" t="s">
        <v>18</v>
      </c>
      <c r="H3" s="47">
        <v>60</v>
      </c>
      <c r="I3" s="3" t="s">
        <v>19</v>
      </c>
      <c r="J3" s="47">
        <v>1</v>
      </c>
      <c r="K3" s="3" t="s">
        <v>20</v>
      </c>
      <c r="L3" s="48"/>
      <c r="M3" s="46" t="s">
        <v>651</v>
      </c>
      <c r="N3" s="47" t="s">
        <v>23</v>
      </c>
      <c r="O3" s="49" t="s">
        <v>648</v>
      </c>
      <c r="P3" s="43" t="s">
        <v>649</v>
      </c>
      <c r="Q3" s="43" t="s">
        <v>649</v>
      </c>
      <c r="R3" s="43" t="s">
        <v>649</v>
      </c>
    </row>
    <row r="4" spans="1:18" ht="30">
      <c r="A4" s="65" t="s">
        <v>644</v>
      </c>
      <c r="B4" s="44" t="s">
        <v>32</v>
      </c>
      <c r="C4" s="50" t="s">
        <v>652</v>
      </c>
      <c r="D4" s="46" t="s">
        <v>45</v>
      </c>
      <c r="E4" s="47"/>
      <c r="F4" s="47">
        <v>120</v>
      </c>
      <c r="G4" s="3" t="s">
        <v>18</v>
      </c>
      <c r="H4" s="47">
        <v>60</v>
      </c>
      <c r="I4" s="3" t="s">
        <v>19</v>
      </c>
      <c r="J4" s="47">
        <v>1</v>
      </c>
      <c r="K4" s="3" t="s">
        <v>20</v>
      </c>
      <c r="L4" s="48"/>
      <c r="M4" s="46" t="s">
        <v>651</v>
      </c>
      <c r="N4" s="47" t="s">
        <v>23</v>
      </c>
      <c r="O4" s="49" t="s">
        <v>648</v>
      </c>
      <c r="P4" s="43" t="s">
        <v>649</v>
      </c>
      <c r="Q4" s="43" t="s">
        <v>649</v>
      </c>
      <c r="R4" s="43" t="s">
        <v>649</v>
      </c>
    </row>
    <row r="5" spans="1:18" ht="30">
      <c r="A5" s="65" t="s">
        <v>644</v>
      </c>
      <c r="B5" s="44" t="s">
        <v>32</v>
      </c>
      <c r="C5" s="50" t="s">
        <v>653</v>
      </c>
      <c r="D5" s="46" t="s">
        <v>48</v>
      </c>
      <c r="E5" s="47"/>
      <c r="F5" s="47">
        <v>120</v>
      </c>
      <c r="G5" s="3" t="s">
        <v>18</v>
      </c>
      <c r="H5" s="47">
        <v>60</v>
      </c>
      <c r="I5" s="3" t="s">
        <v>19</v>
      </c>
      <c r="J5" s="47">
        <v>1</v>
      </c>
      <c r="K5" s="3" t="s">
        <v>20</v>
      </c>
      <c r="L5" s="48"/>
      <c r="M5" s="46" t="s">
        <v>651</v>
      </c>
      <c r="N5" s="47" t="s">
        <v>23</v>
      </c>
      <c r="O5" s="49" t="s">
        <v>648</v>
      </c>
      <c r="P5" s="43" t="s">
        <v>649</v>
      </c>
      <c r="Q5" s="43" t="s">
        <v>649</v>
      </c>
      <c r="R5" s="43" t="s">
        <v>649</v>
      </c>
    </row>
    <row r="6" spans="1:18" ht="30">
      <c r="A6" s="65" t="s">
        <v>644</v>
      </c>
      <c r="B6" s="44" t="s">
        <v>32</v>
      </c>
      <c r="C6" s="50" t="s">
        <v>654</v>
      </c>
      <c r="D6" s="46" t="s">
        <v>51</v>
      </c>
      <c r="E6" s="47"/>
      <c r="F6" s="47">
        <v>120</v>
      </c>
      <c r="G6" s="3" t="s">
        <v>18</v>
      </c>
      <c r="H6" s="47">
        <v>60</v>
      </c>
      <c r="I6" s="3" t="s">
        <v>19</v>
      </c>
      <c r="J6" s="47">
        <v>1</v>
      </c>
      <c r="K6" s="3" t="s">
        <v>20</v>
      </c>
      <c r="L6" s="48"/>
      <c r="M6" s="46" t="s">
        <v>651</v>
      </c>
      <c r="N6" s="47" t="s">
        <v>23</v>
      </c>
      <c r="O6" s="49" t="s">
        <v>648</v>
      </c>
      <c r="P6" s="43" t="s">
        <v>649</v>
      </c>
      <c r="Q6" s="43" t="s">
        <v>649</v>
      </c>
      <c r="R6" s="43" t="s">
        <v>649</v>
      </c>
    </row>
    <row r="7" spans="1:18" ht="30">
      <c r="A7" s="65" t="s">
        <v>644</v>
      </c>
      <c r="B7" s="44" t="s">
        <v>32</v>
      </c>
      <c r="C7" s="50" t="s">
        <v>655</v>
      </c>
      <c r="D7" s="46" t="s">
        <v>54</v>
      </c>
      <c r="E7" s="47"/>
      <c r="F7" s="47">
        <v>120</v>
      </c>
      <c r="G7" s="3" t="s">
        <v>18</v>
      </c>
      <c r="H7" s="47">
        <v>60</v>
      </c>
      <c r="I7" s="3" t="s">
        <v>19</v>
      </c>
      <c r="J7" s="47">
        <v>1</v>
      </c>
      <c r="K7" s="3" t="s">
        <v>20</v>
      </c>
      <c r="L7" s="48"/>
      <c r="M7" s="46" t="s">
        <v>651</v>
      </c>
      <c r="N7" s="47" t="s">
        <v>23</v>
      </c>
      <c r="O7" s="49" t="s">
        <v>648</v>
      </c>
      <c r="P7" s="43" t="s">
        <v>649</v>
      </c>
      <c r="Q7" s="43" t="s">
        <v>649</v>
      </c>
      <c r="R7" s="43" t="s">
        <v>649</v>
      </c>
    </row>
    <row r="8" spans="1:18" ht="30">
      <c r="A8" s="65" t="s">
        <v>644</v>
      </c>
      <c r="B8" s="44" t="s">
        <v>32</v>
      </c>
      <c r="C8" s="50" t="s">
        <v>656</v>
      </c>
      <c r="D8" s="46" t="s">
        <v>57</v>
      </c>
      <c r="E8" s="47"/>
      <c r="F8" s="47">
        <v>120</v>
      </c>
      <c r="G8" s="3" t="s">
        <v>18</v>
      </c>
      <c r="H8" s="47">
        <v>60</v>
      </c>
      <c r="I8" s="3" t="s">
        <v>19</v>
      </c>
      <c r="J8" s="47">
        <v>1</v>
      </c>
      <c r="K8" s="3" t="s">
        <v>20</v>
      </c>
      <c r="L8" s="48"/>
      <c r="M8" s="46" t="s">
        <v>651</v>
      </c>
      <c r="N8" s="47" t="s">
        <v>23</v>
      </c>
      <c r="O8" s="49" t="s">
        <v>648</v>
      </c>
      <c r="P8" s="43" t="s">
        <v>649</v>
      </c>
      <c r="Q8" s="43" t="s">
        <v>649</v>
      </c>
      <c r="R8" s="43" t="s">
        <v>649</v>
      </c>
    </row>
    <row r="9" spans="1:18" ht="30">
      <c r="A9" s="65" t="s">
        <v>644</v>
      </c>
      <c r="B9" s="44" t="s">
        <v>32</v>
      </c>
      <c r="C9" s="50" t="s">
        <v>657</v>
      </c>
      <c r="D9" s="46" t="s">
        <v>60</v>
      </c>
      <c r="E9" s="47"/>
      <c r="F9" s="47">
        <v>120</v>
      </c>
      <c r="G9" s="3" t="s">
        <v>18</v>
      </c>
      <c r="H9" s="47">
        <v>60</v>
      </c>
      <c r="I9" s="3" t="s">
        <v>19</v>
      </c>
      <c r="J9" s="47">
        <v>1</v>
      </c>
      <c r="K9" s="3" t="s">
        <v>20</v>
      </c>
      <c r="L9" s="48"/>
      <c r="M9" s="46" t="s">
        <v>651</v>
      </c>
      <c r="N9" s="47" t="s">
        <v>23</v>
      </c>
      <c r="O9" s="49" t="s">
        <v>648</v>
      </c>
      <c r="P9" s="43" t="s">
        <v>649</v>
      </c>
      <c r="Q9" s="43" t="s">
        <v>649</v>
      </c>
      <c r="R9" s="43" t="s">
        <v>649</v>
      </c>
    </row>
    <row r="10" spans="1:18" ht="30">
      <c r="A10" s="65" t="s">
        <v>644</v>
      </c>
      <c r="B10" s="44" t="s">
        <v>32</v>
      </c>
      <c r="C10" s="50" t="s">
        <v>658</v>
      </c>
      <c r="D10" s="46" t="s">
        <v>64</v>
      </c>
      <c r="E10" s="47"/>
      <c r="F10" s="47">
        <v>120</v>
      </c>
      <c r="G10" s="3" t="s">
        <v>18</v>
      </c>
      <c r="H10" s="47">
        <v>60</v>
      </c>
      <c r="I10" s="3" t="s">
        <v>19</v>
      </c>
      <c r="J10" s="47">
        <v>1</v>
      </c>
      <c r="K10" s="3" t="s">
        <v>20</v>
      </c>
      <c r="L10" s="48"/>
      <c r="M10" s="46" t="s">
        <v>651</v>
      </c>
      <c r="N10" s="47" t="s">
        <v>23</v>
      </c>
      <c r="O10" s="49" t="s">
        <v>648</v>
      </c>
      <c r="P10" s="43" t="s">
        <v>649</v>
      </c>
      <c r="Q10" s="43" t="s">
        <v>649</v>
      </c>
      <c r="R10" s="43" t="s">
        <v>649</v>
      </c>
    </row>
    <row r="11" spans="1:18" ht="30">
      <c r="A11" s="65" t="s">
        <v>644</v>
      </c>
      <c r="B11" s="44" t="s">
        <v>32</v>
      </c>
      <c r="C11" s="50" t="s">
        <v>659</v>
      </c>
      <c r="D11" s="46" t="s">
        <v>67</v>
      </c>
      <c r="E11" s="47"/>
      <c r="F11" s="47">
        <v>120</v>
      </c>
      <c r="G11" s="3" t="s">
        <v>18</v>
      </c>
      <c r="H11" s="47">
        <v>60</v>
      </c>
      <c r="I11" s="3" t="s">
        <v>19</v>
      </c>
      <c r="J11" s="47">
        <v>1</v>
      </c>
      <c r="K11" s="3" t="s">
        <v>20</v>
      </c>
      <c r="L11" s="48"/>
      <c r="M11" s="46" t="s">
        <v>651</v>
      </c>
      <c r="N11" s="47" t="s">
        <v>23</v>
      </c>
      <c r="O11" s="49" t="s">
        <v>648</v>
      </c>
      <c r="P11" s="43" t="s">
        <v>649</v>
      </c>
      <c r="Q11" s="43" t="s">
        <v>649</v>
      </c>
      <c r="R11" s="43" t="s">
        <v>649</v>
      </c>
    </row>
  </sheetData>
  <mergeCells count="1">
    <mergeCell ref="F1:K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F2336-D8CE-479B-949A-4280301BEFD0}">
  <sheetPr>
    <outlinePr summaryBelow="0" summaryRight="0"/>
  </sheetPr>
  <dimension ref="A1:H9"/>
  <sheetViews>
    <sheetView zoomScale="85" zoomScaleNormal="85" workbookViewId="0">
      <selection activeCell="D13" sqref="D13"/>
    </sheetView>
  </sheetViews>
  <sheetFormatPr baseColWidth="10" defaultColWidth="12.5703125" defaultRowHeight="15" customHeight="1"/>
  <cols>
    <col min="1" max="1" width="10.5703125" customWidth="1"/>
    <col min="4" max="4" width="46.42578125" customWidth="1"/>
    <col min="5" max="5" width="12" customWidth="1"/>
    <col min="6" max="6" width="33.42578125" customWidth="1"/>
    <col min="8" max="8" width="17.42578125" customWidth="1"/>
  </cols>
  <sheetData>
    <row r="1" spans="1:8">
      <c r="A1" s="51" t="s">
        <v>660</v>
      </c>
      <c r="B1" s="51" t="s">
        <v>598</v>
      </c>
      <c r="C1" s="51" t="s">
        <v>599</v>
      </c>
      <c r="D1" s="52" t="s">
        <v>600</v>
      </c>
      <c r="E1" s="52" t="s">
        <v>601</v>
      </c>
      <c r="F1" s="52" t="s">
        <v>549</v>
      </c>
      <c r="G1" s="52" t="s">
        <v>606</v>
      </c>
      <c r="H1" s="51" t="s">
        <v>607</v>
      </c>
    </row>
    <row r="2" spans="1:8" ht="41.25">
      <c r="A2" s="53" t="s">
        <v>661</v>
      </c>
      <c r="B2" s="54"/>
      <c r="C2" s="53" t="s">
        <v>662</v>
      </c>
      <c r="D2" s="55" t="s">
        <v>663</v>
      </c>
      <c r="E2" s="54" t="s">
        <v>73</v>
      </c>
      <c r="F2" s="54" t="s">
        <v>561</v>
      </c>
      <c r="G2" s="54"/>
      <c r="H2" s="56"/>
    </row>
    <row r="3" spans="1:8" ht="51">
      <c r="A3" s="57" t="s">
        <v>664</v>
      </c>
      <c r="B3" s="53" t="s">
        <v>665</v>
      </c>
      <c r="C3" s="53" t="s">
        <v>666</v>
      </c>
      <c r="D3" s="58" t="s">
        <v>667</v>
      </c>
      <c r="E3" s="54" t="s">
        <v>668</v>
      </c>
      <c r="F3" s="54"/>
      <c r="G3" s="54"/>
      <c r="H3" s="56"/>
    </row>
    <row r="4" spans="1:8" ht="51">
      <c r="A4" s="57" t="s">
        <v>669</v>
      </c>
      <c r="B4" s="53"/>
      <c r="C4" s="53" t="s">
        <v>662</v>
      </c>
      <c r="D4" s="58" t="s">
        <v>670</v>
      </c>
      <c r="E4" s="54" t="s">
        <v>73</v>
      </c>
      <c r="F4" s="54"/>
      <c r="G4" s="54"/>
      <c r="H4" s="56"/>
    </row>
    <row r="5" spans="1:8" ht="51">
      <c r="A5" s="57" t="s">
        <v>671</v>
      </c>
      <c r="B5" s="53" t="s">
        <v>555</v>
      </c>
      <c r="C5" s="53" t="s">
        <v>603</v>
      </c>
      <c r="D5" s="59" t="s">
        <v>672</v>
      </c>
      <c r="E5" s="54" t="s">
        <v>609</v>
      </c>
      <c r="F5" s="54" t="s">
        <v>673</v>
      </c>
      <c r="G5" s="56">
        <v>120</v>
      </c>
      <c r="H5" s="60" t="s">
        <v>674</v>
      </c>
    </row>
    <row r="6" spans="1:8" ht="39.75">
      <c r="A6" s="387" t="s">
        <v>675</v>
      </c>
      <c r="B6" s="387" t="s">
        <v>570</v>
      </c>
      <c r="C6" s="387" t="s">
        <v>662</v>
      </c>
      <c r="D6" s="389" t="s">
        <v>676</v>
      </c>
      <c r="E6" s="390" t="s">
        <v>609</v>
      </c>
      <c r="F6" s="61" t="s">
        <v>677</v>
      </c>
      <c r="G6" s="54"/>
      <c r="H6" s="62" t="s">
        <v>564</v>
      </c>
    </row>
    <row r="7" spans="1:8" ht="52.5">
      <c r="A7" s="388"/>
      <c r="B7" s="388"/>
      <c r="C7" s="388"/>
      <c r="D7" s="388"/>
      <c r="E7" s="388"/>
      <c r="F7" s="61" t="s">
        <v>678</v>
      </c>
      <c r="G7" s="54"/>
      <c r="H7" s="62" t="s">
        <v>679</v>
      </c>
    </row>
    <row r="8" spans="1:8" ht="39.75">
      <c r="A8" s="57" t="s">
        <v>680</v>
      </c>
      <c r="B8" s="53" t="s">
        <v>551</v>
      </c>
      <c r="C8" s="53" t="s">
        <v>662</v>
      </c>
      <c r="D8" s="58" t="s">
        <v>681</v>
      </c>
      <c r="E8" s="54" t="s">
        <v>609</v>
      </c>
      <c r="F8" s="61" t="s">
        <v>682</v>
      </c>
      <c r="G8" s="54"/>
      <c r="H8" s="63">
        <v>0.05</v>
      </c>
    </row>
    <row r="9" spans="1:8" ht="31.5" customHeight="1">
      <c r="A9" s="57" t="s">
        <v>683</v>
      </c>
      <c r="B9" s="53" t="s">
        <v>684</v>
      </c>
      <c r="C9" s="64" t="s">
        <v>685</v>
      </c>
      <c r="D9" s="61" t="s">
        <v>686</v>
      </c>
      <c r="E9" s="54"/>
      <c r="F9" s="54"/>
      <c r="G9" s="54"/>
      <c r="H9" s="54"/>
    </row>
  </sheetData>
  <mergeCells count="5">
    <mergeCell ref="A6:A7"/>
    <mergeCell ref="B6:B7"/>
    <mergeCell ref="C6:C7"/>
    <mergeCell ref="D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DA514-F273-43AC-98BF-8CD76D19FDAE}">
  <dimension ref="A1:Q31"/>
  <sheetViews>
    <sheetView zoomScale="70" zoomScaleNormal="70" workbookViewId="0"/>
  </sheetViews>
  <sheetFormatPr baseColWidth="10" defaultColWidth="11.42578125" defaultRowHeight="15"/>
  <cols>
    <col min="1" max="1" width="8.85546875" bestFit="1" customWidth="1"/>
    <col min="2" max="2" width="27" bestFit="1" customWidth="1"/>
    <col min="3" max="3" width="49.5703125" bestFit="1" customWidth="1"/>
    <col min="4" max="4" width="32.85546875" customWidth="1"/>
    <col min="5" max="5" width="24.140625" bestFit="1" customWidth="1"/>
    <col min="6" max="6" width="10.5703125" customWidth="1"/>
    <col min="7" max="7" width="13.42578125" bestFit="1" customWidth="1"/>
    <col min="8" max="8" width="5.5703125" customWidth="1"/>
    <col min="9" max="9" width="15" bestFit="1" customWidth="1"/>
    <col min="11" max="11" width="13.5703125" bestFit="1" customWidth="1"/>
    <col min="12" max="12" width="26.85546875" bestFit="1" customWidth="1"/>
    <col min="13" max="13" width="53.42578125" bestFit="1" customWidth="1"/>
    <col min="14" max="14" width="23" customWidth="1"/>
    <col min="15" max="15" width="25" bestFit="1" customWidth="1"/>
    <col min="16" max="16" width="22.42578125" bestFit="1" customWidth="1"/>
    <col min="17" max="17" width="18.85546875" customWidth="1"/>
  </cols>
  <sheetData>
    <row r="1" spans="1:17" s="1" customFormat="1" ht="68.25" customHeight="1" thickBot="1">
      <c r="A1" s="10" t="s">
        <v>3</v>
      </c>
      <c r="B1" s="11" t="s">
        <v>4</v>
      </c>
      <c r="C1" s="21" t="s">
        <v>5</v>
      </c>
      <c r="D1" s="22" t="s">
        <v>6</v>
      </c>
      <c r="E1" s="22" t="s">
        <v>7</v>
      </c>
      <c r="F1" s="370" t="s">
        <v>8</v>
      </c>
      <c r="G1" s="371"/>
      <c r="H1" s="371"/>
      <c r="I1" s="371"/>
      <c r="J1" s="371"/>
      <c r="K1" s="372"/>
      <c r="L1" s="23" t="s">
        <v>9</v>
      </c>
      <c r="M1" s="23" t="s">
        <v>10</v>
      </c>
      <c r="N1" s="12" t="s">
        <v>11</v>
      </c>
      <c r="O1" s="20" t="s">
        <v>12</v>
      </c>
      <c r="P1" s="20" t="s">
        <v>13</v>
      </c>
    </row>
    <row r="2" spans="1:17" ht="102">
      <c r="A2" s="373" t="s">
        <v>14</v>
      </c>
      <c r="B2" s="25" t="s">
        <v>15</v>
      </c>
      <c r="C2" s="26" t="s">
        <v>16</v>
      </c>
      <c r="D2" s="27" t="s">
        <v>17</v>
      </c>
      <c r="E2" s="27">
        <v>443</v>
      </c>
      <c r="F2" s="8">
        <v>110</v>
      </c>
      <c r="G2" s="9" t="s">
        <v>18</v>
      </c>
      <c r="H2" s="8">
        <v>60</v>
      </c>
      <c r="I2" s="9" t="s">
        <v>19</v>
      </c>
      <c r="J2" s="8">
        <v>1</v>
      </c>
      <c r="K2" s="9" t="s">
        <v>20</v>
      </c>
      <c r="L2" s="28" t="s">
        <v>21</v>
      </c>
      <c r="M2" s="27" t="s">
        <v>22</v>
      </c>
      <c r="N2" s="27" t="s">
        <v>23</v>
      </c>
      <c r="O2" s="18">
        <v>1</v>
      </c>
      <c r="P2" s="18"/>
      <c r="Q2" s="29" t="s">
        <v>24</v>
      </c>
    </row>
    <row r="3" spans="1:17" ht="102">
      <c r="A3" s="374"/>
      <c r="B3" s="6" t="s">
        <v>25</v>
      </c>
      <c r="C3" s="7" t="s">
        <v>16</v>
      </c>
      <c r="D3" s="24" t="s">
        <v>26</v>
      </c>
      <c r="E3" s="8">
        <v>443</v>
      </c>
      <c r="F3" s="2">
        <v>1000</v>
      </c>
      <c r="G3" s="3" t="s">
        <v>27</v>
      </c>
      <c r="H3" s="2">
        <v>1</v>
      </c>
      <c r="I3" s="3" t="s">
        <v>19</v>
      </c>
      <c r="J3" s="2">
        <v>1</v>
      </c>
      <c r="K3" s="3" t="s">
        <v>20</v>
      </c>
      <c r="L3" s="4" t="s">
        <v>21</v>
      </c>
      <c r="M3" s="2" t="s">
        <v>22</v>
      </c>
      <c r="N3" s="5" t="s">
        <v>23</v>
      </c>
      <c r="O3" s="17" t="s">
        <v>28</v>
      </c>
      <c r="P3" s="17" t="s">
        <v>29</v>
      </c>
    </row>
    <row r="4" spans="1:17" ht="102">
      <c r="A4" s="375"/>
      <c r="B4" s="6" t="s">
        <v>25</v>
      </c>
      <c r="C4" s="7" t="s">
        <v>16</v>
      </c>
      <c r="D4" s="24" t="s">
        <v>26</v>
      </c>
      <c r="E4" s="8">
        <v>443</v>
      </c>
      <c r="F4" s="2">
        <v>1</v>
      </c>
      <c r="G4" s="3" t="s">
        <v>27</v>
      </c>
      <c r="H4" s="2">
        <v>1</v>
      </c>
      <c r="I4" s="3" t="s">
        <v>19</v>
      </c>
      <c r="J4" s="2">
        <v>1</v>
      </c>
      <c r="K4" s="3" t="s">
        <v>20</v>
      </c>
      <c r="L4" s="4" t="s">
        <v>21</v>
      </c>
      <c r="M4" s="2" t="s">
        <v>22</v>
      </c>
      <c r="N4" s="5" t="s">
        <v>23</v>
      </c>
      <c r="O4" s="17" t="s">
        <v>30</v>
      </c>
      <c r="P4" s="17" t="s">
        <v>31</v>
      </c>
    </row>
    <row r="5" spans="1:17" ht="21">
      <c r="A5" s="13"/>
      <c r="B5" s="6" t="s">
        <v>32</v>
      </c>
      <c r="C5" s="7" t="s">
        <v>16</v>
      </c>
      <c r="D5" s="24" t="s">
        <v>33</v>
      </c>
      <c r="E5" s="8">
        <v>443</v>
      </c>
      <c r="F5" s="2">
        <v>1</v>
      </c>
      <c r="G5" s="3" t="s">
        <v>27</v>
      </c>
      <c r="H5" s="2">
        <v>1</v>
      </c>
      <c r="I5" s="3" t="s">
        <v>19</v>
      </c>
      <c r="J5" s="2">
        <v>1</v>
      </c>
      <c r="K5" s="3" t="s">
        <v>20</v>
      </c>
      <c r="L5" s="19" t="s">
        <v>34</v>
      </c>
      <c r="M5" s="2" t="s">
        <v>22</v>
      </c>
      <c r="N5" s="5" t="s">
        <v>23</v>
      </c>
      <c r="O5" s="17">
        <v>0.8</v>
      </c>
      <c r="P5" s="17">
        <v>0.98</v>
      </c>
    </row>
    <row r="6" spans="1:17" ht="21">
      <c r="A6" s="13"/>
      <c r="B6" s="6" t="s">
        <v>35</v>
      </c>
      <c r="C6" s="7" t="s">
        <v>16</v>
      </c>
      <c r="D6" s="24" t="s">
        <v>36</v>
      </c>
      <c r="E6" s="8">
        <v>443</v>
      </c>
      <c r="F6" s="2">
        <v>1</v>
      </c>
      <c r="G6" s="3" t="s">
        <v>27</v>
      </c>
      <c r="H6" s="2">
        <v>1</v>
      </c>
      <c r="I6" s="3" t="s">
        <v>19</v>
      </c>
      <c r="J6" s="2">
        <v>1</v>
      </c>
      <c r="K6" s="3" t="s">
        <v>20</v>
      </c>
      <c r="L6" s="19" t="s">
        <v>34</v>
      </c>
      <c r="M6" s="2" t="s">
        <v>22</v>
      </c>
      <c r="N6" s="5" t="s">
        <v>23</v>
      </c>
      <c r="O6" s="17">
        <v>0.8</v>
      </c>
      <c r="P6" s="17">
        <v>0.98</v>
      </c>
    </row>
    <row r="7" spans="1:17" ht="102">
      <c r="A7" s="13"/>
      <c r="B7" s="6" t="s">
        <v>25</v>
      </c>
      <c r="C7" s="7" t="s">
        <v>16</v>
      </c>
      <c r="D7" s="24" t="s">
        <v>26</v>
      </c>
      <c r="E7" s="8">
        <v>443</v>
      </c>
      <c r="F7" s="2">
        <v>1</v>
      </c>
      <c r="G7" s="3" t="s">
        <v>27</v>
      </c>
      <c r="H7" s="2">
        <v>1</v>
      </c>
      <c r="I7" s="3" t="s">
        <v>19</v>
      </c>
      <c r="J7" s="2">
        <v>1</v>
      </c>
      <c r="K7" s="3" t="s">
        <v>20</v>
      </c>
      <c r="L7" s="4" t="s">
        <v>21</v>
      </c>
      <c r="M7" s="2" t="s">
        <v>22</v>
      </c>
      <c r="N7" s="5" t="s">
        <v>23</v>
      </c>
      <c r="O7" s="17">
        <v>0.8</v>
      </c>
      <c r="P7" s="17">
        <v>0.98</v>
      </c>
    </row>
    <row r="8" spans="1:17" ht="102">
      <c r="A8" s="13"/>
      <c r="B8" s="6" t="s">
        <v>25</v>
      </c>
      <c r="C8" s="7" t="s">
        <v>16</v>
      </c>
      <c r="D8" s="24" t="s">
        <v>26</v>
      </c>
      <c r="E8" s="8">
        <v>443</v>
      </c>
      <c r="F8" s="2">
        <v>1</v>
      </c>
      <c r="G8" s="3" t="s">
        <v>27</v>
      </c>
      <c r="H8" s="2">
        <v>1</v>
      </c>
      <c r="I8" s="3" t="s">
        <v>19</v>
      </c>
      <c r="J8" s="2">
        <v>1</v>
      </c>
      <c r="K8" s="3" t="s">
        <v>20</v>
      </c>
      <c r="L8" s="4" t="s">
        <v>21</v>
      </c>
      <c r="M8" s="2" t="s">
        <v>22</v>
      </c>
      <c r="N8" s="5" t="s">
        <v>23</v>
      </c>
      <c r="O8" s="17">
        <v>0.8</v>
      </c>
      <c r="P8" s="17">
        <v>0.98</v>
      </c>
    </row>
    <row r="9" spans="1:17" ht="102">
      <c r="A9" s="13"/>
      <c r="B9" s="6" t="s">
        <v>25</v>
      </c>
      <c r="C9" s="7" t="s">
        <v>16</v>
      </c>
      <c r="D9" s="24" t="s">
        <v>26</v>
      </c>
      <c r="E9" s="8">
        <v>443</v>
      </c>
      <c r="F9" s="2">
        <v>1</v>
      </c>
      <c r="G9" s="3" t="s">
        <v>27</v>
      </c>
      <c r="H9" s="2">
        <v>1</v>
      </c>
      <c r="I9" s="3" t="s">
        <v>19</v>
      </c>
      <c r="J9" s="2">
        <v>1</v>
      </c>
      <c r="K9" s="3" t="s">
        <v>20</v>
      </c>
      <c r="L9" s="4" t="s">
        <v>21</v>
      </c>
      <c r="M9" s="2" t="s">
        <v>22</v>
      </c>
      <c r="N9" s="5" t="s">
        <v>23</v>
      </c>
      <c r="O9" s="17">
        <v>0.8</v>
      </c>
      <c r="P9" s="17">
        <v>0.98</v>
      </c>
    </row>
    <row r="10" spans="1:17" ht="102">
      <c r="A10" s="13"/>
      <c r="B10" s="6" t="s">
        <v>25</v>
      </c>
      <c r="C10" s="7" t="s">
        <v>16</v>
      </c>
      <c r="D10" s="24" t="s">
        <v>26</v>
      </c>
      <c r="E10" s="8">
        <v>443</v>
      </c>
      <c r="F10" s="2">
        <v>1</v>
      </c>
      <c r="G10" s="3" t="s">
        <v>27</v>
      </c>
      <c r="H10" s="2">
        <v>1</v>
      </c>
      <c r="I10" s="3" t="s">
        <v>19</v>
      </c>
      <c r="J10" s="2">
        <v>1</v>
      </c>
      <c r="K10" s="3" t="s">
        <v>20</v>
      </c>
      <c r="L10" s="4" t="s">
        <v>21</v>
      </c>
      <c r="M10" s="2" t="s">
        <v>22</v>
      </c>
      <c r="N10" s="5" t="s">
        <v>23</v>
      </c>
      <c r="O10" s="17">
        <v>0.8</v>
      </c>
      <c r="P10" s="17">
        <v>0.98</v>
      </c>
    </row>
    <row r="11" spans="1:17" ht="102">
      <c r="A11" s="13"/>
      <c r="B11" s="6" t="s">
        <v>25</v>
      </c>
      <c r="C11" s="7" t="s">
        <v>16</v>
      </c>
      <c r="D11" s="24" t="s">
        <v>26</v>
      </c>
      <c r="E11" s="8">
        <v>443</v>
      </c>
      <c r="F11" s="2">
        <v>1</v>
      </c>
      <c r="G11" s="3" t="s">
        <v>27</v>
      </c>
      <c r="H11" s="2">
        <v>1</v>
      </c>
      <c r="I11" s="3" t="s">
        <v>19</v>
      </c>
      <c r="J11" s="2">
        <v>1</v>
      </c>
      <c r="K11" s="3" t="s">
        <v>20</v>
      </c>
      <c r="L11" s="4" t="s">
        <v>21</v>
      </c>
      <c r="M11" s="2" t="s">
        <v>22</v>
      </c>
      <c r="N11" s="5" t="s">
        <v>23</v>
      </c>
      <c r="O11" s="17">
        <v>0.8</v>
      </c>
      <c r="P11" s="17">
        <v>0.98</v>
      </c>
    </row>
    <row r="12" spans="1:17" ht="102">
      <c r="A12" s="13"/>
      <c r="B12" s="6" t="s">
        <v>25</v>
      </c>
      <c r="C12" s="7" t="s">
        <v>16</v>
      </c>
      <c r="D12" s="24" t="s">
        <v>26</v>
      </c>
      <c r="E12" s="8">
        <v>443</v>
      </c>
      <c r="F12" s="2">
        <v>1</v>
      </c>
      <c r="G12" s="3" t="s">
        <v>27</v>
      </c>
      <c r="H12" s="2">
        <v>1</v>
      </c>
      <c r="I12" s="3" t="s">
        <v>19</v>
      </c>
      <c r="J12" s="2">
        <v>1</v>
      </c>
      <c r="K12" s="3" t="s">
        <v>20</v>
      </c>
      <c r="L12" s="4" t="s">
        <v>21</v>
      </c>
      <c r="M12" s="2" t="s">
        <v>22</v>
      </c>
      <c r="N12" s="5" t="s">
        <v>23</v>
      </c>
      <c r="O12" s="17">
        <v>0.8</v>
      </c>
      <c r="P12" s="17">
        <v>0.98</v>
      </c>
    </row>
    <row r="13" spans="1:17" ht="102">
      <c r="A13" s="13"/>
      <c r="B13" s="6" t="s">
        <v>25</v>
      </c>
      <c r="C13" s="7" t="s">
        <v>16</v>
      </c>
      <c r="D13" s="24" t="s">
        <v>26</v>
      </c>
      <c r="E13" s="8">
        <v>443</v>
      </c>
      <c r="F13" s="2">
        <v>1</v>
      </c>
      <c r="G13" s="3" t="s">
        <v>27</v>
      </c>
      <c r="H13" s="2">
        <v>1</v>
      </c>
      <c r="I13" s="3" t="s">
        <v>19</v>
      </c>
      <c r="J13" s="2">
        <v>1</v>
      </c>
      <c r="K13" s="3" t="s">
        <v>20</v>
      </c>
      <c r="L13" s="4" t="s">
        <v>21</v>
      </c>
      <c r="M13" s="2" t="s">
        <v>22</v>
      </c>
      <c r="N13" s="5" t="s">
        <v>23</v>
      </c>
      <c r="O13" s="17">
        <v>0.8</v>
      </c>
      <c r="P13" s="17">
        <v>0.98</v>
      </c>
    </row>
    <row r="14" spans="1:17" ht="102">
      <c r="A14" s="13"/>
      <c r="B14" s="6" t="s">
        <v>25</v>
      </c>
      <c r="C14" s="7" t="s">
        <v>16</v>
      </c>
      <c r="D14" s="24" t="s">
        <v>26</v>
      </c>
      <c r="E14" s="8">
        <v>443</v>
      </c>
      <c r="F14" s="2">
        <v>1</v>
      </c>
      <c r="G14" s="3" t="s">
        <v>27</v>
      </c>
      <c r="H14" s="2">
        <v>1</v>
      </c>
      <c r="I14" s="3" t="s">
        <v>19</v>
      </c>
      <c r="J14" s="2">
        <v>1</v>
      </c>
      <c r="K14" s="3" t="s">
        <v>20</v>
      </c>
      <c r="L14" s="4" t="s">
        <v>21</v>
      </c>
      <c r="M14" s="2" t="s">
        <v>22</v>
      </c>
      <c r="N14" s="5" t="s">
        <v>23</v>
      </c>
      <c r="O14" s="17">
        <v>0.8</v>
      </c>
      <c r="P14" s="17">
        <v>0.98</v>
      </c>
    </row>
    <row r="15" spans="1:17" ht="102">
      <c r="A15" s="13"/>
      <c r="B15" s="6" t="s">
        <v>25</v>
      </c>
      <c r="C15" s="7" t="s">
        <v>16</v>
      </c>
      <c r="D15" s="24" t="s">
        <v>26</v>
      </c>
      <c r="E15" s="8">
        <v>443</v>
      </c>
      <c r="F15" s="2">
        <v>1</v>
      </c>
      <c r="G15" s="3" t="s">
        <v>27</v>
      </c>
      <c r="H15" s="2">
        <v>1</v>
      </c>
      <c r="I15" s="3" t="s">
        <v>19</v>
      </c>
      <c r="J15" s="2">
        <v>1</v>
      </c>
      <c r="K15" s="3" t="s">
        <v>20</v>
      </c>
      <c r="L15" s="4" t="s">
        <v>21</v>
      </c>
      <c r="M15" s="2" t="s">
        <v>22</v>
      </c>
      <c r="N15" s="5" t="s">
        <v>23</v>
      </c>
      <c r="O15" s="17">
        <v>0.8</v>
      </c>
      <c r="P15" s="17">
        <v>0.98</v>
      </c>
    </row>
    <row r="16" spans="1:17" ht="102">
      <c r="A16" s="13"/>
      <c r="B16" s="6" t="s">
        <v>25</v>
      </c>
      <c r="C16" s="7" t="s">
        <v>16</v>
      </c>
      <c r="D16" s="24" t="s">
        <v>26</v>
      </c>
      <c r="E16" s="8">
        <v>443</v>
      </c>
      <c r="F16" s="2">
        <v>1</v>
      </c>
      <c r="G16" s="3" t="s">
        <v>27</v>
      </c>
      <c r="H16" s="2">
        <v>1</v>
      </c>
      <c r="I16" s="3" t="s">
        <v>19</v>
      </c>
      <c r="J16" s="2">
        <v>1</v>
      </c>
      <c r="K16" s="3" t="s">
        <v>20</v>
      </c>
      <c r="L16" s="4" t="s">
        <v>21</v>
      </c>
      <c r="M16" s="2" t="s">
        <v>22</v>
      </c>
      <c r="N16" s="5" t="s">
        <v>23</v>
      </c>
      <c r="O16" s="17">
        <v>0.8</v>
      </c>
      <c r="P16" s="17">
        <v>0.98</v>
      </c>
    </row>
    <row r="17" spans="1:16" ht="102">
      <c r="A17" s="13"/>
      <c r="B17" s="6" t="s">
        <v>25</v>
      </c>
      <c r="C17" s="7" t="s">
        <v>16</v>
      </c>
      <c r="D17" s="24" t="s">
        <v>26</v>
      </c>
      <c r="E17" s="8">
        <v>443</v>
      </c>
      <c r="F17" s="2">
        <v>1</v>
      </c>
      <c r="G17" s="3" t="s">
        <v>27</v>
      </c>
      <c r="H17" s="2">
        <v>1</v>
      </c>
      <c r="I17" s="3" t="s">
        <v>19</v>
      </c>
      <c r="J17" s="2">
        <v>1</v>
      </c>
      <c r="K17" s="3" t="s">
        <v>20</v>
      </c>
      <c r="L17" s="4" t="s">
        <v>21</v>
      </c>
      <c r="M17" s="2" t="s">
        <v>22</v>
      </c>
      <c r="N17" s="5" t="s">
        <v>23</v>
      </c>
      <c r="O17" s="17">
        <v>0.8</v>
      </c>
      <c r="P17" s="17">
        <v>0.98</v>
      </c>
    </row>
    <row r="18" spans="1:16" ht="102">
      <c r="A18" s="13"/>
      <c r="B18" s="6" t="s">
        <v>25</v>
      </c>
      <c r="C18" s="7" t="s">
        <v>16</v>
      </c>
      <c r="D18" s="24" t="s">
        <v>26</v>
      </c>
      <c r="E18" s="8">
        <v>443</v>
      </c>
      <c r="F18" s="2">
        <v>1</v>
      </c>
      <c r="G18" s="3" t="s">
        <v>27</v>
      </c>
      <c r="H18" s="2">
        <v>1</v>
      </c>
      <c r="I18" s="3" t="s">
        <v>19</v>
      </c>
      <c r="J18" s="2">
        <v>1</v>
      </c>
      <c r="K18" s="3" t="s">
        <v>20</v>
      </c>
      <c r="L18" s="4" t="s">
        <v>21</v>
      </c>
      <c r="M18" s="2" t="s">
        <v>22</v>
      </c>
      <c r="N18" s="5" t="s">
        <v>23</v>
      </c>
      <c r="O18" s="17">
        <v>0.8</v>
      </c>
      <c r="P18" s="17">
        <v>0.98</v>
      </c>
    </row>
    <row r="19" spans="1:16" ht="102">
      <c r="A19" s="13"/>
      <c r="B19" s="6" t="s">
        <v>25</v>
      </c>
      <c r="C19" s="7" t="s">
        <v>16</v>
      </c>
      <c r="D19" s="24" t="s">
        <v>26</v>
      </c>
      <c r="E19" s="8">
        <v>443</v>
      </c>
      <c r="F19" s="2">
        <v>1</v>
      </c>
      <c r="G19" s="3" t="s">
        <v>27</v>
      </c>
      <c r="H19" s="2">
        <v>1</v>
      </c>
      <c r="I19" s="3" t="s">
        <v>19</v>
      </c>
      <c r="J19" s="2">
        <v>1</v>
      </c>
      <c r="K19" s="3" t="s">
        <v>20</v>
      </c>
      <c r="L19" s="4" t="s">
        <v>21</v>
      </c>
      <c r="M19" s="2" t="s">
        <v>22</v>
      </c>
      <c r="N19" s="5" t="s">
        <v>23</v>
      </c>
      <c r="O19" s="17">
        <v>0.8</v>
      </c>
      <c r="P19" s="17">
        <v>0.98</v>
      </c>
    </row>
    <row r="20" spans="1:16" ht="102">
      <c r="A20" s="13"/>
      <c r="B20" s="6" t="s">
        <v>25</v>
      </c>
      <c r="C20" s="7" t="s">
        <v>16</v>
      </c>
      <c r="D20" s="24" t="s">
        <v>26</v>
      </c>
      <c r="E20" s="8">
        <v>443</v>
      </c>
      <c r="F20" s="2">
        <v>1</v>
      </c>
      <c r="G20" s="3" t="s">
        <v>27</v>
      </c>
      <c r="H20" s="2">
        <v>1</v>
      </c>
      <c r="I20" s="3" t="s">
        <v>19</v>
      </c>
      <c r="J20" s="2">
        <v>1</v>
      </c>
      <c r="K20" s="3" t="s">
        <v>20</v>
      </c>
      <c r="L20" s="4" t="s">
        <v>21</v>
      </c>
      <c r="M20" s="2" t="s">
        <v>22</v>
      </c>
      <c r="N20" s="5" t="s">
        <v>23</v>
      </c>
      <c r="O20" s="17">
        <v>0.8</v>
      </c>
      <c r="P20" s="17">
        <v>0.98</v>
      </c>
    </row>
    <row r="21" spans="1:16" ht="102">
      <c r="A21" s="13"/>
      <c r="B21" s="6" t="s">
        <v>25</v>
      </c>
      <c r="C21" s="7" t="s">
        <v>16</v>
      </c>
      <c r="D21" s="24" t="s">
        <v>26</v>
      </c>
      <c r="E21" s="8">
        <v>443</v>
      </c>
      <c r="F21" s="2">
        <v>1</v>
      </c>
      <c r="G21" s="3" t="s">
        <v>27</v>
      </c>
      <c r="H21" s="2">
        <v>1</v>
      </c>
      <c r="I21" s="3" t="s">
        <v>19</v>
      </c>
      <c r="J21" s="2">
        <v>1</v>
      </c>
      <c r="K21" s="3" t="s">
        <v>20</v>
      </c>
      <c r="L21" s="4" t="s">
        <v>21</v>
      </c>
      <c r="M21" s="2" t="s">
        <v>22</v>
      </c>
      <c r="N21" s="5" t="s">
        <v>23</v>
      </c>
      <c r="O21" s="17">
        <v>0.8</v>
      </c>
      <c r="P21" s="17">
        <v>0.98</v>
      </c>
    </row>
    <row r="22" spans="1:16" ht="102">
      <c r="A22" s="13"/>
      <c r="B22" s="6" t="s">
        <v>25</v>
      </c>
      <c r="C22" s="7" t="s">
        <v>16</v>
      </c>
      <c r="D22" s="24" t="s">
        <v>26</v>
      </c>
      <c r="E22" s="8">
        <v>443</v>
      </c>
      <c r="F22" s="2">
        <v>1</v>
      </c>
      <c r="G22" s="3" t="s">
        <v>27</v>
      </c>
      <c r="H22" s="2">
        <v>1</v>
      </c>
      <c r="I22" s="3" t="s">
        <v>19</v>
      </c>
      <c r="J22" s="2">
        <v>1</v>
      </c>
      <c r="K22" s="3" t="s">
        <v>20</v>
      </c>
      <c r="L22" s="4" t="s">
        <v>21</v>
      </c>
      <c r="M22" s="2" t="s">
        <v>22</v>
      </c>
      <c r="N22" s="5" t="s">
        <v>23</v>
      </c>
      <c r="O22" s="17">
        <v>0.8</v>
      </c>
      <c r="P22" s="17">
        <v>0.98</v>
      </c>
    </row>
    <row r="23" spans="1:16" ht="102">
      <c r="A23" s="13"/>
      <c r="B23" s="6" t="s">
        <v>25</v>
      </c>
      <c r="C23" s="7" t="s">
        <v>16</v>
      </c>
      <c r="D23" s="24" t="s">
        <v>26</v>
      </c>
      <c r="E23" s="8">
        <v>443</v>
      </c>
      <c r="F23" s="2">
        <v>1</v>
      </c>
      <c r="G23" s="3" t="s">
        <v>27</v>
      </c>
      <c r="H23" s="2">
        <v>1</v>
      </c>
      <c r="I23" s="3" t="s">
        <v>19</v>
      </c>
      <c r="J23" s="2">
        <v>1</v>
      </c>
      <c r="K23" s="3" t="s">
        <v>20</v>
      </c>
      <c r="L23" s="4" t="s">
        <v>21</v>
      </c>
      <c r="M23" s="2" t="s">
        <v>22</v>
      </c>
      <c r="N23" s="5" t="s">
        <v>23</v>
      </c>
      <c r="O23" s="17">
        <v>0.8</v>
      </c>
      <c r="P23" s="17">
        <v>0.98</v>
      </c>
    </row>
    <row r="24" spans="1:16" ht="102">
      <c r="A24" s="13"/>
      <c r="B24" s="6" t="s">
        <v>25</v>
      </c>
      <c r="C24" s="7" t="s">
        <v>16</v>
      </c>
      <c r="D24" s="24" t="s">
        <v>26</v>
      </c>
      <c r="E24" s="8">
        <v>443</v>
      </c>
      <c r="F24" s="2">
        <v>1</v>
      </c>
      <c r="G24" s="3" t="s">
        <v>27</v>
      </c>
      <c r="H24" s="2">
        <v>1</v>
      </c>
      <c r="I24" s="3" t="s">
        <v>19</v>
      </c>
      <c r="J24" s="2">
        <v>1</v>
      </c>
      <c r="K24" s="3" t="s">
        <v>20</v>
      </c>
      <c r="L24" s="4" t="s">
        <v>21</v>
      </c>
      <c r="M24" s="2" t="s">
        <v>22</v>
      </c>
      <c r="N24" s="5" t="s">
        <v>23</v>
      </c>
      <c r="O24" s="17">
        <v>0.8</v>
      </c>
      <c r="P24" s="17">
        <v>0.98</v>
      </c>
    </row>
    <row r="25" spans="1:16" ht="102">
      <c r="A25" s="13"/>
      <c r="B25" s="6" t="s">
        <v>25</v>
      </c>
      <c r="C25" s="7" t="s">
        <v>16</v>
      </c>
      <c r="D25" s="24" t="s">
        <v>26</v>
      </c>
      <c r="E25" s="8">
        <v>443</v>
      </c>
      <c r="F25" s="2">
        <v>1</v>
      </c>
      <c r="G25" s="3" t="s">
        <v>27</v>
      </c>
      <c r="H25" s="2">
        <v>1</v>
      </c>
      <c r="I25" s="3" t="s">
        <v>19</v>
      </c>
      <c r="J25" s="2">
        <v>1</v>
      </c>
      <c r="K25" s="3" t="s">
        <v>20</v>
      </c>
      <c r="L25" s="4" t="s">
        <v>21</v>
      </c>
      <c r="M25" s="2" t="s">
        <v>22</v>
      </c>
      <c r="N25" s="5" t="s">
        <v>23</v>
      </c>
      <c r="O25" s="17">
        <v>0.8</v>
      </c>
      <c r="P25" s="17">
        <v>0.98</v>
      </c>
    </row>
    <row r="26" spans="1:16" ht="102">
      <c r="A26" s="13"/>
      <c r="B26" s="6" t="s">
        <v>25</v>
      </c>
      <c r="C26" s="7" t="s">
        <v>16</v>
      </c>
      <c r="D26" s="24" t="s">
        <v>26</v>
      </c>
      <c r="E26" s="8">
        <v>443</v>
      </c>
      <c r="F26" s="2">
        <v>1</v>
      </c>
      <c r="G26" s="3" t="s">
        <v>27</v>
      </c>
      <c r="H26" s="2">
        <v>1</v>
      </c>
      <c r="I26" s="3" t="s">
        <v>19</v>
      </c>
      <c r="J26" s="2">
        <v>1</v>
      </c>
      <c r="K26" s="3" t="s">
        <v>20</v>
      </c>
      <c r="L26" s="4" t="s">
        <v>21</v>
      </c>
      <c r="M26" s="2" t="s">
        <v>22</v>
      </c>
      <c r="N26" s="5" t="s">
        <v>23</v>
      </c>
      <c r="O26" s="17">
        <v>0.8</v>
      </c>
      <c r="P26" s="17">
        <v>0.98</v>
      </c>
    </row>
    <row r="27" spans="1:16" ht="102">
      <c r="A27" s="13"/>
      <c r="B27" s="6" t="s">
        <v>25</v>
      </c>
      <c r="C27" s="7" t="s">
        <v>16</v>
      </c>
      <c r="D27" s="24" t="s">
        <v>26</v>
      </c>
      <c r="E27" s="8">
        <v>443</v>
      </c>
      <c r="F27" s="2">
        <v>1</v>
      </c>
      <c r="G27" s="3" t="s">
        <v>27</v>
      </c>
      <c r="H27" s="2">
        <v>1</v>
      </c>
      <c r="I27" s="3" t="s">
        <v>19</v>
      </c>
      <c r="J27" s="2">
        <v>1</v>
      </c>
      <c r="K27" s="3" t="s">
        <v>20</v>
      </c>
      <c r="L27" s="4" t="s">
        <v>21</v>
      </c>
      <c r="M27" s="2" t="s">
        <v>22</v>
      </c>
      <c r="N27" s="5" t="s">
        <v>23</v>
      </c>
      <c r="O27" s="17">
        <v>0.8</v>
      </c>
      <c r="P27" s="17">
        <v>0.98</v>
      </c>
    </row>
    <row r="28" spans="1:16" ht="102">
      <c r="A28" s="13"/>
      <c r="B28" s="6" t="s">
        <v>25</v>
      </c>
      <c r="C28" s="7" t="s">
        <v>16</v>
      </c>
      <c r="D28" s="24" t="s">
        <v>26</v>
      </c>
      <c r="E28" s="8">
        <v>443</v>
      </c>
      <c r="F28" s="2">
        <v>1</v>
      </c>
      <c r="G28" s="3" t="s">
        <v>27</v>
      </c>
      <c r="H28" s="2">
        <v>1</v>
      </c>
      <c r="I28" s="3" t="s">
        <v>19</v>
      </c>
      <c r="J28" s="2">
        <v>1</v>
      </c>
      <c r="K28" s="3" t="s">
        <v>20</v>
      </c>
      <c r="L28" s="4" t="s">
        <v>21</v>
      </c>
      <c r="M28" s="2" t="s">
        <v>22</v>
      </c>
      <c r="N28" s="5" t="s">
        <v>23</v>
      </c>
      <c r="O28" s="17">
        <v>0.8</v>
      </c>
      <c r="P28" s="17">
        <v>0.98</v>
      </c>
    </row>
    <row r="29" spans="1:16" ht="102">
      <c r="A29" s="13"/>
      <c r="B29" s="6" t="s">
        <v>25</v>
      </c>
      <c r="C29" s="7" t="s">
        <v>16</v>
      </c>
      <c r="D29" s="24" t="s">
        <v>26</v>
      </c>
      <c r="E29" s="8">
        <v>443</v>
      </c>
      <c r="F29" s="2">
        <v>1</v>
      </c>
      <c r="G29" s="3" t="s">
        <v>27</v>
      </c>
      <c r="H29" s="2">
        <v>1</v>
      </c>
      <c r="I29" s="3" t="s">
        <v>19</v>
      </c>
      <c r="J29" s="2">
        <v>1</v>
      </c>
      <c r="K29" s="3" t="s">
        <v>20</v>
      </c>
      <c r="L29" s="4" t="s">
        <v>21</v>
      </c>
      <c r="M29" s="2" t="s">
        <v>22</v>
      </c>
      <c r="N29" s="5" t="s">
        <v>23</v>
      </c>
      <c r="O29" s="17">
        <v>0.8</v>
      </c>
      <c r="P29" s="17">
        <v>0.98</v>
      </c>
    </row>
    <row r="30" spans="1:16" ht="102">
      <c r="A30" s="13"/>
      <c r="B30" s="6" t="s">
        <v>25</v>
      </c>
      <c r="C30" s="7" t="s">
        <v>16</v>
      </c>
      <c r="D30" s="24" t="s">
        <v>26</v>
      </c>
      <c r="E30" s="8">
        <v>443</v>
      </c>
      <c r="F30" s="2">
        <v>1</v>
      </c>
      <c r="G30" s="3" t="s">
        <v>27</v>
      </c>
      <c r="H30" s="2">
        <v>1</v>
      </c>
      <c r="I30" s="3" t="s">
        <v>19</v>
      </c>
      <c r="J30" s="2">
        <v>1</v>
      </c>
      <c r="K30" s="3" t="s">
        <v>20</v>
      </c>
      <c r="L30" s="4" t="s">
        <v>21</v>
      </c>
      <c r="M30" s="2" t="s">
        <v>22</v>
      </c>
      <c r="N30" s="5" t="s">
        <v>23</v>
      </c>
      <c r="O30" s="17">
        <v>0.8</v>
      </c>
      <c r="P30" s="17">
        <v>0.98</v>
      </c>
    </row>
    <row r="31" spans="1:16" ht="102">
      <c r="A31" s="13"/>
      <c r="B31" s="6" t="s">
        <v>25</v>
      </c>
      <c r="C31" s="7" t="s">
        <v>16</v>
      </c>
      <c r="D31" s="24" t="s">
        <v>26</v>
      </c>
      <c r="E31" s="8">
        <v>443</v>
      </c>
      <c r="F31" s="2">
        <v>1</v>
      </c>
      <c r="G31" s="3" t="s">
        <v>27</v>
      </c>
      <c r="H31" s="2">
        <v>1</v>
      </c>
      <c r="I31" s="3" t="s">
        <v>19</v>
      </c>
      <c r="J31" s="2">
        <v>1</v>
      </c>
      <c r="K31" s="3" t="s">
        <v>20</v>
      </c>
      <c r="L31" s="4" t="s">
        <v>21</v>
      </c>
      <c r="M31" s="2" t="s">
        <v>22</v>
      </c>
      <c r="N31" s="5" t="s">
        <v>23</v>
      </c>
      <c r="O31" s="17">
        <v>0.8</v>
      </c>
      <c r="P31" s="17">
        <v>0.98</v>
      </c>
    </row>
  </sheetData>
  <mergeCells count="2">
    <mergeCell ref="F1:K1"/>
    <mergeCell ref="A2:A4"/>
  </mergeCells>
  <hyperlinks>
    <hyperlink ref="C2" r:id="rId1" xr:uid="{5EC581E6-9536-49A6-97AB-9DC0ED032040}"/>
    <hyperlink ref="C3:C21" r:id="rId2" display="https://api.github.com/orgs/TheLastMaverick/repos" xr:uid="{8F1242B7-52A3-4C52-B236-AB2CA423879F}"/>
    <hyperlink ref="C22:C31" r:id="rId3" display="https://api.github.com/orgs/TheLastMaverick/repos" xr:uid="{9D80ABD5-978D-4620-A421-3F6D2B56E800}"/>
  </hyperlinks>
  <pageMargins left="0.7" right="0.7" top="0.75" bottom="0.75" header="0.3" footer="0.3"/>
  <pageSetup orientation="portrait" horizontalDpi="200" verticalDpi="2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D32A7-B07C-4ECE-AE16-5B7CC10CF026}">
  <dimension ref="A1:E11"/>
  <sheetViews>
    <sheetView zoomScale="85" zoomScaleNormal="85" workbookViewId="0">
      <selection activeCell="B22" sqref="B22"/>
    </sheetView>
  </sheetViews>
  <sheetFormatPr baseColWidth="10" defaultColWidth="11.42578125" defaultRowHeight="15"/>
  <cols>
    <col min="1" max="1" width="9.140625" customWidth="1"/>
    <col min="2" max="2" width="51.140625" customWidth="1"/>
    <col min="3" max="3" width="42.140625" bestFit="1" customWidth="1"/>
    <col min="4" max="4" width="117.85546875" bestFit="1" customWidth="1"/>
    <col min="5" max="5" width="42.140625" customWidth="1"/>
    <col min="6" max="6" width="11.42578125" customWidth="1"/>
    <col min="8" max="8" width="4.42578125" customWidth="1"/>
  </cols>
  <sheetData>
    <row r="1" spans="1:5">
      <c r="A1" s="36" t="s">
        <v>37</v>
      </c>
      <c r="B1" s="36"/>
      <c r="C1" s="36" t="s">
        <v>38</v>
      </c>
      <c r="D1" s="36" t="s">
        <v>39</v>
      </c>
      <c r="E1" s="36" t="s">
        <v>9</v>
      </c>
    </row>
    <row r="2" spans="1:5">
      <c r="A2" s="37" t="s">
        <v>40</v>
      </c>
      <c r="B2" s="37" t="s">
        <v>41</v>
      </c>
      <c r="C2" s="38" t="s">
        <v>42</v>
      </c>
      <c r="D2" s="38" t="s">
        <v>43</v>
      </c>
      <c r="E2" s="38"/>
    </row>
    <row r="3" spans="1:5">
      <c r="A3" s="37" t="s">
        <v>44</v>
      </c>
      <c r="B3" s="37" t="s">
        <v>45</v>
      </c>
      <c r="C3" s="38" t="s">
        <v>42</v>
      </c>
      <c r="D3" s="38" t="s">
        <v>46</v>
      </c>
      <c r="E3" s="38"/>
    </row>
    <row r="4" spans="1:5">
      <c r="A4" s="37" t="s">
        <v>47</v>
      </c>
      <c r="B4" s="37" t="s">
        <v>48</v>
      </c>
      <c r="C4" s="38" t="s">
        <v>42</v>
      </c>
      <c r="D4" s="38" t="s">
        <v>49</v>
      </c>
      <c r="E4" s="38"/>
    </row>
    <row r="5" spans="1:5">
      <c r="A5" s="37" t="s">
        <v>50</v>
      </c>
      <c r="B5" s="37" t="s">
        <v>51</v>
      </c>
      <c r="C5" s="38" t="s">
        <v>42</v>
      </c>
      <c r="D5" s="38" t="s">
        <v>52</v>
      </c>
      <c r="E5" s="38"/>
    </row>
    <row r="6" spans="1:5">
      <c r="A6" s="37" t="s">
        <v>53</v>
      </c>
      <c r="B6" s="37" t="s">
        <v>54</v>
      </c>
      <c r="C6" s="38" t="s">
        <v>42</v>
      </c>
      <c r="D6" s="38" t="s">
        <v>55</v>
      </c>
      <c r="E6" s="38"/>
    </row>
    <row r="7" spans="1:5">
      <c r="A7" s="37" t="s">
        <v>56</v>
      </c>
      <c r="B7" s="37" t="s">
        <v>57</v>
      </c>
      <c r="C7" s="38" t="s">
        <v>42</v>
      </c>
      <c r="D7" s="38" t="s">
        <v>58</v>
      </c>
      <c r="E7" s="38"/>
    </row>
    <row r="8" spans="1:5" ht="195">
      <c r="A8" s="40" t="s">
        <v>59</v>
      </c>
      <c r="B8" s="40" t="s">
        <v>60</v>
      </c>
      <c r="C8" s="41" t="s">
        <v>42</v>
      </c>
      <c r="D8" s="41" t="s">
        <v>61</v>
      </c>
      <c r="E8" s="42" t="s">
        <v>62</v>
      </c>
    </row>
    <row r="9" spans="1:5">
      <c r="A9" s="37" t="s">
        <v>63</v>
      </c>
      <c r="B9" s="37" t="s">
        <v>64</v>
      </c>
      <c r="C9" s="38" t="s">
        <v>42</v>
      </c>
      <c r="D9" s="38" t="s">
        <v>65</v>
      </c>
      <c r="E9" s="38"/>
    </row>
    <row r="10" spans="1:5">
      <c r="A10" s="37" t="s">
        <v>66</v>
      </c>
      <c r="B10" s="37" t="s">
        <v>67</v>
      </c>
      <c r="C10" s="38" t="s">
        <v>42</v>
      </c>
      <c r="D10" s="38" t="s">
        <v>68</v>
      </c>
      <c r="E10" s="38"/>
    </row>
    <row r="11" spans="1:5">
      <c r="A11" s="39"/>
      <c r="B11" s="39"/>
      <c r="C11" s="39"/>
      <c r="D11" s="39"/>
      <c r="E11" s="3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9697-1712-4F4C-A303-FE1EE41C2AD2}">
  <dimension ref="A2:H47"/>
  <sheetViews>
    <sheetView workbookViewId="0">
      <selection activeCell="H19" sqref="H19"/>
    </sheetView>
  </sheetViews>
  <sheetFormatPr baseColWidth="10" defaultColWidth="8.85546875" defaultRowHeight="15"/>
  <cols>
    <col min="1" max="1" width="12.85546875" bestFit="1" customWidth="1"/>
    <col min="2" max="2" width="19.5703125" customWidth="1"/>
    <col min="3" max="4" width="12.42578125" bestFit="1" customWidth="1"/>
    <col min="5" max="5" width="108.5703125" customWidth="1"/>
    <col min="6" max="6" width="88" bestFit="1" customWidth="1"/>
    <col min="7" max="7" width="12.85546875" bestFit="1" customWidth="1"/>
  </cols>
  <sheetData>
    <row r="2" spans="1:8">
      <c r="A2" s="90" t="s">
        <v>69</v>
      </c>
      <c r="B2" t="s">
        <v>70</v>
      </c>
    </row>
    <row r="3" spans="1:8">
      <c r="A3" s="90" t="s">
        <v>71</v>
      </c>
      <c r="B3" t="s">
        <v>70</v>
      </c>
    </row>
    <row r="5" spans="1:8">
      <c r="A5" s="90" t="s">
        <v>72</v>
      </c>
      <c r="B5" s="90" t="s">
        <v>73</v>
      </c>
      <c r="C5" s="90" t="s">
        <v>74</v>
      </c>
      <c r="D5" s="90" t="s">
        <v>75</v>
      </c>
      <c r="E5" s="90" t="s">
        <v>5</v>
      </c>
      <c r="F5" s="90" t="s">
        <v>76</v>
      </c>
      <c r="G5" s="112" t="s">
        <v>77</v>
      </c>
    </row>
    <row r="6" spans="1:8">
      <c r="A6" t="s">
        <v>78</v>
      </c>
      <c r="B6" t="s">
        <v>79</v>
      </c>
      <c r="C6" t="s">
        <v>80</v>
      </c>
      <c r="D6" t="s">
        <v>32</v>
      </c>
      <c r="E6" t="s">
        <v>81</v>
      </c>
      <c r="F6" t="s">
        <v>82</v>
      </c>
      <c r="G6" t="s">
        <v>79</v>
      </c>
      <c r="H6" t="str">
        <f>VLOOKUP(A6,'Distribución 01'!$A$6:$G$40,7,FALSE)</f>
        <v>Marco Quiroz</v>
      </c>
    </row>
    <row r="7" spans="1:8">
      <c r="A7" t="s">
        <v>83</v>
      </c>
      <c r="B7" t="s">
        <v>79</v>
      </c>
      <c r="C7" t="s">
        <v>80</v>
      </c>
      <c r="D7" t="s">
        <v>25</v>
      </c>
      <c r="E7" t="s">
        <v>84</v>
      </c>
      <c r="F7" t="s">
        <v>85</v>
      </c>
      <c r="G7" t="s">
        <v>79</v>
      </c>
      <c r="H7" t="e">
        <f>VLOOKUP(A7,'Distribución 01'!$A$6:$G$40,7,FALSE)</f>
        <v>#N/A</v>
      </c>
    </row>
    <row r="8" spans="1:8">
      <c r="A8" t="s">
        <v>86</v>
      </c>
      <c r="B8" t="s">
        <v>79</v>
      </c>
      <c r="C8" t="s">
        <v>80</v>
      </c>
      <c r="D8" t="s">
        <v>32</v>
      </c>
      <c r="E8" t="s">
        <v>87</v>
      </c>
      <c r="F8" t="s">
        <v>88</v>
      </c>
      <c r="G8" t="s">
        <v>79</v>
      </c>
      <c r="H8" t="str">
        <f>VLOOKUP(A8,'Distribución 01'!$A$6:$G$40,7,FALSE)</f>
        <v>Marco Quiroz</v>
      </c>
    </row>
    <row r="9" spans="1:8">
      <c r="A9" t="s">
        <v>89</v>
      </c>
      <c r="B9" t="s">
        <v>79</v>
      </c>
      <c r="C9" t="s">
        <v>80</v>
      </c>
      <c r="D9" t="s">
        <v>90</v>
      </c>
      <c r="E9" t="s">
        <v>84</v>
      </c>
      <c r="F9" t="s">
        <v>91</v>
      </c>
      <c r="G9" t="s">
        <v>79</v>
      </c>
      <c r="H9" t="str">
        <f>VLOOKUP(A9,'Distribución 01'!$A$6:$G$40,7,FALSE)</f>
        <v>Marco Quiroz</v>
      </c>
    </row>
    <row r="10" spans="1:8">
      <c r="A10" t="s">
        <v>92</v>
      </c>
      <c r="B10" t="s">
        <v>79</v>
      </c>
      <c r="C10" t="s">
        <v>80</v>
      </c>
      <c r="D10" t="s">
        <v>35</v>
      </c>
      <c r="E10" t="s">
        <v>93</v>
      </c>
      <c r="F10" t="s">
        <v>94</v>
      </c>
      <c r="G10" t="s">
        <v>79</v>
      </c>
      <c r="H10" t="e">
        <f>VLOOKUP(A10,'Distribución 01'!$A$6:$G$40,7,FALSE)</f>
        <v>#N/A</v>
      </c>
    </row>
    <row r="11" spans="1:8">
      <c r="A11" t="s">
        <v>95</v>
      </c>
      <c r="B11" t="s">
        <v>79</v>
      </c>
      <c r="C11" t="s">
        <v>80</v>
      </c>
      <c r="D11" t="s">
        <v>90</v>
      </c>
      <c r="E11" t="s">
        <v>96</v>
      </c>
      <c r="F11" t="s">
        <v>97</v>
      </c>
      <c r="G11" t="s">
        <v>79</v>
      </c>
      <c r="H11" t="str">
        <f>VLOOKUP(A11,'Distribución 01'!$A$6:$G$40,7,FALSE)</f>
        <v>Marco Quiroz</v>
      </c>
    </row>
    <row r="12" spans="1:8">
      <c r="A12" t="s">
        <v>98</v>
      </c>
      <c r="B12" t="s">
        <v>79</v>
      </c>
      <c r="C12" t="s">
        <v>80</v>
      </c>
      <c r="D12" t="s">
        <v>90</v>
      </c>
      <c r="E12" t="s">
        <v>99</v>
      </c>
      <c r="F12" t="s">
        <v>97</v>
      </c>
      <c r="G12" t="s">
        <v>79</v>
      </c>
      <c r="H12" t="str">
        <f>VLOOKUP(A12,'Distribución 01'!$A$6:$G$40,7,FALSE)</f>
        <v>Marco Quiroz</v>
      </c>
    </row>
    <row r="13" spans="1:8">
      <c r="A13" t="s">
        <v>100</v>
      </c>
      <c r="B13" t="s">
        <v>79</v>
      </c>
      <c r="C13" t="s">
        <v>80</v>
      </c>
      <c r="D13" t="s">
        <v>90</v>
      </c>
      <c r="E13" t="s">
        <v>101</v>
      </c>
      <c r="F13" t="s">
        <v>102</v>
      </c>
      <c r="G13" t="s">
        <v>79</v>
      </c>
      <c r="H13" t="str">
        <f>VLOOKUP(A13,'Distribución 01'!$A$6:$G$40,7,FALSE)</f>
        <v>Marco Quiroz</v>
      </c>
    </row>
    <row r="14" spans="1:8">
      <c r="A14" t="s">
        <v>103</v>
      </c>
      <c r="B14" t="s">
        <v>79</v>
      </c>
      <c r="C14" t="s">
        <v>80</v>
      </c>
      <c r="D14" t="s">
        <v>32</v>
      </c>
      <c r="E14" t="s">
        <v>104</v>
      </c>
      <c r="F14" t="s">
        <v>105</v>
      </c>
      <c r="G14" t="s">
        <v>79</v>
      </c>
      <c r="H14" t="str">
        <f>VLOOKUP(A14,'Distribución 01'!$A$6:$G$40,7,FALSE)</f>
        <v>Marco Quiroz</v>
      </c>
    </row>
    <row r="15" spans="1:8">
      <c r="A15" t="s">
        <v>106</v>
      </c>
      <c r="B15" t="s">
        <v>79</v>
      </c>
      <c r="C15" t="s">
        <v>80</v>
      </c>
      <c r="D15" t="s">
        <v>25</v>
      </c>
      <c r="E15" t="s">
        <v>107</v>
      </c>
      <c r="F15" t="s">
        <v>108</v>
      </c>
      <c r="G15" t="s">
        <v>109</v>
      </c>
      <c r="H15" t="str">
        <f>VLOOKUP(A15,'Distribución 01'!$A$6:$G$40,7,FALSE)</f>
        <v>Marco Quiroz</v>
      </c>
    </row>
    <row r="16" spans="1:8">
      <c r="A16" t="s">
        <v>110</v>
      </c>
      <c r="B16" t="s">
        <v>79</v>
      </c>
      <c r="C16" t="s">
        <v>80</v>
      </c>
      <c r="D16" t="s">
        <v>32</v>
      </c>
      <c r="E16" t="s">
        <v>111</v>
      </c>
      <c r="F16" t="s">
        <v>112</v>
      </c>
      <c r="G16" t="s">
        <v>109</v>
      </c>
      <c r="H16" t="str">
        <f>VLOOKUP(A16,'Distribución 01'!$A$6:$G$40,7,FALSE)</f>
        <v>Marco Quiroz</v>
      </c>
    </row>
    <row r="17" spans="1:8">
      <c r="A17" t="s">
        <v>113</v>
      </c>
      <c r="B17" t="s">
        <v>79</v>
      </c>
      <c r="C17" t="s">
        <v>80</v>
      </c>
      <c r="D17" t="s">
        <v>25</v>
      </c>
      <c r="E17" t="s">
        <v>114</v>
      </c>
      <c r="F17" t="s">
        <v>115</v>
      </c>
      <c r="G17" t="s">
        <v>109</v>
      </c>
      <c r="H17" t="str">
        <f>VLOOKUP(A17,'Distribución 01'!$A$6:$G$40,7,FALSE)</f>
        <v>Guido Ramos</v>
      </c>
    </row>
    <row r="18" spans="1:8">
      <c r="A18" t="s">
        <v>116</v>
      </c>
      <c r="B18" t="s">
        <v>79</v>
      </c>
      <c r="C18" t="s">
        <v>80</v>
      </c>
      <c r="D18" t="s">
        <v>25</v>
      </c>
      <c r="E18" t="s">
        <v>117</v>
      </c>
      <c r="F18" t="s">
        <v>118</v>
      </c>
      <c r="G18" t="s">
        <v>109</v>
      </c>
      <c r="H18" t="str">
        <f>VLOOKUP(A18,'Distribución 01'!$A$6:$G$40,7,FALSE)</f>
        <v>Guido Ramos</v>
      </c>
    </row>
    <row r="19" spans="1:8">
      <c r="A19" t="s">
        <v>119</v>
      </c>
      <c r="B19" t="s">
        <v>79</v>
      </c>
      <c r="C19" t="s">
        <v>80</v>
      </c>
      <c r="D19" t="s">
        <v>32</v>
      </c>
      <c r="E19" t="s">
        <v>120</v>
      </c>
      <c r="F19" t="s">
        <v>121</v>
      </c>
      <c r="G19" t="s">
        <v>109</v>
      </c>
      <c r="H19" t="str">
        <f>VLOOKUP(A19,'Distribución 01'!$A$6:$G$40,7,FALSE)</f>
        <v>Guido Ramos</v>
      </c>
    </row>
    <row r="20" spans="1:8">
      <c r="A20" t="s">
        <v>122</v>
      </c>
      <c r="B20" t="s">
        <v>123</v>
      </c>
      <c r="C20" t="s">
        <v>80</v>
      </c>
      <c r="D20" t="s">
        <v>32</v>
      </c>
      <c r="E20" t="s">
        <v>124</v>
      </c>
      <c r="F20" t="s">
        <v>125</v>
      </c>
      <c r="G20" t="s">
        <v>126</v>
      </c>
      <c r="H20" t="str">
        <f>VLOOKUP(A20,'Distribución 01'!$A$6:$G$40,7,FALSE)</f>
        <v>Guido Ramos</v>
      </c>
    </row>
    <row r="21" spans="1:8">
      <c r="A21" t="s">
        <v>127</v>
      </c>
      <c r="B21" t="s">
        <v>123</v>
      </c>
      <c r="C21" t="s">
        <v>128</v>
      </c>
      <c r="D21" t="s">
        <v>32</v>
      </c>
      <c r="E21" t="s">
        <v>129</v>
      </c>
      <c r="F21" t="s">
        <v>130</v>
      </c>
      <c r="G21" t="s">
        <v>126</v>
      </c>
      <c r="H21" t="str">
        <f>VLOOKUP(A21,'Distribución 01'!$A$6:$G$40,7,FALSE)</f>
        <v>Guido Ramos</v>
      </c>
    </row>
    <row r="22" spans="1:8">
      <c r="A22" t="s">
        <v>131</v>
      </c>
      <c r="B22" t="s">
        <v>123</v>
      </c>
      <c r="C22" t="s">
        <v>128</v>
      </c>
      <c r="D22" t="s">
        <v>32</v>
      </c>
      <c r="E22" t="s">
        <v>132</v>
      </c>
      <c r="F22" t="s">
        <v>133</v>
      </c>
      <c r="G22" t="s">
        <v>126</v>
      </c>
      <c r="H22" t="str">
        <f>VLOOKUP(A22,'Distribución 01'!$A$6:$G$40,7,FALSE)</f>
        <v>Guillermo Barboza</v>
      </c>
    </row>
    <row r="23" spans="1:8">
      <c r="A23" t="s">
        <v>134</v>
      </c>
      <c r="B23" t="s">
        <v>123</v>
      </c>
      <c r="C23" t="s">
        <v>80</v>
      </c>
      <c r="D23" t="s">
        <v>32</v>
      </c>
      <c r="E23" t="s">
        <v>135</v>
      </c>
      <c r="F23" t="s">
        <v>136</v>
      </c>
      <c r="G23" t="s">
        <v>126</v>
      </c>
      <c r="H23" t="str">
        <f>VLOOKUP(A23,'Distribución 01'!$A$6:$G$40,7,FALSE)</f>
        <v>Guillermo Barboza</v>
      </c>
    </row>
    <row r="24" spans="1:8">
      <c r="A24" t="s">
        <v>137</v>
      </c>
      <c r="B24" t="s">
        <v>123</v>
      </c>
      <c r="C24" t="s">
        <v>80</v>
      </c>
      <c r="D24" t="s">
        <v>32</v>
      </c>
      <c r="E24" t="s">
        <v>138</v>
      </c>
      <c r="F24" t="s">
        <v>125</v>
      </c>
      <c r="G24" t="s">
        <v>139</v>
      </c>
      <c r="H24" t="str">
        <f>VLOOKUP(A24,'Distribución 01'!$A$6:$G$40,7,FALSE)</f>
        <v>Guillermo Barboza</v>
      </c>
    </row>
    <row r="25" spans="1:8">
      <c r="A25" t="s">
        <v>140</v>
      </c>
      <c r="B25" t="s">
        <v>123</v>
      </c>
      <c r="C25" t="s">
        <v>128</v>
      </c>
      <c r="D25" t="s">
        <v>32</v>
      </c>
      <c r="E25" t="s">
        <v>141</v>
      </c>
      <c r="F25" t="s">
        <v>142</v>
      </c>
      <c r="G25" t="s">
        <v>139</v>
      </c>
      <c r="H25" t="str">
        <f>VLOOKUP(A25,'Distribución 01'!$A$6:$G$40,7,FALSE)</f>
        <v>Guillermo Barboza</v>
      </c>
    </row>
    <row r="26" spans="1:8">
      <c r="A26" t="s">
        <v>143</v>
      </c>
      <c r="B26" t="s">
        <v>123</v>
      </c>
      <c r="C26" t="s">
        <v>80</v>
      </c>
      <c r="D26" t="s">
        <v>32</v>
      </c>
      <c r="E26" t="s">
        <v>144</v>
      </c>
      <c r="F26" t="s">
        <v>145</v>
      </c>
      <c r="G26" t="s">
        <v>139</v>
      </c>
      <c r="H26" t="str">
        <f>VLOOKUP(A26,'Distribución 01'!$A$6:$G$40,7,FALSE)</f>
        <v>Jenny Laynes</v>
      </c>
    </row>
    <row r="27" spans="1:8">
      <c r="A27" t="s">
        <v>146</v>
      </c>
      <c r="B27" t="s">
        <v>123</v>
      </c>
      <c r="C27" t="s">
        <v>80</v>
      </c>
      <c r="D27" t="s">
        <v>32</v>
      </c>
      <c r="E27" t="s">
        <v>147</v>
      </c>
      <c r="F27" t="s">
        <v>142</v>
      </c>
      <c r="G27" t="s">
        <v>139</v>
      </c>
      <c r="H27" t="str">
        <f>VLOOKUP(A27,'Distribución 01'!$A$6:$G$40,7,FALSE)</f>
        <v>Jenny Laynes</v>
      </c>
    </row>
    <row r="28" spans="1:8">
      <c r="A28" t="s">
        <v>148</v>
      </c>
      <c r="B28" t="s">
        <v>149</v>
      </c>
      <c r="C28" t="s">
        <v>80</v>
      </c>
      <c r="D28" t="s">
        <v>90</v>
      </c>
      <c r="E28" t="s">
        <v>150</v>
      </c>
      <c r="F28" t="s">
        <v>151</v>
      </c>
      <c r="G28" t="s">
        <v>139</v>
      </c>
      <c r="H28" t="str">
        <f>VLOOKUP(A28,'Distribución 01'!$A$6:$G$40,7,FALSE)</f>
        <v>Jenny Laynes</v>
      </c>
    </row>
    <row r="29" spans="1:8">
      <c r="A29" t="s">
        <v>152</v>
      </c>
      <c r="B29" t="s">
        <v>149</v>
      </c>
      <c r="C29" t="s">
        <v>80</v>
      </c>
      <c r="D29" t="s">
        <v>25</v>
      </c>
      <c r="E29" t="s">
        <v>153</v>
      </c>
      <c r="F29" t="s">
        <v>154</v>
      </c>
      <c r="G29" t="s">
        <v>139</v>
      </c>
      <c r="H29" t="str">
        <f>VLOOKUP(A29,'Distribución 01'!$A$6:$G$40,7,FALSE)</f>
        <v>Jenny Laynes</v>
      </c>
    </row>
    <row r="30" spans="1:8">
      <c r="A30" t="s">
        <v>155</v>
      </c>
      <c r="B30" t="s">
        <v>149</v>
      </c>
      <c r="C30" t="s">
        <v>128</v>
      </c>
      <c r="D30" t="s">
        <v>25</v>
      </c>
      <c r="E30" t="s">
        <v>156</v>
      </c>
      <c r="F30" t="s">
        <v>157</v>
      </c>
      <c r="G30" t="s">
        <v>139</v>
      </c>
      <c r="H30" t="e">
        <f>VLOOKUP(A30,'Distribución 01'!$A$6:$G$40,7,FALSE)</f>
        <v>#N/A</v>
      </c>
    </row>
    <row r="31" spans="1:8">
      <c r="A31" t="s">
        <v>158</v>
      </c>
      <c r="B31" t="s">
        <v>149</v>
      </c>
      <c r="C31" t="s">
        <v>80</v>
      </c>
      <c r="D31" t="s">
        <v>32</v>
      </c>
      <c r="E31" t="s">
        <v>159</v>
      </c>
      <c r="F31" t="s">
        <v>160</v>
      </c>
      <c r="G31" t="s">
        <v>139</v>
      </c>
      <c r="H31" t="str">
        <f>VLOOKUP(A31,'Distribución 01'!$A$6:$G$40,7,FALSE)</f>
        <v>Jenny Laynes</v>
      </c>
    </row>
    <row r="32" spans="1:8">
      <c r="A32" t="s">
        <v>161</v>
      </c>
      <c r="B32" t="s">
        <v>149</v>
      </c>
      <c r="C32" t="s">
        <v>80</v>
      </c>
      <c r="D32" t="s">
        <v>32</v>
      </c>
      <c r="E32" t="s">
        <v>162</v>
      </c>
      <c r="F32" t="s">
        <v>163</v>
      </c>
      <c r="G32" t="s">
        <v>139</v>
      </c>
      <c r="H32" t="str">
        <f>VLOOKUP(A32,'Distribución 01'!$A$6:$G$40,7,FALSE)</f>
        <v>Jenny Laynes</v>
      </c>
    </row>
    <row r="33" spans="1:8">
      <c r="A33" t="s">
        <v>164</v>
      </c>
      <c r="B33" t="s">
        <v>149</v>
      </c>
      <c r="C33" t="s">
        <v>80</v>
      </c>
      <c r="D33" t="s">
        <v>32</v>
      </c>
      <c r="E33" t="s">
        <v>165</v>
      </c>
      <c r="F33" t="s">
        <v>166</v>
      </c>
      <c r="G33" t="s">
        <v>149</v>
      </c>
      <c r="H33" t="str">
        <f>VLOOKUP(A33,'Distribución 01'!$A$6:$G$40,7,FALSE)</f>
        <v>Jenny Laynes</v>
      </c>
    </row>
    <row r="34" spans="1:8">
      <c r="A34" t="s">
        <v>167</v>
      </c>
      <c r="B34" t="s">
        <v>149</v>
      </c>
      <c r="C34" t="s">
        <v>80</v>
      </c>
      <c r="D34" t="s">
        <v>32</v>
      </c>
      <c r="E34" t="s">
        <v>168</v>
      </c>
      <c r="F34" t="s">
        <v>169</v>
      </c>
      <c r="G34" t="s">
        <v>149</v>
      </c>
      <c r="H34" t="str">
        <f>VLOOKUP(A34,'Distribución 01'!$A$6:$G$40,7,FALSE)</f>
        <v>Jenny Laynes</v>
      </c>
    </row>
    <row r="35" spans="1:8">
      <c r="A35" t="s">
        <v>170</v>
      </c>
      <c r="B35" t="s">
        <v>139</v>
      </c>
      <c r="C35" t="s">
        <v>128</v>
      </c>
      <c r="D35" t="s">
        <v>32</v>
      </c>
      <c r="E35" t="s">
        <v>171</v>
      </c>
      <c r="F35" t="s">
        <v>172</v>
      </c>
      <c r="G35" t="s">
        <v>149</v>
      </c>
      <c r="H35" t="str">
        <f>VLOOKUP(A35,'Distribución 01'!$A$6:$G$40,7,FALSE)</f>
        <v>Jenny Laynes</v>
      </c>
    </row>
    <row r="36" spans="1:8">
      <c r="A36" t="s">
        <v>173</v>
      </c>
      <c r="B36" t="s">
        <v>139</v>
      </c>
      <c r="C36" t="s">
        <v>128</v>
      </c>
      <c r="D36" t="s">
        <v>32</v>
      </c>
      <c r="E36" t="s">
        <v>174</v>
      </c>
      <c r="F36" t="s">
        <v>175</v>
      </c>
      <c r="G36" t="s">
        <v>149</v>
      </c>
      <c r="H36" t="str">
        <f>VLOOKUP(A36,'Distribución 01'!$A$6:$G$40,7,FALSE)</f>
        <v>Rosa Odar</v>
      </c>
    </row>
    <row r="37" spans="1:8">
      <c r="A37" t="s">
        <v>176</v>
      </c>
      <c r="B37" t="s">
        <v>139</v>
      </c>
      <c r="C37" t="s">
        <v>128</v>
      </c>
      <c r="D37" t="s">
        <v>32</v>
      </c>
      <c r="E37" t="s">
        <v>177</v>
      </c>
      <c r="F37" t="s">
        <v>125</v>
      </c>
      <c r="G37" t="s">
        <v>149</v>
      </c>
      <c r="H37" t="str">
        <f>VLOOKUP(A37,'Distribución 01'!$A$6:$G$40,7,FALSE)</f>
        <v>Rosa Odar</v>
      </c>
    </row>
    <row r="38" spans="1:8">
      <c r="A38" t="s">
        <v>178</v>
      </c>
      <c r="B38" t="s">
        <v>139</v>
      </c>
      <c r="C38" t="s">
        <v>80</v>
      </c>
      <c r="D38" t="s">
        <v>32</v>
      </c>
      <c r="E38" t="s">
        <v>179</v>
      </c>
      <c r="F38" t="s">
        <v>180</v>
      </c>
      <c r="G38" t="s">
        <v>149</v>
      </c>
      <c r="H38" t="str">
        <f>VLOOKUP(A38,'Distribución 01'!$A$6:$G$40,7,FALSE)</f>
        <v>Rosa Odar</v>
      </c>
    </row>
    <row r="39" spans="1:8">
      <c r="A39" t="s">
        <v>181</v>
      </c>
      <c r="B39" t="s">
        <v>139</v>
      </c>
      <c r="C39" t="s">
        <v>80</v>
      </c>
      <c r="D39" t="s">
        <v>32</v>
      </c>
      <c r="E39" t="s">
        <v>182</v>
      </c>
      <c r="F39" t="s">
        <v>183</v>
      </c>
      <c r="G39" t="s">
        <v>149</v>
      </c>
      <c r="H39" t="str">
        <f>VLOOKUP(A39,'Distribución 01'!$A$6:$G$40,7,FALSE)</f>
        <v>Rosa Odar</v>
      </c>
    </row>
    <row r="40" spans="1:8">
      <c r="A40" t="s">
        <v>184</v>
      </c>
      <c r="B40" t="s">
        <v>139</v>
      </c>
      <c r="C40" t="s">
        <v>80</v>
      </c>
      <c r="D40" t="s">
        <v>32</v>
      </c>
      <c r="E40" t="s">
        <v>185</v>
      </c>
      <c r="F40" t="s">
        <v>186</v>
      </c>
      <c r="G40" t="s">
        <v>149</v>
      </c>
      <c r="H40" t="str">
        <f>VLOOKUP(A40,'Distribución 01'!$A$6:$G$40,7,FALSE)</f>
        <v>Rosa Odar</v>
      </c>
    </row>
    <row r="41" spans="1:8">
      <c r="A41" t="s">
        <v>187</v>
      </c>
      <c r="B41" t="s">
        <v>126</v>
      </c>
      <c r="C41" t="s">
        <v>80</v>
      </c>
      <c r="D41" t="s">
        <v>32</v>
      </c>
      <c r="E41" t="s">
        <v>188</v>
      </c>
      <c r="F41" t="s">
        <v>189</v>
      </c>
      <c r="H41" t="str">
        <f>VLOOKUP(A41,'Distribución 01'!$A$6:$G$40,7,FALSE)</f>
        <v>Rosa Odar</v>
      </c>
    </row>
    <row r="42" spans="1:8">
      <c r="A42" t="s">
        <v>190</v>
      </c>
      <c r="B42" t="s">
        <v>109</v>
      </c>
      <c r="C42" t="s">
        <v>80</v>
      </c>
      <c r="D42" t="s">
        <v>32</v>
      </c>
      <c r="E42" t="s">
        <v>191</v>
      </c>
      <c r="F42" t="s">
        <v>192</v>
      </c>
      <c r="H42" t="e">
        <f>VLOOKUP(A42,'Distribución 01'!$A$6:$G$40,7,FALSE)</f>
        <v>#N/A</v>
      </c>
    </row>
    <row r="43" spans="1:8">
      <c r="A43" t="s">
        <v>193</v>
      </c>
      <c r="B43" t="s">
        <v>109</v>
      </c>
      <c r="C43" t="s">
        <v>80</v>
      </c>
      <c r="D43" t="s">
        <v>32</v>
      </c>
      <c r="E43" t="s">
        <v>194</v>
      </c>
      <c r="F43" t="s">
        <v>195</v>
      </c>
      <c r="H43" t="e">
        <f>VLOOKUP(A43,'Distribución 01'!$A$6:$G$40,7,FALSE)</f>
        <v>#N/A</v>
      </c>
    </row>
    <row r="44" spans="1:8">
      <c r="A44" t="s">
        <v>196</v>
      </c>
      <c r="B44" t="s">
        <v>109</v>
      </c>
      <c r="C44" t="s">
        <v>80</v>
      </c>
      <c r="D44" t="s">
        <v>32</v>
      </c>
      <c r="E44" t="s">
        <v>197</v>
      </c>
      <c r="F44" t="s">
        <v>195</v>
      </c>
      <c r="H44" t="e">
        <f>VLOOKUP(A44,'Distribución 01'!$A$6:$G$40,7,FALSE)</f>
        <v>#N/A</v>
      </c>
    </row>
    <row r="45" spans="1:8">
      <c r="A45" t="s">
        <v>198</v>
      </c>
      <c r="B45" t="s">
        <v>109</v>
      </c>
      <c r="C45" t="s">
        <v>80</v>
      </c>
      <c r="D45" t="s">
        <v>32</v>
      </c>
      <c r="E45" t="s">
        <v>199</v>
      </c>
      <c r="F45" t="s">
        <v>200</v>
      </c>
      <c r="H45" t="str">
        <f>VLOOKUP(A45,'Distribución 01'!$A$6:$G$40,7,FALSE)</f>
        <v>Rosa Odar</v>
      </c>
    </row>
    <row r="46" spans="1:8">
      <c r="A46" t="s">
        <v>201</v>
      </c>
      <c r="B46" t="s">
        <v>109</v>
      </c>
      <c r="C46" t="s">
        <v>80</v>
      </c>
      <c r="D46" t="s">
        <v>32</v>
      </c>
      <c r="E46" t="s">
        <v>202</v>
      </c>
      <c r="F46" t="s">
        <v>203</v>
      </c>
      <c r="H46" t="str">
        <f>VLOOKUP(A46,'Distribución 01'!$A$6:$G$40,7,FALSE)</f>
        <v>Rosa Odar</v>
      </c>
    </row>
    <row r="47" spans="1:8">
      <c r="A47"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4B09-663E-414F-96CF-DBCE586A33B5}">
  <dimension ref="A1:L41"/>
  <sheetViews>
    <sheetView workbookViewId="0">
      <selection activeCell="H40" sqref="H40"/>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3" t="s">
        <v>77</v>
      </c>
      <c r="H5" s="154" t="s">
        <v>206</v>
      </c>
      <c r="J5" s="90" t="s">
        <v>77</v>
      </c>
      <c r="K5" t="s">
        <v>207</v>
      </c>
      <c r="L5" t="s">
        <v>208</v>
      </c>
    </row>
    <row r="6" spans="1:12">
      <c r="A6" s="152" t="s">
        <v>78</v>
      </c>
      <c r="B6" s="152" t="s">
        <v>79</v>
      </c>
      <c r="C6" s="152" t="s">
        <v>80</v>
      </c>
      <c r="D6" s="152" t="s">
        <v>32</v>
      </c>
      <c r="E6" s="152" t="s">
        <v>81</v>
      </c>
      <c r="F6" s="152" t="s">
        <v>82</v>
      </c>
      <c r="G6" s="152" t="s">
        <v>79</v>
      </c>
      <c r="H6" s="152" t="s">
        <v>209</v>
      </c>
      <c r="J6" t="s">
        <v>109</v>
      </c>
      <c r="K6">
        <v>5</v>
      </c>
      <c r="L6">
        <v>5</v>
      </c>
    </row>
    <row r="7" spans="1:12">
      <c r="A7" s="152" t="s">
        <v>86</v>
      </c>
      <c r="B7" s="152" t="s">
        <v>79</v>
      </c>
      <c r="C7" s="152" t="s">
        <v>80</v>
      </c>
      <c r="D7" s="152" t="s">
        <v>32</v>
      </c>
      <c r="E7" s="152" t="s">
        <v>87</v>
      </c>
      <c r="F7" s="152" t="s">
        <v>88</v>
      </c>
      <c r="G7" s="152" t="s">
        <v>79</v>
      </c>
      <c r="H7" s="152" t="s">
        <v>209</v>
      </c>
      <c r="J7" t="s">
        <v>126</v>
      </c>
      <c r="K7">
        <v>4</v>
      </c>
      <c r="L7">
        <v>4</v>
      </c>
    </row>
    <row r="8" spans="1:12">
      <c r="A8" s="152" t="s">
        <v>89</v>
      </c>
      <c r="B8" s="152" t="s">
        <v>79</v>
      </c>
      <c r="C8" s="152" t="s">
        <v>80</v>
      </c>
      <c r="D8" s="152" t="s">
        <v>90</v>
      </c>
      <c r="E8" s="152" t="s">
        <v>84</v>
      </c>
      <c r="F8" s="152" t="s">
        <v>91</v>
      </c>
      <c r="G8" s="152" t="s">
        <v>79</v>
      </c>
      <c r="H8" s="152" t="s">
        <v>209</v>
      </c>
      <c r="J8" t="s">
        <v>139</v>
      </c>
      <c r="K8">
        <v>9</v>
      </c>
      <c r="L8">
        <v>9</v>
      </c>
    </row>
    <row r="9" spans="1:12">
      <c r="A9" s="152" t="s">
        <v>95</v>
      </c>
      <c r="B9" s="152" t="s">
        <v>79</v>
      </c>
      <c r="C9" s="152" t="s">
        <v>80</v>
      </c>
      <c r="D9" s="152" t="s">
        <v>90</v>
      </c>
      <c r="E9" s="152" t="s">
        <v>96</v>
      </c>
      <c r="F9" s="152" t="s">
        <v>97</v>
      </c>
      <c r="G9" s="152" t="s">
        <v>79</v>
      </c>
      <c r="H9" s="152" t="s">
        <v>209</v>
      </c>
      <c r="J9" t="s">
        <v>79</v>
      </c>
      <c r="K9">
        <v>9</v>
      </c>
      <c r="L9">
        <v>9</v>
      </c>
    </row>
    <row r="10" spans="1:12">
      <c r="A10" s="152" t="s">
        <v>98</v>
      </c>
      <c r="B10" s="152" t="s">
        <v>79</v>
      </c>
      <c r="C10" s="152" t="s">
        <v>80</v>
      </c>
      <c r="D10" s="152" t="s">
        <v>90</v>
      </c>
      <c r="E10" s="152" t="s">
        <v>99</v>
      </c>
      <c r="F10" s="152" t="s">
        <v>97</v>
      </c>
      <c r="G10" s="152" t="s">
        <v>79</v>
      </c>
      <c r="H10" s="152" t="s">
        <v>209</v>
      </c>
      <c r="J10" t="s">
        <v>149</v>
      </c>
      <c r="K10">
        <v>8</v>
      </c>
      <c r="L10">
        <v>8</v>
      </c>
    </row>
    <row r="11" spans="1:12">
      <c r="A11" s="152" t="s">
        <v>100</v>
      </c>
      <c r="B11" s="152" t="s">
        <v>79</v>
      </c>
      <c r="C11" s="152" t="s">
        <v>80</v>
      </c>
      <c r="D11" s="152" t="s">
        <v>90</v>
      </c>
      <c r="E11" s="152" t="s">
        <v>101</v>
      </c>
      <c r="F11" s="152" t="s">
        <v>102</v>
      </c>
      <c r="G11" s="152" t="s">
        <v>79</v>
      </c>
      <c r="H11" s="152" t="s">
        <v>209</v>
      </c>
      <c r="J11" t="s">
        <v>204</v>
      </c>
      <c r="K11">
        <v>35</v>
      </c>
      <c r="L11">
        <v>35</v>
      </c>
    </row>
    <row r="12" spans="1:12">
      <c r="A12" s="152" t="s">
        <v>103</v>
      </c>
      <c r="B12" s="152" t="s">
        <v>79</v>
      </c>
      <c r="C12" s="152" t="s">
        <v>80</v>
      </c>
      <c r="D12" s="152" t="s">
        <v>32</v>
      </c>
      <c r="E12" s="152" t="s">
        <v>104</v>
      </c>
      <c r="F12" s="152" t="s">
        <v>105</v>
      </c>
      <c r="G12" s="152" t="s">
        <v>79</v>
      </c>
      <c r="H12" s="152" t="s">
        <v>209</v>
      </c>
    </row>
    <row r="13" spans="1:12">
      <c r="A13" s="152" t="s">
        <v>106</v>
      </c>
      <c r="B13" s="152" t="s">
        <v>79</v>
      </c>
      <c r="C13" s="152" t="s">
        <v>80</v>
      </c>
      <c r="D13" s="152" t="s">
        <v>25</v>
      </c>
      <c r="E13" s="152" t="s">
        <v>107</v>
      </c>
      <c r="F13" s="152" t="s">
        <v>108</v>
      </c>
      <c r="G13" s="152" t="s">
        <v>79</v>
      </c>
      <c r="H13" s="152" t="s">
        <v>209</v>
      </c>
    </row>
    <row r="14" spans="1:12">
      <c r="A14" s="152" t="s">
        <v>110</v>
      </c>
      <c r="B14" s="152" t="s">
        <v>79</v>
      </c>
      <c r="C14" s="152" t="s">
        <v>80</v>
      </c>
      <c r="D14" s="152" t="s">
        <v>32</v>
      </c>
      <c r="E14" s="152" t="s">
        <v>111</v>
      </c>
      <c r="F14" s="152" t="s">
        <v>112</v>
      </c>
      <c r="G14" s="152" t="s">
        <v>79</v>
      </c>
      <c r="H14" s="152" t="s">
        <v>209</v>
      </c>
    </row>
    <row r="15" spans="1:12">
      <c r="A15" s="152" t="s">
        <v>113</v>
      </c>
      <c r="B15" s="152" t="s">
        <v>79</v>
      </c>
      <c r="C15" s="152" t="s">
        <v>80</v>
      </c>
      <c r="D15" s="152" t="s">
        <v>25</v>
      </c>
      <c r="E15" s="152" t="s">
        <v>114</v>
      </c>
      <c r="F15" s="152" t="s">
        <v>115</v>
      </c>
      <c r="G15" s="152" t="s">
        <v>109</v>
      </c>
      <c r="H15" s="152" t="s">
        <v>209</v>
      </c>
    </row>
    <row r="16" spans="1:12">
      <c r="A16" s="152" t="s">
        <v>116</v>
      </c>
      <c r="B16" s="152" t="s">
        <v>79</v>
      </c>
      <c r="C16" s="152" t="s">
        <v>80</v>
      </c>
      <c r="D16" s="152" t="s">
        <v>25</v>
      </c>
      <c r="E16" s="152" t="s">
        <v>117</v>
      </c>
      <c r="F16" s="152" t="s">
        <v>118</v>
      </c>
      <c r="G16" s="152" t="s">
        <v>109</v>
      </c>
      <c r="H16" s="152" t="s">
        <v>209</v>
      </c>
    </row>
    <row r="17" spans="1:8">
      <c r="A17" s="152" t="s">
        <v>119</v>
      </c>
      <c r="B17" s="152" t="s">
        <v>79</v>
      </c>
      <c r="C17" s="152" t="s">
        <v>80</v>
      </c>
      <c r="D17" s="152" t="s">
        <v>32</v>
      </c>
      <c r="E17" s="152" t="s">
        <v>120</v>
      </c>
      <c r="F17" s="152" t="s">
        <v>121</v>
      </c>
      <c r="G17" s="152" t="s">
        <v>109</v>
      </c>
      <c r="H17" s="152" t="s">
        <v>209</v>
      </c>
    </row>
    <row r="18" spans="1:8">
      <c r="A18" s="152" t="s">
        <v>122</v>
      </c>
      <c r="B18" s="152" t="s">
        <v>123</v>
      </c>
      <c r="C18" s="152" t="s">
        <v>80</v>
      </c>
      <c r="D18" s="152" t="s">
        <v>32</v>
      </c>
      <c r="E18" s="152" t="s">
        <v>124</v>
      </c>
      <c r="F18" s="152" t="s">
        <v>125</v>
      </c>
      <c r="G18" s="152" t="s">
        <v>109</v>
      </c>
      <c r="H18" s="152" t="s">
        <v>209</v>
      </c>
    </row>
    <row r="19" spans="1:8">
      <c r="A19" s="152" t="s">
        <v>127</v>
      </c>
      <c r="B19" s="152" t="s">
        <v>123</v>
      </c>
      <c r="C19" s="152" t="s">
        <v>128</v>
      </c>
      <c r="D19" s="152" t="s">
        <v>32</v>
      </c>
      <c r="E19" s="152" t="s">
        <v>129</v>
      </c>
      <c r="F19" s="152" t="s">
        <v>130</v>
      </c>
      <c r="G19" s="152" t="s">
        <v>109</v>
      </c>
      <c r="H19" s="152" t="s">
        <v>209</v>
      </c>
    </row>
    <row r="20" spans="1:8">
      <c r="A20" s="152" t="s">
        <v>131</v>
      </c>
      <c r="B20" s="152" t="s">
        <v>123</v>
      </c>
      <c r="C20" s="152" t="s">
        <v>128</v>
      </c>
      <c r="D20" s="152" t="s">
        <v>32</v>
      </c>
      <c r="E20" s="152" t="s">
        <v>132</v>
      </c>
      <c r="F20" s="152" t="s">
        <v>133</v>
      </c>
      <c r="G20" s="152" t="s">
        <v>126</v>
      </c>
      <c r="H20" s="152" t="s">
        <v>209</v>
      </c>
    </row>
    <row r="21" spans="1:8">
      <c r="A21" s="152" t="s">
        <v>134</v>
      </c>
      <c r="B21" s="152" t="s">
        <v>123</v>
      </c>
      <c r="C21" s="152" t="s">
        <v>80</v>
      </c>
      <c r="D21" s="152" t="s">
        <v>32</v>
      </c>
      <c r="E21" s="152" t="s">
        <v>135</v>
      </c>
      <c r="F21" s="152" t="s">
        <v>136</v>
      </c>
      <c r="G21" s="152" t="s">
        <v>126</v>
      </c>
      <c r="H21" s="152" t="s">
        <v>209</v>
      </c>
    </row>
    <row r="22" spans="1:8">
      <c r="A22" s="152" t="s">
        <v>137</v>
      </c>
      <c r="B22" s="152" t="s">
        <v>123</v>
      </c>
      <c r="C22" s="152" t="s">
        <v>80</v>
      </c>
      <c r="D22" s="152" t="s">
        <v>32</v>
      </c>
      <c r="E22" s="152" t="s">
        <v>138</v>
      </c>
      <c r="F22" s="152" t="s">
        <v>125</v>
      </c>
      <c r="G22" s="152" t="s">
        <v>126</v>
      </c>
      <c r="H22" s="152" t="s">
        <v>209</v>
      </c>
    </row>
    <row r="23" spans="1:8">
      <c r="A23" s="152" t="s">
        <v>140</v>
      </c>
      <c r="B23" s="152" t="s">
        <v>123</v>
      </c>
      <c r="C23" s="152" t="s">
        <v>128</v>
      </c>
      <c r="D23" s="152" t="s">
        <v>32</v>
      </c>
      <c r="E23" s="152" t="s">
        <v>141</v>
      </c>
      <c r="F23" s="152" t="s">
        <v>142</v>
      </c>
      <c r="G23" s="152" t="s">
        <v>126</v>
      </c>
      <c r="H23" s="152" t="s">
        <v>209</v>
      </c>
    </row>
    <row r="24" spans="1:8">
      <c r="A24" s="152" t="s">
        <v>143</v>
      </c>
      <c r="B24" s="152" t="s">
        <v>123</v>
      </c>
      <c r="C24" s="152" t="s">
        <v>80</v>
      </c>
      <c r="D24" s="152" t="s">
        <v>32</v>
      </c>
      <c r="E24" s="152" t="s">
        <v>144</v>
      </c>
      <c r="F24" s="152" t="s">
        <v>145</v>
      </c>
      <c r="G24" s="152" t="s">
        <v>139</v>
      </c>
      <c r="H24" s="152" t="s">
        <v>209</v>
      </c>
    </row>
    <row r="25" spans="1:8">
      <c r="A25" s="152" t="s">
        <v>146</v>
      </c>
      <c r="B25" s="152" t="s">
        <v>123</v>
      </c>
      <c r="C25" s="152" t="s">
        <v>80</v>
      </c>
      <c r="D25" s="152" t="s">
        <v>32</v>
      </c>
      <c r="E25" s="152" t="s">
        <v>147</v>
      </c>
      <c r="F25" s="152" t="s">
        <v>142</v>
      </c>
      <c r="G25" s="152" t="s">
        <v>139</v>
      </c>
      <c r="H25" s="152" t="s">
        <v>209</v>
      </c>
    </row>
    <row r="26" spans="1:8">
      <c r="A26" s="152" t="s">
        <v>148</v>
      </c>
      <c r="B26" s="152" t="s">
        <v>149</v>
      </c>
      <c r="C26" s="152" t="s">
        <v>80</v>
      </c>
      <c r="D26" s="152" t="s">
        <v>90</v>
      </c>
      <c r="E26" s="152" t="s">
        <v>150</v>
      </c>
      <c r="F26" s="152" t="s">
        <v>151</v>
      </c>
      <c r="G26" s="152" t="s">
        <v>139</v>
      </c>
      <c r="H26" s="152" t="s">
        <v>209</v>
      </c>
    </row>
    <row r="27" spans="1:8">
      <c r="A27" s="152" t="s">
        <v>152</v>
      </c>
      <c r="B27" s="152" t="s">
        <v>149</v>
      </c>
      <c r="C27" s="152" t="s">
        <v>80</v>
      </c>
      <c r="D27" s="152" t="s">
        <v>25</v>
      </c>
      <c r="E27" s="152" t="s">
        <v>153</v>
      </c>
      <c r="F27" s="152" t="s">
        <v>154</v>
      </c>
      <c r="G27" s="152" t="s">
        <v>139</v>
      </c>
      <c r="H27" s="152" t="s">
        <v>209</v>
      </c>
    </row>
    <row r="28" spans="1:8">
      <c r="A28" s="152" t="s">
        <v>158</v>
      </c>
      <c r="B28" s="152" t="s">
        <v>149</v>
      </c>
      <c r="C28" s="152" t="s">
        <v>80</v>
      </c>
      <c r="D28" s="152" t="s">
        <v>32</v>
      </c>
      <c r="E28" s="152" t="s">
        <v>159</v>
      </c>
      <c r="F28" s="152" t="s">
        <v>160</v>
      </c>
      <c r="G28" s="152" t="s">
        <v>139</v>
      </c>
      <c r="H28" s="152" t="s">
        <v>209</v>
      </c>
    </row>
    <row r="29" spans="1:8">
      <c r="A29" s="152" t="s">
        <v>161</v>
      </c>
      <c r="B29" s="152" t="s">
        <v>149</v>
      </c>
      <c r="C29" s="152" t="s">
        <v>80</v>
      </c>
      <c r="D29" s="152" t="s">
        <v>32</v>
      </c>
      <c r="E29" s="152" t="s">
        <v>162</v>
      </c>
      <c r="F29" s="152" t="s">
        <v>163</v>
      </c>
      <c r="G29" s="152" t="s">
        <v>139</v>
      </c>
      <c r="H29" s="152" t="s">
        <v>209</v>
      </c>
    </row>
    <row r="30" spans="1:8">
      <c r="A30" s="152" t="s">
        <v>164</v>
      </c>
      <c r="B30" s="152" t="s">
        <v>149</v>
      </c>
      <c r="C30" s="152" t="s">
        <v>80</v>
      </c>
      <c r="D30" s="152" t="s">
        <v>32</v>
      </c>
      <c r="E30" s="152" t="s">
        <v>165</v>
      </c>
      <c r="F30" s="152" t="s">
        <v>166</v>
      </c>
      <c r="G30" s="152" t="s">
        <v>139</v>
      </c>
      <c r="H30" s="152" t="s">
        <v>209</v>
      </c>
    </row>
    <row r="31" spans="1:8">
      <c r="A31" s="152" t="s">
        <v>167</v>
      </c>
      <c r="B31" s="152" t="s">
        <v>149</v>
      </c>
      <c r="C31" s="152" t="s">
        <v>80</v>
      </c>
      <c r="D31" s="152" t="s">
        <v>32</v>
      </c>
      <c r="E31" s="152" t="s">
        <v>168</v>
      </c>
      <c r="F31" s="152" t="s">
        <v>169</v>
      </c>
      <c r="G31" s="152" t="s">
        <v>139</v>
      </c>
      <c r="H31" s="152" t="s">
        <v>209</v>
      </c>
    </row>
    <row r="32" spans="1:8">
      <c r="A32" s="152" t="s">
        <v>170</v>
      </c>
      <c r="B32" s="152" t="s">
        <v>139</v>
      </c>
      <c r="C32" s="152" t="s">
        <v>128</v>
      </c>
      <c r="D32" s="152" t="s">
        <v>32</v>
      </c>
      <c r="E32" s="152" t="s">
        <v>171</v>
      </c>
      <c r="F32" s="152" t="s">
        <v>172</v>
      </c>
      <c r="G32" s="152" t="s">
        <v>139</v>
      </c>
      <c r="H32" s="152" t="s">
        <v>209</v>
      </c>
    </row>
    <row r="33" spans="1:8">
      <c r="A33" s="152" t="s">
        <v>173</v>
      </c>
      <c r="B33" s="152" t="s">
        <v>139</v>
      </c>
      <c r="C33" s="152" t="s">
        <v>128</v>
      </c>
      <c r="D33" s="152" t="s">
        <v>32</v>
      </c>
      <c r="E33" s="152" t="s">
        <v>174</v>
      </c>
      <c r="F33" s="152" t="s">
        <v>175</v>
      </c>
      <c r="G33" s="152" t="s">
        <v>149</v>
      </c>
      <c r="H33" s="152" t="s">
        <v>209</v>
      </c>
    </row>
    <row r="34" spans="1:8">
      <c r="A34" s="152" t="s">
        <v>176</v>
      </c>
      <c r="B34" s="152" t="s">
        <v>139</v>
      </c>
      <c r="C34" s="152" t="s">
        <v>128</v>
      </c>
      <c r="D34" s="152" t="s">
        <v>32</v>
      </c>
      <c r="E34" s="152" t="s">
        <v>177</v>
      </c>
      <c r="F34" s="152" t="s">
        <v>125</v>
      </c>
      <c r="G34" s="152" t="s">
        <v>149</v>
      </c>
      <c r="H34" s="152" t="s">
        <v>209</v>
      </c>
    </row>
    <row r="35" spans="1:8">
      <c r="A35" s="152" t="s">
        <v>178</v>
      </c>
      <c r="B35" s="152" t="s">
        <v>139</v>
      </c>
      <c r="C35" s="152" t="s">
        <v>80</v>
      </c>
      <c r="D35" s="152" t="s">
        <v>32</v>
      </c>
      <c r="E35" s="152" t="s">
        <v>179</v>
      </c>
      <c r="F35" s="152" t="s">
        <v>180</v>
      </c>
      <c r="G35" s="152" t="s">
        <v>149</v>
      </c>
      <c r="H35" s="152" t="s">
        <v>209</v>
      </c>
    </row>
    <row r="36" spans="1:8">
      <c r="A36" s="152" t="s">
        <v>181</v>
      </c>
      <c r="B36" s="152" t="s">
        <v>139</v>
      </c>
      <c r="C36" s="152" t="s">
        <v>80</v>
      </c>
      <c r="D36" s="152" t="s">
        <v>32</v>
      </c>
      <c r="E36" s="152" t="s">
        <v>182</v>
      </c>
      <c r="F36" s="152" t="s">
        <v>183</v>
      </c>
      <c r="G36" s="152" t="s">
        <v>149</v>
      </c>
      <c r="H36" s="152" t="s">
        <v>209</v>
      </c>
    </row>
    <row r="37" spans="1:8">
      <c r="A37" s="152" t="s">
        <v>184</v>
      </c>
      <c r="B37" s="152" t="s">
        <v>139</v>
      </c>
      <c r="C37" s="152" t="s">
        <v>80</v>
      </c>
      <c r="D37" s="152" t="s">
        <v>32</v>
      </c>
      <c r="E37" s="152" t="s">
        <v>185</v>
      </c>
      <c r="F37" s="152" t="s">
        <v>186</v>
      </c>
      <c r="G37" s="152" t="s">
        <v>149</v>
      </c>
      <c r="H37" s="152" t="s">
        <v>209</v>
      </c>
    </row>
    <row r="38" spans="1:8">
      <c r="A38" s="152" t="s">
        <v>187</v>
      </c>
      <c r="B38" s="152" t="s">
        <v>126</v>
      </c>
      <c r="C38" s="152" t="s">
        <v>80</v>
      </c>
      <c r="D38" s="152" t="s">
        <v>32</v>
      </c>
      <c r="E38" s="152" t="s">
        <v>188</v>
      </c>
      <c r="F38" s="152" t="s">
        <v>189</v>
      </c>
      <c r="G38" s="152" t="s">
        <v>149</v>
      </c>
      <c r="H38" s="152" t="s">
        <v>209</v>
      </c>
    </row>
    <row r="39" spans="1:8">
      <c r="A39" s="152" t="s">
        <v>198</v>
      </c>
      <c r="B39" s="152" t="s">
        <v>109</v>
      </c>
      <c r="C39" s="152" t="s">
        <v>80</v>
      </c>
      <c r="D39" s="152" t="s">
        <v>32</v>
      </c>
      <c r="E39" s="152" t="s">
        <v>199</v>
      </c>
      <c r="F39" s="152" t="s">
        <v>200</v>
      </c>
      <c r="G39" s="152" t="s">
        <v>149</v>
      </c>
      <c r="H39" s="152" t="s">
        <v>209</v>
      </c>
    </row>
    <row r="40" spans="1:8">
      <c r="A40" s="152" t="s">
        <v>201</v>
      </c>
      <c r="B40" s="152" t="s">
        <v>109</v>
      </c>
      <c r="C40" s="152" t="s">
        <v>80</v>
      </c>
      <c r="D40" s="152" t="s">
        <v>32</v>
      </c>
      <c r="E40" s="152" t="s">
        <v>202</v>
      </c>
      <c r="F40" s="152" t="s">
        <v>203</v>
      </c>
      <c r="G40" s="152" t="s">
        <v>149</v>
      </c>
      <c r="H40" s="152" t="s">
        <v>209</v>
      </c>
    </row>
    <row r="41" spans="1:8">
      <c r="H41">
        <f>COUNTA(H6:H40)</f>
        <v>35</v>
      </c>
    </row>
  </sheetData>
  <dataValidations count="1">
    <dataValidation type="list" allowBlank="1" showInputMessage="1" showErrorMessage="1" sqref="H6:H40" xr:uid="{DE2A2172-6E3E-4936-994F-4E5D2165D003}">
      <formula1>"SI,NO"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085C-7116-4EC6-B315-0F00A1552E16}">
  <sheetPr filterMode="1"/>
  <dimension ref="A1:L47"/>
  <sheetViews>
    <sheetView workbookViewId="0">
      <selection activeCell="F54" sqref="F54"/>
    </sheetView>
  </sheetViews>
  <sheetFormatPr baseColWidth="10" defaultColWidth="8.85546875" defaultRowHeight="15"/>
  <cols>
    <col min="1" max="1" width="19.85546875" bestFit="1" customWidth="1"/>
    <col min="2" max="2" width="18.140625" bestFit="1" customWidth="1"/>
    <col min="3" max="3" width="15.5703125" bestFit="1" customWidth="1"/>
    <col min="5" max="5" width="37" customWidth="1"/>
    <col min="6" max="6" width="64" customWidth="1"/>
    <col min="7" max="7" width="22" bestFit="1" customWidth="1"/>
    <col min="8" max="8" width="11.85546875" bestFit="1" customWidth="1"/>
    <col min="10" max="10" width="25.140625" bestFit="1" customWidth="1"/>
    <col min="11" max="11" width="14.85546875" bestFit="1" customWidth="1"/>
    <col min="12" max="12" width="17.5703125" bestFit="1" customWidth="1"/>
  </cols>
  <sheetData>
    <row r="1" spans="1:12">
      <c r="A1" t="s">
        <v>205</v>
      </c>
      <c r="B1" t="s">
        <v>70</v>
      </c>
    </row>
    <row r="2" spans="1:12">
      <c r="A2" t="s">
        <v>69</v>
      </c>
      <c r="B2" t="s">
        <v>70</v>
      </c>
    </row>
    <row r="3" spans="1:12">
      <c r="A3" t="s">
        <v>71</v>
      </c>
      <c r="B3" t="s">
        <v>70</v>
      </c>
    </row>
    <row r="5" spans="1:12">
      <c r="A5" s="153" t="s">
        <v>72</v>
      </c>
      <c r="B5" s="153" t="s">
        <v>73</v>
      </c>
      <c r="C5" s="153" t="s">
        <v>74</v>
      </c>
      <c r="D5" s="153" t="s">
        <v>75</v>
      </c>
      <c r="E5" s="153" t="s">
        <v>5</v>
      </c>
      <c r="F5" s="153" t="s">
        <v>76</v>
      </c>
      <c r="G5" s="154" t="s">
        <v>77</v>
      </c>
      <c r="H5" s="154" t="s">
        <v>206</v>
      </c>
      <c r="J5" s="90" t="s">
        <v>77</v>
      </c>
      <c r="K5" t="s">
        <v>207</v>
      </c>
      <c r="L5" t="s">
        <v>208</v>
      </c>
    </row>
    <row r="6" spans="1:12" hidden="1">
      <c r="A6" s="152" t="s">
        <v>78</v>
      </c>
      <c r="B6" s="152" t="s">
        <v>79</v>
      </c>
      <c r="C6" s="152" t="s">
        <v>80</v>
      </c>
      <c r="D6" s="152" t="s">
        <v>32</v>
      </c>
      <c r="E6" s="152" t="s">
        <v>81</v>
      </c>
      <c r="F6" s="152" t="s">
        <v>82</v>
      </c>
      <c r="G6" s="152" t="s">
        <v>79</v>
      </c>
      <c r="H6" s="152" t="s">
        <v>209</v>
      </c>
      <c r="J6" t="s">
        <v>109</v>
      </c>
      <c r="K6">
        <v>8</v>
      </c>
      <c r="L6">
        <v>8</v>
      </c>
    </row>
    <row r="7" spans="1:12" hidden="1">
      <c r="A7" s="152" t="s">
        <v>83</v>
      </c>
      <c r="B7" s="152" t="s">
        <v>79</v>
      </c>
      <c r="C7" s="152" t="s">
        <v>80</v>
      </c>
      <c r="D7" s="152" t="s">
        <v>25</v>
      </c>
      <c r="E7" s="152" t="s">
        <v>84</v>
      </c>
      <c r="F7" s="152" t="s">
        <v>85</v>
      </c>
      <c r="G7" s="152" t="s">
        <v>109</v>
      </c>
      <c r="H7" s="152" t="s">
        <v>209</v>
      </c>
      <c r="J7" t="s">
        <v>139</v>
      </c>
      <c r="K7">
        <v>9</v>
      </c>
      <c r="L7">
        <v>9</v>
      </c>
    </row>
    <row r="8" spans="1:12" hidden="1">
      <c r="A8" s="152" t="s">
        <v>86</v>
      </c>
      <c r="B8" s="152" t="s">
        <v>79</v>
      </c>
      <c r="C8" s="152" t="s">
        <v>80</v>
      </c>
      <c r="D8" s="152" t="s">
        <v>32</v>
      </c>
      <c r="E8" s="152" t="s">
        <v>87</v>
      </c>
      <c r="F8" s="152" t="s">
        <v>88</v>
      </c>
      <c r="G8" s="152" t="s">
        <v>79</v>
      </c>
      <c r="H8" s="152" t="s">
        <v>209</v>
      </c>
      <c r="J8" t="s">
        <v>79</v>
      </c>
      <c r="K8">
        <v>9</v>
      </c>
      <c r="L8">
        <v>9</v>
      </c>
    </row>
    <row r="9" spans="1:12" hidden="1">
      <c r="A9" s="152" t="s">
        <v>89</v>
      </c>
      <c r="B9" s="152" t="s">
        <v>79</v>
      </c>
      <c r="C9" s="152" t="s">
        <v>80</v>
      </c>
      <c r="D9" s="152" t="s">
        <v>90</v>
      </c>
      <c r="E9" s="152" t="s">
        <v>84</v>
      </c>
      <c r="F9" s="152" t="s">
        <v>91</v>
      </c>
      <c r="G9" s="152" t="s">
        <v>79</v>
      </c>
      <c r="H9" s="152" t="s">
        <v>209</v>
      </c>
      <c r="J9" t="s">
        <v>149</v>
      </c>
      <c r="K9">
        <v>8</v>
      </c>
      <c r="L9">
        <v>8</v>
      </c>
    </row>
    <row r="10" spans="1:12" hidden="1">
      <c r="A10" s="152" t="s">
        <v>92</v>
      </c>
      <c r="B10" s="152" t="s">
        <v>79</v>
      </c>
      <c r="C10" s="152" t="s">
        <v>80</v>
      </c>
      <c r="D10" s="152" t="s">
        <v>35</v>
      </c>
      <c r="E10" s="152" t="s">
        <v>93</v>
      </c>
      <c r="F10" s="152" t="s">
        <v>94</v>
      </c>
      <c r="G10" s="152" t="s">
        <v>109</v>
      </c>
      <c r="H10" s="152" t="s">
        <v>209</v>
      </c>
      <c r="J10" t="s">
        <v>123</v>
      </c>
      <c r="K10">
        <v>7</v>
      </c>
      <c r="L10">
        <v>7</v>
      </c>
    </row>
    <row r="11" spans="1:12" hidden="1">
      <c r="A11" s="152" t="s">
        <v>95</v>
      </c>
      <c r="B11" s="152" t="s">
        <v>79</v>
      </c>
      <c r="C11" s="152" t="s">
        <v>80</v>
      </c>
      <c r="D11" s="152" t="s">
        <v>90</v>
      </c>
      <c r="E11" s="152" t="s">
        <v>96</v>
      </c>
      <c r="F11" s="152" t="s">
        <v>97</v>
      </c>
      <c r="G11" s="152" t="s">
        <v>79</v>
      </c>
      <c r="H11" s="152" t="s">
        <v>209</v>
      </c>
      <c r="J11" t="s">
        <v>204</v>
      </c>
      <c r="K11">
        <v>41</v>
      </c>
      <c r="L11">
        <v>41</v>
      </c>
    </row>
    <row r="12" spans="1:12" hidden="1">
      <c r="A12" s="152" t="s">
        <v>98</v>
      </c>
      <c r="B12" s="152" t="s">
        <v>79</v>
      </c>
      <c r="C12" s="152" t="s">
        <v>80</v>
      </c>
      <c r="D12" s="152" t="s">
        <v>90</v>
      </c>
      <c r="E12" s="152" t="s">
        <v>99</v>
      </c>
      <c r="F12" s="152" t="s">
        <v>97</v>
      </c>
      <c r="G12" s="152" t="s">
        <v>79</v>
      </c>
      <c r="H12" s="152" t="s">
        <v>209</v>
      </c>
    </row>
    <row r="13" spans="1:12" hidden="1">
      <c r="A13" s="152" t="s">
        <v>100</v>
      </c>
      <c r="B13" s="152" t="s">
        <v>79</v>
      </c>
      <c r="C13" s="152" t="s">
        <v>80</v>
      </c>
      <c r="D13" s="152" t="s">
        <v>90</v>
      </c>
      <c r="E13" s="152" t="s">
        <v>101</v>
      </c>
      <c r="F13" s="152" t="s">
        <v>102</v>
      </c>
      <c r="G13" s="152" t="s">
        <v>79</v>
      </c>
      <c r="H13" s="152" t="s">
        <v>209</v>
      </c>
    </row>
    <row r="14" spans="1:12" hidden="1">
      <c r="A14" s="152" t="s">
        <v>103</v>
      </c>
      <c r="B14" s="152" t="s">
        <v>79</v>
      </c>
      <c r="C14" s="152" t="s">
        <v>80</v>
      </c>
      <c r="D14" s="152" t="s">
        <v>32</v>
      </c>
      <c r="E14" s="152" t="s">
        <v>104</v>
      </c>
      <c r="F14" s="152" t="s">
        <v>105</v>
      </c>
      <c r="G14" s="152" t="s">
        <v>79</v>
      </c>
      <c r="H14" s="152" t="s">
        <v>209</v>
      </c>
    </row>
    <row r="15" spans="1:12" hidden="1">
      <c r="A15" s="152" t="s">
        <v>106</v>
      </c>
      <c r="B15" s="152" t="s">
        <v>79</v>
      </c>
      <c r="C15" s="152" t="s">
        <v>80</v>
      </c>
      <c r="D15" s="152" t="s">
        <v>25</v>
      </c>
      <c r="E15" s="152" t="s">
        <v>107</v>
      </c>
      <c r="F15" s="152" t="s">
        <v>108</v>
      </c>
      <c r="G15" s="152" t="s">
        <v>79</v>
      </c>
      <c r="H15" s="152" t="s">
        <v>209</v>
      </c>
    </row>
    <row r="16" spans="1:12" hidden="1">
      <c r="A16" s="152" t="s">
        <v>110</v>
      </c>
      <c r="B16" s="152" t="s">
        <v>79</v>
      </c>
      <c r="C16" s="152" t="s">
        <v>80</v>
      </c>
      <c r="D16" s="152" t="s">
        <v>32</v>
      </c>
      <c r="E16" s="152" t="s">
        <v>111</v>
      </c>
      <c r="F16" s="152" t="s">
        <v>112</v>
      </c>
      <c r="G16" s="152" t="s">
        <v>79</v>
      </c>
      <c r="H16" s="152" t="s">
        <v>209</v>
      </c>
    </row>
    <row r="17" spans="1:8" hidden="1">
      <c r="A17" s="152" t="s">
        <v>113</v>
      </c>
      <c r="B17" s="152" t="s">
        <v>79</v>
      </c>
      <c r="C17" s="152" t="s">
        <v>80</v>
      </c>
      <c r="D17" s="152" t="s">
        <v>25</v>
      </c>
      <c r="E17" s="152" t="s">
        <v>114</v>
      </c>
      <c r="F17" s="152" t="s">
        <v>115</v>
      </c>
      <c r="G17" s="152" t="s">
        <v>109</v>
      </c>
      <c r="H17" s="152" t="s">
        <v>209</v>
      </c>
    </row>
    <row r="18" spans="1:8" hidden="1">
      <c r="A18" s="152" t="s">
        <v>116</v>
      </c>
      <c r="B18" s="152" t="s">
        <v>79</v>
      </c>
      <c r="C18" s="152" t="s">
        <v>80</v>
      </c>
      <c r="D18" s="152" t="s">
        <v>25</v>
      </c>
      <c r="E18" s="152" t="s">
        <v>117</v>
      </c>
      <c r="F18" s="152" t="s">
        <v>118</v>
      </c>
      <c r="G18" s="152" t="s">
        <v>109</v>
      </c>
      <c r="H18" s="152" t="s">
        <v>209</v>
      </c>
    </row>
    <row r="19" spans="1:8" hidden="1">
      <c r="A19" s="152" t="s">
        <v>119</v>
      </c>
      <c r="B19" s="152" t="s">
        <v>79</v>
      </c>
      <c r="C19" s="152" t="s">
        <v>80</v>
      </c>
      <c r="D19" s="152" t="s">
        <v>32</v>
      </c>
      <c r="E19" s="152" t="s">
        <v>120</v>
      </c>
      <c r="F19" s="152" t="s">
        <v>121</v>
      </c>
      <c r="G19" s="152" t="s">
        <v>109</v>
      </c>
      <c r="H19" s="152" t="s">
        <v>209</v>
      </c>
    </row>
    <row r="20" spans="1:8" hidden="1">
      <c r="A20" s="152" t="s">
        <v>122</v>
      </c>
      <c r="B20" s="152" t="s">
        <v>123</v>
      </c>
      <c r="C20" s="152" t="s">
        <v>80</v>
      </c>
      <c r="D20" s="152" t="s">
        <v>32</v>
      </c>
      <c r="E20" s="152" t="s">
        <v>124</v>
      </c>
      <c r="F20" s="152" t="s">
        <v>125</v>
      </c>
      <c r="G20" s="152" t="s">
        <v>109</v>
      </c>
      <c r="H20" s="152" t="s">
        <v>209</v>
      </c>
    </row>
    <row r="21" spans="1:8" hidden="1">
      <c r="A21" s="152" t="s">
        <v>127</v>
      </c>
      <c r="B21" s="152" t="s">
        <v>123</v>
      </c>
      <c r="C21" s="152" t="s">
        <v>128</v>
      </c>
      <c r="D21" s="152" t="s">
        <v>32</v>
      </c>
      <c r="E21" s="152" t="s">
        <v>129</v>
      </c>
      <c r="F21" s="152" t="s">
        <v>130</v>
      </c>
      <c r="G21" s="152" t="s">
        <v>109</v>
      </c>
      <c r="H21" s="152" t="s">
        <v>209</v>
      </c>
    </row>
    <row r="22" spans="1:8" hidden="1">
      <c r="A22" s="152" t="s">
        <v>131</v>
      </c>
      <c r="B22" s="152" t="s">
        <v>123</v>
      </c>
      <c r="C22" s="152" t="s">
        <v>128</v>
      </c>
      <c r="D22" s="152" t="s">
        <v>32</v>
      </c>
      <c r="E22" s="152" t="s">
        <v>132</v>
      </c>
      <c r="F22" s="152" t="s">
        <v>133</v>
      </c>
      <c r="G22" s="152" t="s">
        <v>123</v>
      </c>
      <c r="H22" s="152" t="s">
        <v>209</v>
      </c>
    </row>
    <row r="23" spans="1:8" hidden="1">
      <c r="A23" s="152" t="s">
        <v>134</v>
      </c>
      <c r="B23" s="152" t="s">
        <v>123</v>
      </c>
      <c r="C23" s="152" t="s">
        <v>80</v>
      </c>
      <c r="D23" s="152" t="s">
        <v>32</v>
      </c>
      <c r="E23" s="152" t="s">
        <v>135</v>
      </c>
      <c r="F23" s="152" t="s">
        <v>136</v>
      </c>
      <c r="G23" s="152" t="s">
        <v>123</v>
      </c>
      <c r="H23" s="152" t="s">
        <v>209</v>
      </c>
    </row>
    <row r="24" spans="1:8" hidden="1">
      <c r="A24" s="152" t="s">
        <v>137</v>
      </c>
      <c r="B24" s="152" t="s">
        <v>123</v>
      </c>
      <c r="C24" s="152" t="s">
        <v>80</v>
      </c>
      <c r="D24" s="152" t="s">
        <v>32</v>
      </c>
      <c r="E24" s="152" t="s">
        <v>138</v>
      </c>
      <c r="F24" s="152" t="s">
        <v>125</v>
      </c>
      <c r="G24" s="152" t="s">
        <v>123</v>
      </c>
      <c r="H24" s="152" t="s">
        <v>209</v>
      </c>
    </row>
    <row r="25" spans="1:8" hidden="1">
      <c r="A25" s="152" t="s">
        <v>140</v>
      </c>
      <c r="B25" s="152" t="s">
        <v>123</v>
      </c>
      <c r="C25" s="152" t="s">
        <v>128</v>
      </c>
      <c r="D25" s="152" t="s">
        <v>32</v>
      </c>
      <c r="E25" s="152" t="s">
        <v>141</v>
      </c>
      <c r="F25" s="152" t="s">
        <v>142</v>
      </c>
      <c r="G25" s="152" t="s">
        <v>123</v>
      </c>
      <c r="H25" s="152" t="s">
        <v>209</v>
      </c>
    </row>
    <row r="26" spans="1:8" hidden="1">
      <c r="A26" s="152" t="s">
        <v>143</v>
      </c>
      <c r="B26" s="152" t="s">
        <v>123</v>
      </c>
      <c r="C26" s="152" t="s">
        <v>80</v>
      </c>
      <c r="D26" s="152" t="s">
        <v>32</v>
      </c>
      <c r="E26" s="152" t="s">
        <v>144</v>
      </c>
      <c r="F26" s="152" t="s">
        <v>145</v>
      </c>
      <c r="G26" s="152" t="s">
        <v>139</v>
      </c>
      <c r="H26" s="152" t="s">
        <v>209</v>
      </c>
    </row>
    <row r="27" spans="1:8" hidden="1">
      <c r="A27" s="152" t="s">
        <v>146</v>
      </c>
      <c r="B27" s="152" t="s">
        <v>123</v>
      </c>
      <c r="C27" s="152" t="s">
        <v>80</v>
      </c>
      <c r="D27" s="152" t="s">
        <v>32</v>
      </c>
      <c r="E27" s="152" t="s">
        <v>147</v>
      </c>
      <c r="F27" s="152" t="s">
        <v>142</v>
      </c>
      <c r="G27" s="152" t="s">
        <v>139</v>
      </c>
      <c r="H27" s="152" t="s">
        <v>209</v>
      </c>
    </row>
    <row r="28" spans="1:8" hidden="1">
      <c r="A28" s="152" t="s">
        <v>148</v>
      </c>
      <c r="B28" s="152" t="s">
        <v>149</v>
      </c>
      <c r="C28" s="152" t="s">
        <v>80</v>
      </c>
      <c r="D28" s="152" t="s">
        <v>90</v>
      </c>
      <c r="E28" s="152" t="s">
        <v>150</v>
      </c>
      <c r="F28" s="152" t="s">
        <v>151</v>
      </c>
      <c r="G28" s="152" t="s">
        <v>139</v>
      </c>
      <c r="H28" s="152" t="s">
        <v>209</v>
      </c>
    </row>
    <row r="29" spans="1:8" hidden="1">
      <c r="A29" s="152" t="s">
        <v>152</v>
      </c>
      <c r="B29" s="152" t="s">
        <v>149</v>
      </c>
      <c r="C29" s="152" t="s">
        <v>80</v>
      </c>
      <c r="D29" s="152" t="s">
        <v>25</v>
      </c>
      <c r="E29" s="152" t="s">
        <v>153</v>
      </c>
      <c r="F29" s="152" t="s">
        <v>154</v>
      </c>
      <c r="G29" s="152" t="s">
        <v>139</v>
      </c>
      <c r="H29" s="152" t="s">
        <v>209</v>
      </c>
    </row>
    <row r="30" spans="1:8" hidden="1">
      <c r="A30" s="152" t="s">
        <v>155</v>
      </c>
      <c r="B30" s="152" t="s">
        <v>149</v>
      </c>
      <c r="C30" s="152" t="s">
        <v>128</v>
      </c>
      <c r="D30" s="152" t="s">
        <v>25</v>
      </c>
      <c r="E30" s="152" t="s">
        <v>156</v>
      </c>
      <c r="F30" s="152" t="s">
        <v>157</v>
      </c>
      <c r="G30" s="152" t="s">
        <v>109</v>
      </c>
      <c r="H30" s="152" t="s">
        <v>209</v>
      </c>
    </row>
    <row r="31" spans="1:8" hidden="1">
      <c r="A31" s="152" t="s">
        <v>158</v>
      </c>
      <c r="B31" s="152" t="s">
        <v>149</v>
      </c>
      <c r="C31" s="152" t="s">
        <v>80</v>
      </c>
      <c r="D31" s="152" t="s">
        <v>32</v>
      </c>
      <c r="E31" s="152" t="s">
        <v>159</v>
      </c>
      <c r="F31" s="152" t="s">
        <v>160</v>
      </c>
      <c r="G31" s="152" t="s">
        <v>139</v>
      </c>
      <c r="H31" s="152" t="s">
        <v>209</v>
      </c>
    </row>
    <row r="32" spans="1:8" hidden="1">
      <c r="A32" s="152" t="s">
        <v>161</v>
      </c>
      <c r="B32" s="152" t="s">
        <v>149</v>
      </c>
      <c r="C32" s="152" t="s">
        <v>80</v>
      </c>
      <c r="D32" s="152" t="s">
        <v>32</v>
      </c>
      <c r="E32" s="152" t="s">
        <v>162</v>
      </c>
      <c r="F32" s="152" t="s">
        <v>163</v>
      </c>
      <c r="G32" s="152" t="s">
        <v>139</v>
      </c>
      <c r="H32" s="152" t="s">
        <v>209</v>
      </c>
    </row>
    <row r="33" spans="1:8" hidden="1">
      <c r="A33" s="152" t="s">
        <v>164</v>
      </c>
      <c r="B33" s="152" t="s">
        <v>149</v>
      </c>
      <c r="C33" s="152" t="s">
        <v>80</v>
      </c>
      <c r="D33" s="152" t="s">
        <v>32</v>
      </c>
      <c r="E33" s="152" t="s">
        <v>165</v>
      </c>
      <c r="F33" s="152" t="s">
        <v>166</v>
      </c>
      <c r="G33" s="152" t="s">
        <v>139</v>
      </c>
      <c r="H33" s="152" t="s">
        <v>209</v>
      </c>
    </row>
    <row r="34" spans="1:8" hidden="1">
      <c r="A34" s="152" t="s">
        <v>167</v>
      </c>
      <c r="B34" s="152" t="s">
        <v>149</v>
      </c>
      <c r="C34" s="152" t="s">
        <v>80</v>
      </c>
      <c r="D34" s="152" t="s">
        <v>32</v>
      </c>
      <c r="E34" s="152" t="s">
        <v>168</v>
      </c>
      <c r="F34" s="152" t="s">
        <v>169</v>
      </c>
      <c r="G34" s="152" t="s">
        <v>139</v>
      </c>
      <c r="H34" s="152" t="s">
        <v>209</v>
      </c>
    </row>
    <row r="35" spans="1:8" hidden="1">
      <c r="A35" s="152" t="s">
        <v>170</v>
      </c>
      <c r="B35" s="152" t="s">
        <v>139</v>
      </c>
      <c r="C35" s="152" t="s">
        <v>128</v>
      </c>
      <c r="D35" s="152" t="s">
        <v>32</v>
      </c>
      <c r="E35" s="152" t="s">
        <v>171</v>
      </c>
      <c r="F35" s="152" t="s">
        <v>172</v>
      </c>
      <c r="G35" s="152" t="s">
        <v>139</v>
      </c>
      <c r="H35" s="152" t="s">
        <v>209</v>
      </c>
    </row>
    <row r="36" spans="1:8" s="182" customFormat="1">
      <c r="A36" s="217" t="s">
        <v>173</v>
      </c>
      <c r="B36" s="217" t="s">
        <v>139</v>
      </c>
      <c r="C36" s="217" t="s">
        <v>128</v>
      </c>
      <c r="D36" s="217" t="s">
        <v>32</v>
      </c>
      <c r="E36" s="217" t="s">
        <v>174</v>
      </c>
      <c r="F36" s="217" t="s">
        <v>175</v>
      </c>
      <c r="G36" s="217" t="s">
        <v>149</v>
      </c>
      <c r="H36" s="152" t="s">
        <v>209</v>
      </c>
    </row>
    <row r="37" spans="1:8" s="182" customFormat="1">
      <c r="A37" s="217" t="s">
        <v>176</v>
      </c>
      <c r="B37" s="217" t="s">
        <v>139</v>
      </c>
      <c r="C37" s="217" t="s">
        <v>128</v>
      </c>
      <c r="D37" s="217" t="s">
        <v>32</v>
      </c>
      <c r="E37" s="217" t="s">
        <v>177</v>
      </c>
      <c r="F37" s="217" t="s">
        <v>125</v>
      </c>
      <c r="G37" s="217" t="s">
        <v>149</v>
      </c>
      <c r="H37" s="152" t="s">
        <v>209</v>
      </c>
    </row>
    <row r="38" spans="1:8" s="182" customFormat="1">
      <c r="A38" s="217" t="s">
        <v>178</v>
      </c>
      <c r="B38" s="217" t="s">
        <v>139</v>
      </c>
      <c r="C38" s="217" t="s">
        <v>80</v>
      </c>
      <c r="D38" s="217" t="s">
        <v>32</v>
      </c>
      <c r="E38" s="217" t="s">
        <v>179</v>
      </c>
      <c r="F38" s="217" t="s">
        <v>180</v>
      </c>
      <c r="G38" s="217" t="s">
        <v>149</v>
      </c>
      <c r="H38" s="152" t="s">
        <v>209</v>
      </c>
    </row>
    <row r="39" spans="1:8" s="182" customFormat="1">
      <c r="A39" s="218" t="s">
        <v>181</v>
      </c>
      <c r="B39" s="218" t="s">
        <v>139</v>
      </c>
      <c r="C39" s="218" t="s">
        <v>80</v>
      </c>
      <c r="D39" s="218" t="s">
        <v>32</v>
      </c>
      <c r="E39" s="218" t="s">
        <v>182</v>
      </c>
      <c r="F39" s="218" t="s">
        <v>183</v>
      </c>
      <c r="G39" s="217" t="s">
        <v>149</v>
      </c>
      <c r="H39" s="152" t="s">
        <v>209</v>
      </c>
    </row>
    <row r="40" spans="1:8" s="182" customFormat="1">
      <c r="A40" s="217" t="s">
        <v>184</v>
      </c>
      <c r="B40" s="217" t="s">
        <v>139</v>
      </c>
      <c r="C40" s="217" t="s">
        <v>80</v>
      </c>
      <c r="D40" s="217" t="s">
        <v>32</v>
      </c>
      <c r="E40" s="217" t="s">
        <v>185</v>
      </c>
      <c r="F40" s="217" t="s">
        <v>186</v>
      </c>
      <c r="G40" s="217" t="s">
        <v>149</v>
      </c>
      <c r="H40" s="152" t="s">
        <v>209</v>
      </c>
    </row>
    <row r="41" spans="1:8" s="182" customFormat="1">
      <c r="A41" s="217" t="s">
        <v>187</v>
      </c>
      <c r="B41" s="217" t="s">
        <v>126</v>
      </c>
      <c r="C41" s="217" t="s">
        <v>80</v>
      </c>
      <c r="D41" s="217" t="s">
        <v>32</v>
      </c>
      <c r="E41" s="217" t="s">
        <v>188</v>
      </c>
      <c r="F41" s="217" t="s">
        <v>210</v>
      </c>
      <c r="G41" s="217" t="s">
        <v>149</v>
      </c>
      <c r="H41" s="152" t="s">
        <v>209</v>
      </c>
    </row>
    <row r="42" spans="1:8" hidden="1">
      <c r="A42" s="217" t="s">
        <v>190</v>
      </c>
      <c r="B42" s="217" t="s">
        <v>109</v>
      </c>
      <c r="C42" s="217" t="s">
        <v>80</v>
      </c>
      <c r="D42" s="217" t="s">
        <v>32</v>
      </c>
      <c r="E42" s="217" t="s">
        <v>191</v>
      </c>
      <c r="F42" s="217" t="s">
        <v>192</v>
      </c>
      <c r="G42" s="217" t="s">
        <v>123</v>
      </c>
      <c r="H42" s="152" t="s">
        <v>209</v>
      </c>
    </row>
    <row r="43" spans="1:8" hidden="1">
      <c r="A43" s="217" t="s">
        <v>193</v>
      </c>
      <c r="B43" s="217" t="s">
        <v>109</v>
      </c>
      <c r="C43" s="217" t="s">
        <v>80</v>
      </c>
      <c r="D43" s="217" t="s">
        <v>32</v>
      </c>
      <c r="E43" s="217" t="s">
        <v>194</v>
      </c>
      <c r="F43" s="217" t="s">
        <v>195</v>
      </c>
      <c r="G43" s="217" t="s">
        <v>123</v>
      </c>
      <c r="H43" s="152" t="s">
        <v>209</v>
      </c>
    </row>
    <row r="44" spans="1:8" hidden="1">
      <c r="A44" s="217" t="s">
        <v>196</v>
      </c>
      <c r="B44" s="217" t="s">
        <v>109</v>
      </c>
      <c r="C44" s="217" t="s">
        <v>80</v>
      </c>
      <c r="D44" s="217" t="s">
        <v>32</v>
      </c>
      <c r="E44" s="217" t="s">
        <v>197</v>
      </c>
      <c r="F44" s="217" t="s">
        <v>195</v>
      </c>
      <c r="G44" s="217" t="s">
        <v>123</v>
      </c>
      <c r="H44" s="152" t="s">
        <v>209</v>
      </c>
    </row>
    <row r="45" spans="1:8" s="182" customFormat="1">
      <c r="A45" s="217" t="s">
        <v>198</v>
      </c>
      <c r="B45" s="217" t="s">
        <v>109</v>
      </c>
      <c r="C45" s="217" t="s">
        <v>80</v>
      </c>
      <c r="D45" s="217" t="s">
        <v>32</v>
      </c>
      <c r="E45" s="217" t="s">
        <v>199</v>
      </c>
      <c r="F45" s="217" t="s">
        <v>200</v>
      </c>
      <c r="G45" s="217" t="s">
        <v>149</v>
      </c>
      <c r="H45" s="152" t="s">
        <v>209</v>
      </c>
    </row>
    <row r="46" spans="1:8" s="182" customFormat="1">
      <c r="A46" s="217" t="s">
        <v>201</v>
      </c>
      <c r="B46" s="217" t="s">
        <v>109</v>
      </c>
      <c r="C46" s="217" t="s">
        <v>80</v>
      </c>
      <c r="D46" s="217" t="s">
        <v>32</v>
      </c>
      <c r="E46" s="217" t="s">
        <v>202</v>
      </c>
      <c r="F46" s="217" t="s">
        <v>203</v>
      </c>
      <c r="G46" s="217" t="s">
        <v>149</v>
      </c>
      <c r="H46" s="152" t="s">
        <v>209</v>
      </c>
    </row>
    <row r="47" spans="1:8" hidden="1">
      <c r="H47">
        <f>COUNTA(H6:H46)</f>
        <v>41</v>
      </c>
    </row>
  </sheetData>
  <autoFilter ref="A5:H47" xr:uid="{BA5A085C-7116-4EC6-B315-0F00A1552E16}">
    <filterColumn colId="6">
      <filters>
        <filter val="Rosa Odar"/>
      </filters>
    </filterColumn>
  </autoFilter>
  <dataValidations count="1">
    <dataValidation type="list" allowBlank="1" showInputMessage="1" showErrorMessage="1" sqref="H6:H46" xr:uid="{DF7A8324-CC60-463F-8D69-A7E4979E004E}">
      <formula1>"SI,NO"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A1346-BAA8-4B0C-A34B-3873F3A6486A}">
  <sheetPr>
    <outlinePr summaryBelow="0" summaryRight="0"/>
  </sheetPr>
  <dimension ref="A1:M12"/>
  <sheetViews>
    <sheetView zoomScaleNormal="100" workbookViewId="0">
      <selection activeCell="E34" sqref="E24:E34"/>
    </sheetView>
  </sheetViews>
  <sheetFormatPr baseColWidth="10" defaultColWidth="12.5703125" defaultRowHeight="15"/>
  <cols>
    <col min="1" max="1" width="13.85546875" customWidth="1"/>
    <col min="2" max="2" width="21.5703125" customWidth="1"/>
    <col min="3" max="3" width="46.42578125" customWidth="1"/>
    <col min="4" max="4" width="12" customWidth="1"/>
    <col min="5" max="6" width="34.140625" customWidth="1"/>
    <col min="7" max="7" width="12.140625" customWidth="1"/>
    <col min="8" max="8" width="17.42578125" customWidth="1"/>
    <col min="9" max="9" width="12.85546875" customWidth="1"/>
    <col min="10" max="10" width="31.5703125" customWidth="1"/>
  </cols>
  <sheetData>
    <row r="1" spans="1:13" ht="25.5">
      <c r="A1" s="125" t="s">
        <v>598</v>
      </c>
      <c r="B1" s="125" t="s">
        <v>599</v>
      </c>
      <c r="C1" s="126" t="s">
        <v>600</v>
      </c>
      <c r="D1" s="126" t="s">
        <v>601</v>
      </c>
      <c r="E1" s="376" t="s">
        <v>602</v>
      </c>
      <c r="F1" s="377"/>
      <c r="G1" s="377"/>
      <c r="H1" s="378"/>
      <c r="I1" s="255"/>
    </row>
    <row r="2" spans="1:13" ht="25.5">
      <c r="A2" s="127" t="s">
        <v>551</v>
      </c>
      <c r="B2" s="127" t="s">
        <v>603</v>
      </c>
      <c r="C2" s="127" t="s">
        <v>604</v>
      </c>
      <c r="D2" s="128" t="s">
        <v>561</v>
      </c>
      <c r="E2" s="129" t="s">
        <v>549</v>
      </c>
      <c r="F2" s="129" t="s">
        <v>605</v>
      </c>
      <c r="G2" s="129" t="s">
        <v>606</v>
      </c>
      <c r="H2" s="129" t="s">
        <v>607</v>
      </c>
      <c r="I2" s="256"/>
    </row>
    <row r="3" spans="1:13" ht="102">
      <c r="A3" s="130" t="s">
        <v>551</v>
      </c>
      <c r="B3" s="131" t="s">
        <v>603</v>
      </c>
      <c r="C3" s="132" t="s">
        <v>608</v>
      </c>
      <c r="D3" s="155" t="s">
        <v>609</v>
      </c>
      <c r="E3" s="252" t="s">
        <v>597</v>
      </c>
      <c r="F3" s="251" t="s">
        <v>610</v>
      </c>
      <c r="G3" s="134">
        <v>0.99</v>
      </c>
      <c r="H3" s="134">
        <v>1</v>
      </c>
      <c r="I3" s="256"/>
      <c r="J3" s="156" t="s">
        <v>611</v>
      </c>
    </row>
    <row r="4" spans="1:13" ht="25.5">
      <c r="A4" s="127" t="s">
        <v>555</v>
      </c>
      <c r="B4" s="127" t="s">
        <v>612</v>
      </c>
      <c r="C4" s="127" t="s">
        <v>613</v>
      </c>
      <c r="D4" s="128" t="s">
        <v>561</v>
      </c>
      <c r="E4" s="129" t="s">
        <v>549</v>
      </c>
      <c r="F4" s="129"/>
      <c r="G4" s="129" t="s">
        <v>614</v>
      </c>
      <c r="H4" s="129" t="s">
        <v>606</v>
      </c>
      <c r="I4" s="129" t="s">
        <v>607</v>
      </c>
    </row>
    <row r="5" spans="1:13" ht="143.1" customHeight="1">
      <c r="A5" s="135" t="s">
        <v>555</v>
      </c>
      <c r="B5" s="133" t="s">
        <v>612</v>
      </c>
      <c r="C5" s="136" t="s">
        <v>615</v>
      </c>
      <c r="D5" s="155" t="s">
        <v>609</v>
      </c>
      <c r="E5" s="252" t="s">
        <v>596</v>
      </c>
      <c r="F5" s="251" t="s">
        <v>616</v>
      </c>
      <c r="G5" s="136" t="s">
        <v>128</v>
      </c>
      <c r="H5" s="134">
        <v>0.95</v>
      </c>
      <c r="I5" s="134">
        <v>1</v>
      </c>
      <c r="J5" s="156" t="s">
        <v>617</v>
      </c>
      <c r="K5" s="253" t="s">
        <v>618</v>
      </c>
      <c r="L5" s="136">
        <v>5000</v>
      </c>
      <c r="M5" s="136" t="s">
        <v>557</v>
      </c>
    </row>
    <row r="6" spans="1:13" ht="25.5">
      <c r="A6" s="127" t="s">
        <v>562</v>
      </c>
      <c r="B6" s="127" t="s">
        <v>612</v>
      </c>
      <c r="C6" s="127" t="s">
        <v>619</v>
      </c>
      <c r="D6" s="128" t="s">
        <v>561</v>
      </c>
      <c r="E6" s="129" t="s">
        <v>549</v>
      </c>
      <c r="F6" s="129"/>
      <c r="G6" s="129" t="s">
        <v>606</v>
      </c>
      <c r="H6" s="129" t="s">
        <v>607</v>
      </c>
      <c r="I6" s="256"/>
      <c r="J6" s="137"/>
      <c r="K6">
        <v>7</v>
      </c>
    </row>
    <row r="7" spans="1:13" ht="63.75">
      <c r="A7" s="130" t="s">
        <v>562</v>
      </c>
      <c r="B7" s="133" t="s">
        <v>612</v>
      </c>
      <c r="C7" s="132" t="s">
        <v>620</v>
      </c>
      <c r="D7" s="155" t="s">
        <v>609</v>
      </c>
      <c r="E7" s="133" t="s">
        <v>563</v>
      </c>
      <c r="F7" s="251" t="s">
        <v>621</v>
      </c>
      <c r="G7" s="136" t="s">
        <v>564</v>
      </c>
      <c r="H7" s="136" t="s">
        <v>28</v>
      </c>
      <c r="I7" s="256"/>
      <c r="J7" s="156" t="s">
        <v>622</v>
      </c>
    </row>
    <row r="8" spans="1:13" ht="89.25">
      <c r="A8" s="130" t="s">
        <v>562</v>
      </c>
      <c r="B8" s="133" t="s">
        <v>623</v>
      </c>
      <c r="C8" s="257"/>
      <c r="D8" s="155" t="s">
        <v>609</v>
      </c>
      <c r="E8" s="133" t="s">
        <v>569</v>
      </c>
      <c r="F8" s="251" t="s">
        <v>624</v>
      </c>
      <c r="G8" s="136">
        <v>500</v>
      </c>
      <c r="H8" s="136">
        <v>1000</v>
      </c>
      <c r="I8" s="256"/>
      <c r="J8" s="156" t="s">
        <v>625</v>
      </c>
    </row>
    <row r="9" spans="1:13" ht="25.5">
      <c r="A9" s="127" t="s">
        <v>570</v>
      </c>
      <c r="B9" s="127" t="s">
        <v>626</v>
      </c>
      <c r="C9" s="127" t="s">
        <v>627</v>
      </c>
      <c r="D9" s="128" t="s">
        <v>561</v>
      </c>
      <c r="E9" s="129" t="s">
        <v>549</v>
      </c>
      <c r="F9" s="129"/>
      <c r="G9" s="129" t="s">
        <v>606</v>
      </c>
      <c r="H9" s="129" t="s">
        <v>607</v>
      </c>
      <c r="I9" s="256"/>
      <c r="J9" s="174" t="s">
        <v>628</v>
      </c>
    </row>
    <row r="10" spans="1:13" ht="89.25">
      <c r="A10" s="135" t="s">
        <v>570</v>
      </c>
      <c r="B10" s="133" t="s">
        <v>626</v>
      </c>
      <c r="C10" s="136" t="s">
        <v>629</v>
      </c>
      <c r="D10" s="155" t="s">
        <v>609</v>
      </c>
      <c r="E10" s="132" t="s">
        <v>571</v>
      </c>
      <c r="F10" s="251" t="s">
        <v>630</v>
      </c>
      <c r="G10" s="257"/>
      <c r="H10" s="132" t="s">
        <v>572</v>
      </c>
      <c r="I10" s="256"/>
      <c r="J10" s="156" t="s">
        <v>631</v>
      </c>
    </row>
    <row r="11" spans="1:13" ht="45">
      <c r="A11" s="135" t="s">
        <v>570</v>
      </c>
      <c r="B11" s="133" t="s">
        <v>626</v>
      </c>
      <c r="C11" s="258"/>
      <c r="D11" s="155" t="s">
        <v>609</v>
      </c>
      <c r="E11" s="132" t="s">
        <v>573</v>
      </c>
      <c r="F11" s="251" t="s">
        <v>630</v>
      </c>
      <c r="G11" s="257"/>
      <c r="H11" s="132" t="s">
        <v>574</v>
      </c>
      <c r="I11" s="256"/>
      <c r="J11" s="156" t="s">
        <v>632</v>
      </c>
    </row>
    <row r="12" spans="1:13" ht="45">
      <c r="A12" s="135" t="s">
        <v>570</v>
      </c>
      <c r="B12" s="133" t="s">
        <v>626</v>
      </c>
      <c r="C12" s="136" t="s">
        <v>633</v>
      </c>
      <c r="D12" s="155" t="s">
        <v>609</v>
      </c>
      <c r="E12" s="132" t="s">
        <v>575</v>
      </c>
      <c r="F12" s="251" t="s">
        <v>630</v>
      </c>
      <c r="G12" s="257"/>
      <c r="H12" s="132" t="s">
        <v>576</v>
      </c>
      <c r="I12" s="256"/>
      <c r="J12" s="156" t="s">
        <v>634</v>
      </c>
    </row>
  </sheetData>
  <mergeCells count="1">
    <mergeCell ref="E1:H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B8B-FC3C-4B39-8AE0-BA022E3EE2BE}">
  <sheetPr filterMode="1"/>
  <dimension ref="A1:V92"/>
  <sheetViews>
    <sheetView zoomScale="80" zoomScaleNormal="80" workbookViewId="0">
      <pane xSplit="7" ySplit="1" topLeftCell="H89" activePane="bottomRight" state="frozen"/>
      <selection activeCell="E34" sqref="E24:E34"/>
      <selection pane="topRight" activeCell="E34" sqref="E24:E34"/>
      <selection pane="bottomLeft" activeCell="E34" sqref="E24:E34"/>
      <selection pane="bottomRight" activeCell="E34" sqref="E24:E34"/>
    </sheetView>
  </sheetViews>
  <sheetFormatPr baseColWidth="10" defaultColWidth="11.42578125" defaultRowHeight="15"/>
  <cols>
    <col min="1" max="3" width="12.42578125" customWidth="1"/>
    <col min="4" max="4" width="24.5703125" bestFit="1" customWidth="1"/>
    <col min="5" max="5" width="18.140625" customWidth="1"/>
    <col min="6" max="8" width="12.42578125" customWidth="1"/>
    <col min="9" max="9" width="18.140625" bestFit="1" customWidth="1"/>
    <col min="10" max="10" width="19" bestFit="1" customWidth="1"/>
    <col min="11" max="12" width="23" bestFit="1" customWidth="1"/>
    <col min="13" max="13" width="11.85546875" bestFit="1" customWidth="1"/>
    <col min="14" max="14" width="22.42578125" bestFit="1" customWidth="1"/>
    <col min="15" max="15" width="41.5703125" bestFit="1" customWidth="1"/>
    <col min="16" max="17" width="109.42578125" customWidth="1"/>
    <col min="18" max="18" width="76.5703125" customWidth="1"/>
    <col min="19" max="19" width="56.140625" bestFit="1" customWidth="1"/>
    <col min="20" max="20" width="11" bestFit="1" customWidth="1"/>
    <col min="21" max="21" width="4.42578125" customWidth="1"/>
  </cols>
  <sheetData>
    <row r="1" spans="1:20" ht="45">
      <c r="A1" s="36" t="s">
        <v>72</v>
      </c>
      <c r="B1" s="36" t="s">
        <v>73</v>
      </c>
      <c r="C1" s="36" t="s">
        <v>211</v>
      </c>
      <c r="D1" s="36" t="s">
        <v>212</v>
      </c>
      <c r="E1" s="36" t="s">
        <v>213</v>
      </c>
      <c r="F1" s="36" t="s">
        <v>75</v>
      </c>
      <c r="G1" s="36" t="s">
        <v>76</v>
      </c>
      <c r="H1" s="36" t="s">
        <v>214</v>
      </c>
      <c r="I1" s="75" t="s">
        <v>74</v>
      </c>
      <c r="J1" s="75" t="s">
        <v>215</v>
      </c>
      <c r="K1" s="98" t="s">
        <v>216</v>
      </c>
      <c r="L1" s="98" t="s">
        <v>217</v>
      </c>
      <c r="M1" s="76" t="s">
        <v>69</v>
      </c>
      <c r="N1" s="76" t="s">
        <v>71</v>
      </c>
      <c r="O1" s="36" t="s">
        <v>38</v>
      </c>
      <c r="P1" s="36" t="s">
        <v>39</v>
      </c>
      <c r="Q1" s="36" t="s">
        <v>5</v>
      </c>
      <c r="R1" s="36" t="s">
        <v>218</v>
      </c>
      <c r="S1" s="107" t="s">
        <v>219</v>
      </c>
      <c r="T1" s="108" t="s">
        <v>220</v>
      </c>
    </row>
    <row r="2" spans="1:20" ht="75">
      <c r="A2" s="69" t="s">
        <v>78</v>
      </c>
      <c r="B2" s="74" t="s">
        <v>79</v>
      </c>
      <c r="C2" s="37" t="s">
        <v>221</v>
      </c>
      <c r="D2" s="69" t="s">
        <v>222</v>
      </c>
      <c r="E2" s="37" t="s">
        <v>223</v>
      </c>
      <c r="F2" s="37" t="s">
        <v>32</v>
      </c>
      <c r="G2" s="70" t="s">
        <v>82</v>
      </c>
      <c r="H2" s="68" t="s">
        <v>224</v>
      </c>
      <c r="I2" s="68" t="s">
        <v>80</v>
      </c>
      <c r="J2" s="68" t="s">
        <v>70</v>
      </c>
      <c r="K2" s="68">
        <v>2</v>
      </c>
      <c r="L2" s="68" t="s">
        <v>70</v>
      </c>
      <c r="M2" s="68" t="s">
        <v>70</v>
      </c>
      <c r="N2" s="68" t="s">
        <v>70</v>
      </c>
      <c r="O2" s="38" t="s">
        <v>42</v>
      </c>
      <c r="P2" s="66" t="s">
        <v>225</v>
      </c>
      <c r="Q2" s="100" t="str">
        <f>CONCATENATE(O2,P2)</f>
        <v>router-default.apps.certificacion.vuce.gob.pe/autenticacion2/authentication-api/v1/preregistro/usuarios/usuario?preDataCuentaId=4&amp;componenteId=1</v>
      </c>
      <c r="R2" s="100"/>
      <c r="S2" s="102"/>
      <c r="T2" s="102" t="s">
        <v>209</v>
      </c>
    </row>
    <row r="3" spans="1:20" ht="409.5">
      <c r="A3" s="69" t="s">
        <v>83</v>
      </c>
      <c r="B3" s="74" t="s">
        <v>79</v>
      </c>
      <c r="C3" s="37" t="s">
        <v>221</v>
      </c>
      <c r="D3" s="69" t="s">
        <v>222</v>
      </c>
      <c r="E3" s="37" t="s">
        <v>223</v>
      </c>
      <c r="F3" s="37" t="s">
        <v>25</v>
      </c>
      <c r="G3" s="70" t="s">
        <v>85</v>
      </c>
      <c r="H3" s="68" t="s">
        <v>226</v>
      </c>
      <c r="I3" s="68" t="s">
        <v>80</v>
      </c>
      <c r="J3" s="68" t="s">
        <v>209</v>
      </c>
      <c r="K3" s="68">
        <v>0</v>
      </c>
      <c r="L3" s="68" t="s">
        <v>70</v>
      </c>
      <c r="M3" s="68" t="s">
        <v>70</v>
      </c>
      <c r="N3" s="68" t="s">
        <v>70</v>
      </c>
      <c r="O3" s="38" t="s">
        <v>42</v>
      </c>
      <c r="P3" s="66" t="s">
        <v>227</v>
      </c>
      <c r="Q3" s="100" t="str">
        <f t="shared" ref="Q3:Q66" si="0">CONCATENATE(O3,P3)</f>
        <v>router-default.apps.certificacion.vuce.gob.pe/autenticacion2/authentication-api/v1/preregistro/usuarios/usuario</v>
      </c>
      <c r="R3" s="89" t="s">
        <v>228</v>
      </c>
    </row>
    <row r="4" spans="1:20" ht="75">
      <c r="A4" s="69" t="s">
        <v>86</v>
      </c>
      <c r="B4" s="74" t="s">
        <v>79</v>
      </c>
      <c r="C4" s="37" t="s">
        <v>221</v>
      </c>
      <c r="D4" s="69" t="s">
        <v>222</v>
      </c>
      <c r="E4" s="37" t="s">
        <v>223</v>
      </c>
      <c r="F4" s="37" t="s">
        <v>32</v>
      </c>
      <c r="G4" s="70" t="s">
        <v>88</v>
      </c>
      <c r="H4" s="68" t="s">
        <v>224</v>
      </c>
      <c r="I4" s="68" t="s">
        <v>80</v>
      </c>
      <c r="J4" s="68" t="s">
        <v>70</v>
      </c>
      <c r="K4" s="68">
        <v>8</v>
      </c>
      <c r="L4" s="68" t="s">
        <v>209</v>
      </c>
      <c r="M4" s="68" t="s">
        <v>70</v>
      </c>
      <c r="N4" s="68" t="s">
        <v>70</v>
      </c>
      <c r="O4" s="38" t="s">
        <v>42</v>
      </c>
      <c r="P4" s="66" t="s">
        <v>229</v>
      </c>
      <c r="Q4" s="100" t="str">
        <f t="shared" si="0"/>
        <v>router-default.apps.certificacion.vuce.gob.pe/autenticacion2/authentication-api/v1/preregistro/usuarios?componenteId=1&amp;tipoDocumentoPrincipal=1&amp;numeroDocumentoPrincipal=20262996333&amp;entidadId=1&amp;tipoFiltro=1&amp;filtro=1&amp;numberpage=1&amp;sizepage=1</v>
      </c>
      <c r="R4" s="100"/>
      <c r="S4" s="102"/>
      <c r="T4" s="102" t="s">
        <v>209</v>
      </c>
    </row>
    <row r="5" spans="1:20" ht="409.5">
      <c r="A5" s="69" t="s">
        <v>89</v>
      </c>
      <c r="B5" s="74" t="s">
        <v>79</v>
      </c>
      <c r="C5" s="37" t="s">
        <v>221</v>
      </c>
      <c r="D5" s="69" t="s">
        <v>222</v>
      </c>
      <c r="E5" s="37" t="s">
        <v>230</v>
      </c>
      <c r="F5" s="37" t="s">
        <v>90</v>
      </c>
      <c r="G5" s="70" t="s">
        <v>91</v>
      </c>
      <c r="H5" s="68" t="s">
        <v>231</v>
      </c>
      <c r="I5" s="68" t="s">
        <v>80</v>
      </c>
      <c r="J5" s="68" t="s">
        <v>209</v>
      </c>
      <c r="K5" s="68">
        <v>0</v>
      </c>
      <c r="L5" s="68"/>
      <c r="M5" s="68" t="s">
        <v>70</v>
      </c>
      <c r="N5" s="68" t="s">
        <v>70</v>
      </c>
      <c r="O5" s="38" t="s">
        <v>42</v>
      </c>
      <c r="P5" s="66" t="s">
        <v>227</v>
      </c>
      <c r="Q5" s="100" t="str">
        <f t="shared" si="0"/>
        <v>router-default.apps.certificacion.vuce.gob.pe/autenticacion2/authentication-api/v1/preregistro/usuarios/usuario</v>
      </c>
      <c r="R5" s="104" t="s">
        <v>232</v>
      </c>
      <c r="S5" s="102" t="s">
        <v>233</v>
      </c>
      <c r="T5" s="102" t="s">
        <v>209</v>
      </c>
    </row>
    <row r="6" spans="1:20" ht="90">
      <c r="A6" s="69" t="s">
        <v>92</v>
      </c>
      <c r="B6" s="74" t="s">
        <v>79</v>
      </c>
      <c r="C6" s="37" t="s">
        <v>221</v>
      </c>
      <c r="D6" s="69" t="s">
        <v>222</v>
      </c>
      <c r="E6" s="37" t="s">
        <v>230</v>
      </c>
      <c r="F6" s="37" t="s">
        <v>35</v>
      </c>
      <c r="G6" s="70" t="s">
        <v>94</v>
      </c>
      <c r="H6" s="68" t="s">
        <v>234</v>
      </c>
      <c r="I6" s="68" t="s">
        <v>80</v>
      </c>
      <c r="J6" s="68" t="s">
        <v>209</v>
      </c>
      <c r="K6" s="68">
        <v>0</v>
      </c>
      <c r="L6" s="68" t="s">
        <v>70</v>
      </c>
      <c r="M6" s="68" t="s">
        <v>70</v>
      </c>
      <c r="N6" s="68" t="s">
        <v>70</v>
      </c>
      <c r="O6" s="38" t="s">
        <v>42</v>
      </c>
      <c r="P6" s="66" t="s">
        <v>235</v>
      </c>
      <c r="Q6" s="100" t="str">
        <f t="shared" si="0"/>
        <v>router-default.apps.certificacion.vuce.gob.pe/autenticacion2/authentication-api/v1/preregistro/usuarios/usuario?usuarioId=SUNAT01&amp;preDataCuentaId=4</v>
      </c>
      <c r="R6" s="66"/>
    </row>
    <row r="7" spans="1:20" ht="135">
      <c r="A7" s="69" t="s">
        <v>95</v>
      </c>
      <c r="B7" s="74" t="s">
        <v>79</v>
      </c>
      <c r="C7" s="37" t="s">
        <v>236</v>
      </c>
      <c r="D7" s="69" t="s">
        <v>222</v>
      </c>
      <c r="E7" s="37" t="s">
        <v>237</v>
      </c>
      <c r="F7" s="37" t="s">
        <v>90</v>
      </c>
      <c r="G7" s="70" t="s">
        <v>97</v>
      </c>
      <c r="H7" s="68" t="s">
        <v>238</v>
      </c>
      <c r="I7" s="68" t="s">
        <v>80</v>
      </c>
      <c r="J7" s="68" t="s">
        <v>209</v>
      </c>
      <c r="K7" s="68">
        <v>2</v>
      </c>
      <c r="L7" s="68" t="s">
        <v>70</v>
      </c>
      <c r="M7" s="68" t="s">
        <v>70</v>
      </c>
      <c r="N7" s="68" t="s">
        <v>70</v>
      </c>
      <c r="O7" s="38" t="s">
        <v>42</v>
      </c>
      <c r="P7" s="66" t="s">
        <v>239</v>
      </c>
      <c r="Q7" s="100" t="str">
        <f t="shared" si="0"/>
        <v>router-default.apps.certificacion.vuce.gob.pe/autenticacion2/authentication-api/v1/perfil/1120/roles/35</v>
      </c>
      <c r="R7" s="100" t="s">
        <v>240</v>
      </c>
      <c r="S7" s="102"/>
      <c r="T7" s="102" t="s">
        <v>209</v>
      </c>
    </row>
    <row r="8" spans="1:20" ht="135">
      <c r="A8" s="69" t="s">
        <v>98</v>
      </c>
      <c r="B8" s="74" t="s">
        <v>79</v>
      </c>
      <c r="C8" s="37" t="s">
        <v>241</v>
      </c>
      <c r="D8" s="69" t="s">
        <v>222</v>
      </c>
      <c r="E8" s="37" t="s">
        <v>237</v>
      </c>
      <c r="F8" s="37" t="s">
        <v>90</v>
      </c>
      <c r="G8" s="70" t="s">
        <v>97</v>
      </c>
      <c r="H8" s="68" t="s">
        <v>238</v>
      </c>
      <c r="I8" s="68" t="s">
        <v>80</v>
      </c>
      <c r="J8" s="68" t="s">
        <v>209</v>
      </c>
      <c r="K8" s="68">
        <v>2</v>
      </c>
      <c r="L8" s="68" t="s">
        <v>70</v>
      </c>
      <c r="M8" s="68" t="s">
        <v>70</v>
      </c>
      <c r="N8" s="68" t="s">
        <v>70</v>
      </c>
      <c r="O8" s="38" t="s">
        <v>42</v>
      </c>
      <c r="P8" s="66" t="s">
        <v>242</v>
      </c>
      <c r="Q8" s="100" t="str">
        <f t="shared" si="0"/>
        <v>router-default.apps.certificacion.vuce.gob.pe/autenticacion2/authentication-api/v1/perfil/1120/roles/35/favorito</v>
      </c>
      <c r="R8" s="100" t="s">
        <v>243</v>
      </c>
      <c r="S8" s="102"/>
      <c r="T8" s="102" t="s">
        <v>209</v>
      </c>
    </row>
    <row r="9" spans="1:20" ht="105">
      <c r="A9" s="69" t="s">
        <v>100</v>
      </c>
      <c r="B9" s="74" t="s">
        <v>79</v>
      </c>
      <c r="C9" s="37" t="s">
        <v>244</v>
      </c>
      <c r="D9" s="69" t="s">
        <v>222</v>
      </c>
      <c r="E9" s="37" t="s">
        <v>245</v>
      </c>
      <c r="F9" s="37" t="s">
        <v>90</v>
      </c>
      <c r="G9" s="70" t="s">
        <v>102</v>
      </c>
      <c r="H9" s="68" t="s">
        <v>246</v>
      </c>
      <c r="I9" s="68" t="s">
        <v>80</v>
      </c>
      <c r="J9" s="68" t="s">
        <v>209</v>
      </c>
      <c r="K9" s="68">
        <v>2</v>
      </c>
      <c r="L9" s="68" t="s">
        <v>70</v>
      </c>
      <c r="M9" s="68" t="s">
        <v>70</v>
      </c>
      <c r="N9" s="68" t="s">
        <v>70</v>
      </c>
      <c r="O9" s="38" t="s">
        <v>42</v>
      </c>
      <c r="P9" s="66" t="s">
        <v>247</v>
      </c>
      <c r="Q9" s="100" t="str">
        <f t="shared" si="0"/>
        <v>router-default.apps.certificacion.vuce.gob.pe/autenticacion2/authentication-api/v1/perfil/favorito?cuentaVuceId=1085&amp;perfilId=1120</v>
      </c>
      <c r="R9" s="100"/>
      <c r="S9" s="102"/>
      <c r="T9" s="102" t="s">
        <v>209</v>
      </c>
    </row>
    <row r="10" spans="1:20" ht="90">
      <c r="A10" s="69" t="s">
        <v>103</v>
      </c>
      <c r="B10" s="74" t="s">
        <v>79</v>
      </c>
      <c r="C10" s="37" t="s">
        <v>236</v>
      </c>
      <c r="D10" s="69" t="s">
        <v>222</v>
      </c>
      <c r="E10" s="37" t="s">
        <v>245</v>
      </c>
      <c r="F10" s="37" t="s">
        <v>32</v>
      </c>
      <c r="G10" s="70" t="s">
        <v>105</v>
      </c>
      <c r="H10" s="68" t="s">
        <v>105</v>
      </c>
      <c r="I10" s="68" t="s">
        <v>80</v>
      </c>
      <c r="J10" s="68" t="s">
        <v>70</v>
      </c>
      <c r="K10" s="68">
        <v>2</v>
      </c>
      <c r="L10" s="68" t="s">
        <v>209</v>
      </c>
      <c r="M10" s="68" t="s">
        <v>70</v>
      </c>
      <c r="N10" s="68" t="s">
        <v>70</v>
      </c>
      <c r="O10" s="38" t="s">
        <v>42</v>
      </c>
      <c r="P10" s="66" t="s">
        <v>248</v>
      </c>
      <c r="Q10" s="100" t="str">
        <f t="shared" si="0"/>
        <v>router-default.apps.certificacion.vuce.gob.pe/autenticacion2/authentication-api/v1/perfil/1120/roles?componenteId=1</v>
      </c>
      <c r="R10" s="100"/>
      <c r="S10" s="102"/>
      <c r="T10" s="102" t="s">
        <v>209</v>
      </c>
    </row>
    <row r="11" spans="1:20" s="88" customFormat="1" ht="105" hidden="1">
      <c r="A11" s="81" t="s">
        <v>249</v>
      </c>
      <c r="B11" s="82" t="s">
        <v>79</v>
      </c>
      <c r="C11" s="83" t="s">
        <v>236</v>
      </c>
      <c r="D11" s="81" t="s">
        <v>222</v>
      </c>
      <c r="E11" s="83"/>
      <c r="F11" s="83" t="s">
        <v>25</v>
      </c>
      <c r="G11" s="84" t="s">
        <v>250</v>
      </c>
      <c r="H11" s="85" t="s">
        <v>251</v>
      </c>
      <c r="I11" s="85"/>
      <c r="J11" s="85"/>
      <c r="K11" s="85"/>
      <c r="L11" s="85"/>
      <c r="M11" s="85"/>
      <c r="N11" s="85"/>
      <c r="O11" s="86" t="s">
        <v>42</v>
      </c>
      <c r="P11" s="87" t="s">
        <v>252</v>
      </c>
      <c r="Q11" s="100" t="str">
        <f t="shared" si="0"/>
        <v>router-default.apps.certificacion.vuce.gob.pe/autenticacion2/authentication-api/v1/perfil/1/roles</v>
      </c>
      <c r="R11" s="87" t="s">
        <v>253</v>
      </c>
      <c r="S11" s="88" t="s">
        <v>254</v>
      </c>
      <c r="T11"/>
    </row>
    <row r="12" spans="1:20" ht="135">
      <c r="A12" s="69" t="s">
        <v>106</v>
      </c>
      <c r="B12" s="74" t="s">
        <v>79</v>
      </c>
      <c r="C12" s="37" t="s">
        <v>255</v>
      </c>
      <c r="D12" s="69" t="s">
        <v>222</v>
      </c>
      <c r="E12" s="37" t="s">
        <v>245</v>
      </c>
      <c r="F12" s="37" t="s">
        <v>25</v>
      </c>
      <c r="G12" s="70" t="s">
        <v>108</v>
      </c>
      <c r="H12" s="68" t="s">
        <v>256</v>
      </c>
      <c r="I12" s="68" t="s">
        <v>80</v>
      </c>
      <c r="J12" s="68" t="s">
        <v>209</v>
      </c>
      <c r="K12" s="68">
        <v>3</v>
      </c>
      <c r="L12" s="68" t="s">
        <v>70</v>
      </c>
      <c r="M12" s="68" t="s">
        <v>70</v>
      </c>
      <c r="N12" s="68" t="s">
        <v>70</v>
      </c>
      <c r="O12" s="38" t="s">
        <v>42</v>
      </c>
      <c r="P12" s="66" t="s">
        <v>257</v>
      </c>
      <c r="Q12" s="100" t="str">
        <f t="shared" si="0"/>
        <v>router-default.apps.certificacion.vuce.gob.pe/autenticacion2/authentication-api/v1/perfil/1120/inicializar-rol?cuentaVuceId=1085&amp;componenteId=1</v>
      </c>
      <c r="R12" s="105"/>
      <c r="S12" s="102"/>
      <c r="T12" s="102" t="s">
        <v>209</v>
      </c>
    </row>
    <row r="13" spans="1:20" ht="105">
      <c r="A13" s="69" t="s">
        <v>110</v>
      </c>
      <c r="B13" s="74" t="s">
        <v>79</v>
      </c>
      <c r="C13" s="37" t="s">
        <v>236</v>
      </c>
      <c r="D13" s="69" t="s">
        <v>222</v>
      </c>
      <c r="E13" s="37" t="s">
        <v>245</v>
      </c>
      <c r="F13" s="37" t="s">
        <v>32</v>
      </c>
      <c r="G13" s="67" t="s">
        <v>112</v>
      </c>
      <c r="H13" s="68" t="s">
        <v>258</v>
      </c>
      <c r="I13" s="68" t="s">
        <v>80</v>
      </c>
      <c r="J13" s="68" t="s">
        <v>70</v>
      </c>
      <c r="K13" s="68">
        <v>6</v>
      </c>
      <c r="L13" s="68" t="s">
        <v>209</v>
      </c>
      <c r="M13" s="68" t="s">
        <v>70</v>
      </c>
      <c r="N13" s="68" t="s">
        <v>70</v>
      </c>
      <c r="O13" s="38" t="s">
        <v>42</v>
      </c>
      <c r="P13" s="89" t="s">
        <v>259</v>
      </c>
      <c r="Q13" s="100" t="str">
        <f t="shared" si="0"/>
        <v>router-default.apps.certificacion.vuce.gob.pe/autenticacion2/authentication-api/v1/perfil/1143/historial-cambios?componenteId=1</v>
      </c>
      <c r="R13" s="105"/>
      <c r="S13" s="102"/>
      <c r="T13" s="102" t="s">
        <v>209</v>
      </c>
    </row>
    <row r="14" spans="1:20" ht="120">
      <c r="A14" s="69" t="s">
        <v>113</v>
      </c>
      <c r="B14" s="74" t="s">
        <v>79</v>
      </c>
      <c r="C14" s="37" t="s">
        <v>236</v>
      </c>
      <c r="D14" s="69" t="s">
        <v>222</v>
      </c>
      <c r="E14" s="37" t="s">
        <v>245</v>
      </c>
      <c r="F14" s="37" t="s">
        <v>25</v>
      </c>
      <c r="G14" s="70" t="s">
        <v>115</v>
      </c>
      <c r="H14" s="68" t="s">
        <v>260</v>
      </c>
      <c r="I14" s="68" t="s">
        <v>80</v>
      </c>
      <c r="J14" s="68" t="s">
        <v>209</v>
      </c>
      <c r="K14" s="68">
        <v>1</v>
      </c>
      <c r="L14" s="68" t="s">
        <v>70</v>
      </c>
      <c r="M14" s="68" t="s">
        <v>70</v>
      </c>
      <c r="N14" s="68" t="s">
        <v>70</v>
      </c>
      <c r="O14" s="38" t="s">
        <v>42</v>
      </c>
      <c r="P14" s="66" t="s">
        <v>261</v>
      </c>
      <c r="Q14" s="100" t="str">
        <f t="shared" si="0"/>
        <v>router-default.apps.certificacion.vuce.gob.pe/autenticacion2/authentication-api/v1/perfil/1120/historial-cambios</v>
      </c>
      <c r="R14" s="106" t="s">
        <v>262</v>
      </c>
      <c r="S14" s="102"/>
      <c r="T14" s="102" t="s">
        <v>209</v>
      </c>
    </row>
    <row r="15" spans="1:20" ht="409.5">
      <c r="A15" s="69" t="s">
        <v>116</v>
      </c>
      <c r="B15" s="74" t="s">
        <v>79</v>
      </c>
      <c r="C15" s="37" t="s">
        <v>263</v>
      </c>
      <c r="D15" s="69" t="s">
        <v>222</v>
      </c>
      <c r="E15" s="37" t="s">
        <v>245</v>
      </c>
      <c r="F15" s="37" t="s">
        <v>25</v>
      </c>
      <c r="G15" s="70" t="s">
        <v>118</v>
      </c>
      <c r="H15" s="68" t="s">
        <v>264</v>
      </c>
      <c r="I15" s="68" t="s">
        <v>80</v>
      </c>
      <c r="J15" s="68" t="s">
        <v>209</v>
      </c>
      <c r="K15" s="68">
        <v>4</v>
      </c>
      <c r="L15" s="68" t="s">
        <v>70</v>
      </c>
      <c r="M15" s="68" t="s">
        <v>70</v>
      </c>
      <c r="N15" s="68" t="s">
        <v>70</v>
      </c>
      <c r="O15" s="38" t="s">
        <v>42</v>
      </c>
      <c r="P15" s="89" t="s">
        <v>265</v>
      </c>
      <c r="Q15" s="100" t="str">
        <f t="shared" si="0"/>
        <v>router-default.apps.certificacion.vuce.gob.pe/autenticacion2/authentication-api/v1/perfil/habilitar?idp=1&amp;componenteId=1&amp;cuentaVuceId=1&amp;perfilId=1</v>
      </c>
      <c r="R15" s="104" t="s">
        <v>266</v>
      </c>
      <c r="S15" s="102"/>
      <c r="T15" s="102" t="s">
        <v>209</v>
      </c>
    </row>
    <row r="16" spans="1:20" ht="45">
      <c r="A16" s="69" t="s">
        <v>119</v>
      </c>
      <c r="B16" s="74" t="s">
        <v>79</v>
      </c>
      <c r="C16" s="37" t="s">
        <v>221</v>
      </c>
      <c r="D16" s="69" t="s">
        <v>222</v>
      </c>
      <c r="E16" s="37" t="s">
        <v>245</v>
      </c>
      <c r="F16" s="37" t="s">
        <v>32</v>
      </c>
      <c r="G16" s="70" t="s">
        <v>121</v>
      </c>
      <c r="H16" s="68" t="s">
        <v>267</v>
      </c>
      <c r="I16" s="68" t="s">
        <v>80</v>
      </c>
      <c r="J16" s="68" t="s">
        <v>70</v>
      </c>
      <c r="K16" s="68">
        <v>2</v>
      </c>
      <c r="L16" s="68" t="s">
        <v>209</v>
      </c>
      <c r="M16" s="68" t="s">
        <v>70</v>
      </c>
      <c r="N16" s="68" t="s">
        <v>70</v>
      </c>
      <c r="O16" s="38" t="s">
        <v>42</v>
      </c>
      <c r="P16" s="89" t="s">
        <v>268</v>
      </c>
      <c r="Q16" s="100" t="str">
        <f t="shared" si="0"/>
        <v>router-default.apps.certificacion.vuce.gob.pe/autenticacion2/authentication-api/v1/rol/roles/1135/36</v>
      </c>
      <c r="R16" s="100"/>
      <c r="S16" s="102"/>
      <c r="T16" s="102" t="s">
        <v>209</v>
      </c>
    </row>
    <row r="17" spans="1:20" ht="105">
      <c r="A17" s="69" t="s">
        <v>122</v>
      </c>
      <c r="B17" s="74" t="s">
        <v>123</v>
      </c>
      <c r="C17" s="37"/>
      <c r="D17" s="69" t="s">
        <v>222</v>
      </c>
      <c r="E17" s="37" t="s">
        <v>245</v>
      </c>
      <c r="F17" s="37" t="s">
        <v>32</v>
      </c>
      <c r="G17" s="70" t="s">
        <v>125</v>
      </c>
      <c r="H17" s="68" t="s">
        <v>269</v>
      </c>
      <c r="I17" s="68" t="s">
        <v>80</v>
      </c>
      <c r="J17" s="68" t="s">
        <v>70</v>
      </c>
      <c r="K17" s="68">
        <v>1</v>
      </c>
      <c r="L17" s="68" t="s">
        <v>70</v>
      </c>
      <c r="M17" s="68" t="s">
        <v>70</v>
      </c>
      <c r="N17" s="68" t="s">
        <v>70</v>
      </c>
      <c r="O17" s="38" t="s">
        <v>42</v>
      </c>
      <c r="P17" s="66" t="s">
        <v>270</v>
      </c>
      <c r="Q17" s="100" t="str">
        <f t="shared" si="0"/>
        <v>router-default.apps.certificacion.vuce.gob.pe/autenticacion2/authentication-api/v1/perfil/sesionMR1?clienteId=9&amp;perfilId=1185</v>
      </c>
      <c r="R17" s="100"/>
      <c r="S17" s="102" t="s">
        <v>271</v>
      </c>
      <c r="T17" s="102" t="s">
        <v>209</v>
      </c>
    </row>
    <row r="18" spans="1:20" ht="90">
      <c r="A18" s="69" t="s">
        <v>127</v>
      </c>
      <c r="B18" s="74" t="s">
        <v>123</v>
      </c>
      <c r="C18" s="37" t="s">
        <v>272</v>
      </c>
      <c r="D18" s="69" t="s">
        <v>222</v>
      </c>
      <c r="E18" s="37" t="s">
        <v>245</v>
      </c>
      <c r="F18" s="37" t="s">
        <v>32</v>
      </c>
      <c r="G18" s="70" t="s">
        <v>130</v>
      </c>
      <c r="H18" s="68" t="s">
        <v>273</v>
      </c>
      <c r="I18" s="68" t="s">
        <v>128</v>
      </c>
      <c r="J18" s="68" t="s">
        <v>70</v>
      </c>
      <c r="K18" s="68">
        <v>21</v>
      </c>
      <c r="L18" s="68" t="s">
        <v>209</v>
      </c>
      <c r="M18" s="68" t="s">
        <v>70</v>
      </c>
      <c r="N18" s="68" t="s">
        <v>70</v>
      </c>
      <c r="O18" s="38" t="s">
        <v>42</v>
      </c>
      <c r="P18" s="66" t="s">
        <v>274</v>
      </c>
      <c r="Q18" s="100" t="str">
        <f t="shared" si="0"/>
        <v>router-default.apps.certificacion.vuce.gob.pe/autenticacion2/authentication-api/v1/perfil/rol-menu-permiso?perfilId=1190&amp;componenteId=1</v>
      </c>
      <c r="R18" s="100"/>
      <c r="S18" s="102"/>
      <c r="T18" s="102" t="s">
        <v>209</v>
      </c>
    </row>
    <row r="19" spans="1:20" ht="120">
      <c r="A19" s="69" t="s">
        <v>131</v>
      </c>
      <c r="B19" s="74" t="s">
        <v>123</v>
      </c>
      <c r="C19" s="37" t="s">
        <v>275</v>
      </c>
      <c r="D19" s="69" t="s">
        <v>222</v>
      </c>
      <c r="E19" s="37" t="s">
        <v>245</v>
      </c>
      <c r="F19" s="37" t="s">
        <v>32</v>
      </c>
      <c r="G19" s="70" t="s">
        <v>133</v>
      </c>
      <c r="H19" s="68" t="s">
        <v>276</v>
      </c>
      <c r="I19" s="68" t="s">
        <v>128</v>
      </c>
      <c r="J19" s="68" t="s">
        <v>70</v>
      </c>
      <c r="K19" s="68">
        <v>19</v>
      </c>
      <c r="L19" s="68" t="s">
        <v>209</v>
      </c>
      <c r="M19" s="68" t="s">
        <v>70</v>
      </c>
      <c r="N19" s="68" t="s">
        <v>70</v>
      </c>
      <c r="O19" s="38" t="s">
        <v>42</v>
      </c>
      <c r="P19" s="66" t="s">
        <v>277</v>
      </c>
      <c r="Q19" s="100" t="str">
        <f t="shared" si="0"/>
        <v>router-default.apps.certificacion.vuce.gob.pe/autenticacion2/authentication-api/v1/perfil/rol-menu-permiso-gestor-acceso?perfilId=1190&amp;componenteId=1</v>
      </c>
      <c r="R19" s="100"/>
      <c r="S19" s="102"/>
      <c r="T19" s="102" t="s">
        <v>209</v>
      </c>
    </row>
    <row r="20" spans="1:20" ht="90">
      <c r="A20" s="69" t="s">
        <v>134</v>
      </c>
      <c r="B20" s="74" t="s">
        <v>123</v>
      </c>
      <c r="C20" s="37" t="s">
        <v>221</v>
      </c>
      <c r="D20" s="69" t="s">
        <v>222</v>
      </c>
      <c r="E20" s="37" t="s">
        <v>245</v>
      </c>
      <c r="F20" s="37" t="s">
        <v>32</v>
      </c>
      <c r="G20" s="70" t="s">
        <v>136</v>
      </c>
      <c r="H20" s="68" t="s">
        <v>278</v>
      </c>
      <c r="I20" s="68" t="s">
        <v>80</v>
      </c>
      <c r="J20" s="68" t="s">
        <v>70</v>
      </c>
      <c r="K20" s="68">
        <v>1</v>
      </c>
      <c r="L20" s="68" t="s">
        <v>70</v>
      </c>
      <c r="M20" s="68" t="s">
        <v>70</v>
      </c>
      <c r="N20" s="68" t="s">
        <v>70</v>
      </c>
      <c r="O20" s="38" t="s">
        <v>42</v>
      </c>
      <c r="P20" s="66" t="s">
        <v>279</v>
      </c>
      <c r="Q20" s="100" t="str">
        <f t="shared" si="0"/>
        <v>router-default.apps.certificacion.vuce.gob.pe/autenticacion2/authentication-api/v1/perfil/perfiles/validar/usu/1/41856565</v>
      </c>
      <c r="R20" s="100"/>
      <c r="S20" s="102"/>
      <c r="T20" s="102" t="s">
        <v>209</v>
      </c>
    </row>
    <row r="21" spans="1:20" ht="105">
      <c r="A21" s="69" t="s">
        <v>137</v>
      </c>
      <c r="B21" s="74" t="s">
        <v>123</v>
      </c>
      <c r="C21" s="37"/>
      <c r="D21" s="69" t="s">
        <v>222</v>
      </c>
      <c r="E21" s="37" t="s">
        <v>245</v>
      </c>
      <c r="F21" s="37" t="s">
        <v>32</v>
      </c>
      <c r="G21" s="67" t="s">
        <v>125</v>
      </c>
      <c r="H21" s="68" t="s">
        <v>269</v>
      </c>
      <c r="I21" s="68" t="s">
        <v>80</v>
      </c>
      <c r="J21" s="68" t="s">
        <v>70</v>
      </c>
      <c r="K21" s="68">
        <v>1</v>
      </c>
      <c r="L21" s="68" t="s">
        <v>209</v>
      </c>
      <c r="M21" s="68" t="s">
        <v>70</v>
      </c>
      <c r="N21" s="68" t="s">
        <v>70</v>
      </c>
      <c r="O21" s="38" t="s">
        <v>42</v>
      </c>
      <c r="P21" s="66" t="s">
        <v>280</v>
      </c>
      <c r="Q21" s="100" t="str">
        <f t="shared" si="0"/>
        <v>router-default.apps.certificacion.vuce.gob.pe/autenticacion2/authentication-api/v1/perfil/perfil-dependencias?perfilId=1185</v>
      </c>
      <c r="R21" s="100"/>
      <c r="S21" s="102"/>
      <c r="T21" s="102" t="s">
        <v>209</v>
      </c>
    </row>
    <row r="22" spans="1:20" ht="75">
      <c r="A22" s="69" t="s">
        <v>140</v>
      </c>
      <c r="B22" s="74" t="s">
        <v>123</v>
      </c>
      <c r="C22" s="37"/>
      <c r="D22" s="69" t="s">
        <v>222</v>
      </c>
      <c r="E22" s="37" t="s">
        <v>245</v>
      </c>
      <c r="F22" s="37" t="s">
        <v>32</v>
      </c>
      <c r="G22" s="70" t="s">
        <v>142</v>
      </c>
      <c r="H22" s="68" t="s">
        <v>281</v>
      </c>
      <c r="I22" s="68" t="s">
        <v>128</v>
      </c>
      <c r="J22" s="68" t="s">
        <v>70</v>
      </c>
      <c r="K22" s="68">
        <v>2</v>
      </c>
      <c r="L22" s="68" t="s">
        <v>209</v>
      </c>
      <c r="M22" s="68" t="s">
        <v>70</v>
      </c>
      <c r="N22" s="68" t="s">
        <v>70</v>
      </c>
      <c r="O22" s="38" t="s">
        <v>42</v>
      </c>
      <c r="P22" s="66" t="s">
        <v>282</v>
      </c>
      <c r="Q22" s="100" t="str">
        <f t="shared" si="0"/>
        <v>router-default.apps.certificacion.vuce.gob.pe/autenticacion2/authentication-api/v1/perfil/ficha-ruc?perfilId=1088</v>
      </c>
      <c r="R22" s="100"/>
      <c r="S22" s="102"/>
      <c r="T22" s="102" t="s">
        <v>209</v>
      </c>
    </row>
    <row r="23" spans="1:20" ht="42" customHeight="1">
      <c r="A23" s="69" t="s">
        <v>143</v>
      </c>
      <c r="B23" s="74" t="s">
        <v>123</v>
      </c>
      <c r="C23" s="37"/>
      <c r="D23" s="69" t="s">
        <v>222</v>
      </c>
      <c r="E23" s="37" t="s">
        <v>245</v>
      </c>
      <c r="F23" s="37" t="s">
        <v>32</v>
      </c>
      <c r="G23" s="70" t="s">
        <v>145</v>
      </c>
      <c r="H23" s="68" t="s">
        <v>283</v>
      </c>
      <c r="I23" s="68" t="s">
        <v>80</v>
      </c>
      <c r="J23" s="68" t="s">
        <v>70</v>
      </c>
      <c r="K23" s="68">
        <v>1</v>
      </c>
      <c r="L23" s="68" t="s">
        <v>70</v>
      </c>
      <c r="M23" s="68" t="s">
        <v>70</v>
      </c>
      <c r="N23" s="68" t="s">
        <v>70</v>
      </c>
      <c r="O23" s="38" t="s">
        <v>42</v>
      </c>
      <c r="P23" s="66" t="s">
        <v>284</v>
      </c>
      <c r="Q23" s="100" t="str">
        <f t="shared" si="0"/>
        <v>router-default.apps.certificacion.vuce.gob.pe/autenticacion2/authentication-api/v1/perfil/existe?usuario=DCC25301&amp;tipoDocumento=1&amp;numeroDocumento=20506601330</v>
      </c>
      <c r="R23" s="100"/>
      <c r="S23" s="102"/>
      <c r="T23" s="102" t="s">
        <v>209</v>
      </c>
    </row>
    <row r="24" spans="1:20" ht="60" customHeight="1">
      <c r="A24" s="69" t="s">
        <v>146</v>
      </c>
      <c r="B24" s="74" t="s">
        <v>123</v>
      </c>
      <c r="C24" s="37" t="s">
        <v>285</v>
      </c>
      <c r="D24" s="69" t="s">
        <v>222</v>
      </c>
      <c r="E24" s="37" t="s">
        <v>245</v>
      </c>
      <c r="F24" s="37" t="s">
        <v>32</v>
      </c>
      <c r="G24" s="70" t="s">
        <v>142</v>
      </c>
      <c r="H24" s="68" t="s">
        <v>281</v>
      </c>
      <c r="I24" s="68" t="s">
        <v>80</v>
      </c>
      <c r="J24" s="68" t="s">
        <v>70</v>
      </c>
      <c r="K24" s="68">
        <v>2</v>
      </c>
      <c r="L24" s="68" t="s">
        <v>209</v>
      </c>
      <c r="M24" s="68" t="s">
        <v>70</v>
      </c>
      <c r="N24" s="68" t="s">
        <v>70</v>
      </c>
      <c r="O24" s="38" t="s">
        <v>42</v>
      </c>
      <c r="P24" s="66" t="s">
        <v>286</v>
      </c>
      <c r="Q24" s="100" t="str">
        <f t="shared" si="0"/>
        <v>router-default.apps.certificacion.vuce.gob.pe/autenticacion2/authentication-api/v1/perfil/datos-perfil?perfilId=1133&amp;componenteId=1</v>
      </c>
      <c r="R24" s="100"/>
      <c r="S24" s="102"/>
      <c r="T24" s="102" t="s">
        <v>209</v>
      </c>
    </row>
    <row r="25" spans="1:20" ht="60" hidden="1">
      <c r="A25" s="69" t="s">
        <v>287</v>
      </c>
      <c r="B25" s="74" t="s">
        <v>123</v>
      </c>
      <c r="C25" s="37" t="s">
        <v>288</v>
      </c>
      <c r="D25" s="69" t="s">
        <v>222</v>
      </c>
      <c r="E25" s="67" t="s">
        <v>289</v>
      </c>
      <c r="F25" s="37" t="s">
        <v>90</v>
      </c>
      <c r="G25" s="73" t="s">
        <v>290</v>
      </c>
      <c r="H25" s="68" t="s">
        <v>291</v>
      </c>
      <c r="I25" s="68" t="s">
        <v>292</v>
      </c>
      <c r="J25" s="68" t="s">
        <v>209</v>
      </c>
      <c r="K25" s="68">
        <v>2</v>
      </c>
      <c r="L25" s="68" t="s">
        <v>70</v>
      </c>
      <c r="M25" s="68" t="s">
        <v>70</v>
      </c>
      <c r="N25" s="68" t="s">
        <v>70</v>
      </c>
      <c r="O25" s="38" t="s">
        <v>42</v>
      </c>
      <c r="P25" s="66" t="s">
        <v>293</v>
      </c>
      <c r="Q25" s="100" t="str">
        <f t="shared" si="0"/>
        <v>router-default.apps.certificacion.vuce.gob.pe/autenticacion2/authentication-api/v1/perfil/actualizar-email-perfil?perfilId=1133&amp;newEmail=sebasramospe%40gmail.com</v>
      </c>
      <c r="R25" s="66"/>
    </row>
    <row r="26" spans="1:20" ht="60" hidden="1">
      <c r="A26" s="69" t="s">
        <v>294</v>
      </c>
      <c r="B26" s="74" t="s">
        <v>123</v>
      </c>
      <c r="C26" s="37" t="s">
        <v>241</v>
      </c>
      <c r="D26" s="69" t="s">
        <v>222</v>
      </c>
      <c r="E26" s="37" t="s">
        <v>295</v>
      </c>
      <c r="F26" s="37" t="s">
        <v>90</v>
      </c>
      <c r="G26" s="70" t="s">
        <v>296</v>
      </c>
      <c r="H26" s="68" t="s">
        <v>297</v>
      </c>
      <c r="I26" s="68" t="s">
        <v>292</v>
      </c>
      <c r="J26" s="68" t="s">
        <v>209</v>
      </c>
      <c r="K26" s="68">
        <v>2</v>
      </c>
      <c r="L26" s="68" t="s">
        <v>70</v>
      </c>
      <c r="M26" s="68" t="s">
        <v>70</v>
      </c>
      <c r="N26" s="68" t="s">
        <v>70</v>
      </c>
      <c r="O26" s="38" t="s">
        <v>42</v>
      </c>
      <c r="P26" s="66" t="s">
        <v>298</v>
      </c>
      <c r="Q26" s="100" t="str">
        <f t="shared" si="0"/>
        <v>router-default.apps.certificacion.vuce.gob.pe/autenticacion2/authentication-api/v1/perfil-tipo-operador/1133/operador?usuarioId=usua</v>
      </c>
      <c r="R26" s="66"/>
    </row>
    <row r="27" spans="1:20" ht="210" hidden="1">
      <c r="A27" s="69" t="s">
        <v>299</v>
      </c>
      <c r="B27" s="74" t="s">
        <v>123</v>
      </c>
      <c r="C27" s="37" t="s">
        <v>241</v>
      </c>
      <c r="D27" s="69" t="s">
        <v>222</v>
      </c>
      <c r="E27" s="37" t="s">
        <v>295</v>
      </c>
      <c r="F27" s="37" t="s">
        <v>25</v>
      </c>
      <c r="G27" s="70" t="s">
        <v>300</v>
      </c>
      <c r="H27" s="68" t="s">
        <v>301</v>
      </c>
      <c r="I27" s="68" t="s">
        <v>292</v>
      </c>
      <c r="J27" s="68" t="s">
        <v>209</v>
      </c>
      <c r="K27" s="68">
        <v>1</v>
      </c>
      <c r="L27" s="68" t="s">
        <v>70</v>
      </c>
      <c r="M27" s="68" t="s">
        <v>70</v>
      </c>
      <c r="N27" s="68" t="s">
        <v>70</v>
      </c>
      <c r="O27" s="38" t="s">
        <v>42</v>
      </c>
      <c r="P27" s="66" t="s">
        <v>302</v>
      </c>
      <c r="Q27" s="100" t="str">
        <f t="shared" si="0"/>
        <v>router-default.apps.certificacion.vuce.gob.pe/autenticacion2/authentication-api/v1/perfil-tipo-operador/1133/operador</v>
      </c>
      <c r="R27" s="66" t="s">
        <v>303</v>
      </c>
    </row>
    <row r="28" spans="1:20" ht="45" hidden="1">
      <c r="A28" s="69" t="s">
        <v>304</v>
      </c>
      <c r="B28" s="74" t="s">
        <v>123</v>
      </c>
      <c r="C28" s="37" t="s">
        <v>241</v>
      </c>
      <c r="D28" s="69" t="s">
        <v>222</v>
      </c>
      <c r="E28" s="37" t="s">
        <v>295</v>
      </c>
      <c r="F28" s="37" t="s">
        <v>32</v>
      </c>
      <c r="G28" s="70" t="s">
        <v>305</v>
      </c>
      <c r="H28" s="68" t="s">
        <v>301</v>
      </c>
      <c r="I28" s="68" t="s">
        <v>292</v>
      </c>
      <c r="J28" s="68" t="s">
        <v>70</v>
      </c>
      <c r="K28" s="68">
        <v>2</v>
      </c>
      <c r="L28" s="68" t="s">
        <v>209</v>
      </c>
      <c r="M28" s="68" t="s">
        <v>70</v>
      </c>
      <c r="N28" s="68" t="s">
        <v>70</v>
      </c>
      <c r="O28" s="38" t="s">
        <v>42</v>
      </c>
      <c r="P28" s="66" t="s">
        <v>306</v>
      </c>
      <c r="Q28" s="100" t="str">
        <f t="shared" si="0"/>
        <v>router-default.apps.certificacion.vuce.gob.pe/autenticacion2/authentication-api/v1/perfil-tipo-operador/operadores</v>
      </c>
      <c r="R28" s="66"/>
      <c r="T28" s="102" t="s">
        <v>209</v>
      </c>
    </row>
    <row r="29" spans="1:20" ht="60" hidden="1">
      <c r="A29" s="69" t="s">
        <v>307</v>
      </c>
      <c r="B29" s="74" t="s">
        <v>123</v>
      </c>
      <c r="C29" s="37" t="s">
        <v>236</v>
      </c>
      <c r="D29" s="69" t="s">
        <v>222</v>
      </c>
      <c r="E29" s="37" t="s">
        <v>308</v>
      </c>
      <c r="F29" s="37" t="s">
        <v>90</v>
      </c>
      <c r="G29" s="70" t="s">
        <v>309</v>
      </c>
      <c r="H29" s="68" t="s">
        <v>310</v>
      </c>
      <c r="I29" s="68" t="s">
        <v>292</v>
      </c>
      <c r="J29" s="68" t="s">
        <v>209</v>
      </c>
      <c r="K29" s="68">
        <v>2</v>
      </c>
      <c r="L29" s="68" t="s">
        <v>70</v>
      </c>
      <c r="M29" s="68" t="s">
        <v>70</v>
      </c>
      <c r="N29" s="68" t="s">
        <v>70</v>
      </c>
      <c r="O29" s="38" t="s">
        <v>42</v>
      </c>
      <c r="P29" s="66" t="s">
        <v>311</v>
      </c>
      <c r="Q29" s="100" t="str">
        <f t="shared" si="0"/>
        <v>router-default.apps.certificacion.vuce.gob.pe/authentication-api/v1/perfil-com-rol/actualizar-favorito?perfilCompRolId=194&amp;indFavorito=1</v>
      </c>
      <c r="R29" s="66"/>
    </row>
    <row r="30" spans="1:20" ht="30" hidden="1">
      <c r="A30" s="69" t="s">
        <v>312</v>
      </c>
      <c r="B30" s="74" t="s">
        <v>123</v>
      </c>
      <c r="C30" s="37"/>
      <c r="D30" s="69" t="s">
        <v>222</v>
      </c>
      <c r="E30" s="37"/>
      <c r="F30" s="37" t="s">
        <v>90</v>
      </c>
      <c r="G30" s="71"/>
      <c r="H30" s="72"/>
      <c r="I30" s="68" t="s">
        <v>292</v>
      </c>
      <c r="J30" s="68" t="s">
        <v>209</v>
      </c>
      <c r="K30" s="72">
        <v>1</v>
      </c>
      <c r="L30" s="72" t="s">
        <v>70</v>
      </c>
      <c r="M30" s="72" t="s">
        <v>70</v>
      </c>
      <c r="N30" s="72" t="s">
        <v>70</v>
      </c>
      <c r="O30" s="38" t="s">
        <v>42</v>
      </c>
      <c r="P30" s="66" t="s">
        <v>313</v>
      </c>
      <c r="Q30" s="100" t="str">
        <f t="shared" si="0"/>
        <v>router-default.apps.certificacion.vuce.gob.pe/autenticacion2/authentication-api/v1/cuenta-vuce/update-email?email=1&amp;dato=1</v>
      </c>
      <c r="R30" s="66"/>
      <c r="S30" s="29" t="s">
        <v>314</v>
      </c>
      <c r="T30" s="102" t="s">
        <v>209</v>
      </c>
    </row>
    <row r="31" spans="1:20" ht="60" hidden="1">
      <c r="A31" s="69" t="s">
        <v>315</v>
      </c>
      <c r="B31" s="74" t="s">
        <v>123</v>
      </c>
      <c r="C31" s="37" t="s">
        <v>288</v>
      </c>
      <c r="D31" s="69" t="s">
        <v>222</v>
      </c>
      <c r="E31" s="67" t="s">
        <v>316</v>
      </c>
      <c r="F31" s="37" t="s">
        <v>90</v>
      </c>
      <c r="G31" s="73" t="s">
        <v>317</v>
      </c>
      <c r="H31" s="68" t="s">
        <v>318</v>
      </c>
      <c r="I31" s="68" t="s">
        <v>292</v>
      </c>
      <c r="J31" s="68" t="s">
        <v>209</v>
      </c>
      <c r="K31" s="68">
        <v>2</v>
      </c>
      <c r="L31" s="68" t="s">
        <v>70</v>
      </c>
      <c r="M31" s="68" t="s">
        <v>70</v>
      </c>
      <c r="N31" s="68" t="s">
        <v>70</v>
      </c>
      <c r="O31" s="38" t="s">
        <v>42</v>
      </c>
      <c r="P31" s="66" t="s">
        <v>319</v>
      </c>
      <c r="Q31" s="100" t="str">
        <f t="shared" si="0"/>
        <v>router-default.apps.certificacion.vuce.gob.pe/autenticacion2/authentication-api/v1/cuenta-vuce/actualizar-email-vuce?cuentaVuceId=1&amp;newEmail=correo%40gmail.com</v>
      </c>
      <c r="R31" s="66"/>
      <c r="T31" s="102" t="s">
        <v>209</v>
      </c>
    </row>
    <row r="32" spans="1:20" ht="60" hidden="1">
      <c r="A32" s="69" t="s">
        <v>320</v>
      </c>
      <c r="B32" s="74" t="s">
        <v>149</v>
      </c>
      <c r="C32" s="37" t="s">
        <v>321</v>
      </c>
      <c r="D32" s="69" t="s">
        <v>222</v>
      </c>
      <c r="E32" s="92" t="s">
        <v>316</v>
      </c>
      <c r="F32" s="37" t="s">
        <v>90</v>
      </c>
      <c r="G32" s="70" t="s">
        <v>317</v>
      </c>
      <c r="H32" s="68" t="s">
        <v>322</v>
      </c>
      <c r="I32" s="68" t="s">
        <v>292</v>
      </c>
      <c r="J32" s="68" t="s">
        <v>209</v>
      </c>
      <c r="K32" s="68">
        <v>2</v>
      </c>
      <c r="L32" s="68" t="s">
        <v>70</v>
      </c>
      <c r="M32" s="68" t="s">
        <v>70</v>
      </c>
      <c r="N32" s="68" t="s">
        <v>70</v>
      </c>
      <c r="O32" s="38" t="s">
        <v>42</v>
      </c>
      <c r="P32" s="66" t="s">
        <v>323</v>
      </c>
      <c r="Q32" s="100" t="str">
        <f t="shared" si="0"/>
        <v>router-default.apps.certificacion.vuce.gob.peautenticacion2/authentication-api/v1/cuenta-vuce/actualizar-email-vuce?cuentaVuceId=1133&amp;newEmail=gramos02%40gmail.com</v>
      </c>
      <c r="R32" s="66" t="s">
        <v>324</v>
      </c>
      <c r="T32" s="102" t="s">
        <v>209</v>
      </c>
    </row>
    <row r="33" spans="1:22" ht="409.5" hidden="1">
      <c r="A33" s="81" t="s">
        <v>325</v>
      </c>
      <c r="B33" s="74" t="s">
        <v>149</v>
      </c>
      <c r="C33" s="37" t="s">
        <v>321</v>
      </c>
      <c r="D33" s="69" t="s">
        <v>222</v>
      </c>
      <c r="E33" s="37" t="s">
        <v>326</v>
      </c>
      <c r="F33" s="37" t="s">
        <v>90</v>
      </c>
      <c r="G33" s="70" t="s">
        <v>327</v>
      </c>
      <c r="H33" s="68" t="s">
        <v>328</v>
      </c>
      <c r="I33" s="68" t="s">
        <v>292</v>
      </c>
      <c r="J33" s="68" t="s">
        <v>209</v>
      </c>
      <c r="K33" s="68">
        <v>2</v>
      </c>
      <c r="L33" s="68" t="s">
        <v>70</v>
      </c>
      <c r="M33" s="68" t="s">
        <v>70</v>
      </c>
      <c r="N33" s="68" t="s">
        <v>70</v>
      </c>
      <c r="O33" s="38" t="s">
        <v>42</v>
      </c>
      <c r="P33" s="66" t="s">
        <v>329</v>
      </c>
      <c r="Q33" s="100" t="str">
        <f t="shared" si="0"/>
        <v>router-default.apps.certificacion.vuce.gob.pe/autenticacion2/authentication-api/v1/cuenta-vuce/actualizar-cuenta</v>
      </c>
      <c r="R33" s="66" t="s">
        <v>330</v>
      </c>
      <c r="S33" s="101" t="s">
        <v>331</v>
      </c>
      <c r="T33" s="102" t="s">
        <v>209</v>
      </c>
    </row>
    <row r="34" spans="1:22" ht="60">
      <c r="A34" s="69" t="s">
        <v>148</v>
      </c>
      <c r="B34" s="74" t="s">
        <v>149</v>
      </c>
      <c r="C34" s="37" t="s">
        <v>321</v>
      </c>
      <c r="D34" s="69" t="s">
        <v>222</v>
      </c>
      <c r="E34" s="67" t="s">
        <v>332</v>
      </c>
      <c r="F34" s="37" t="s">
        <v>90</v>
      </c>
      <c r="G34" s="73" t="s">
        <v>151</v>
      </c>
      <c r="H34" s="68" t="s">
        <v>333</v>
      </c>
      <c r="I34" s="68" t="s">
        <v>80</v>
      </c>
      <c r="J34" s="68" t="s">
        <v>209</v>
      </c>
      <c r="K34" s="68">
        <v>2</v>
      </c>
      <c r="L34" s="68" t="s">
        <v>70</v>
      </c>
      <c r="M34" s="68" t="s">
        <v>70</v>
      </c>
      <c r="N34" s="68" t="s">
        <v>70</v>
      </c>
      <c r="O34" s="38" t="s">
        <v>42</v>
      </c>
      <c r="P34" s="66" t="s">
        <v>334</v>
      </c>
      <c r="Q34" s="100" t="str">
        <f t="shared" si="0"/>
        <v>router-default.apps.certificacion.vuce.gob.pe/autenticacion2/authentication-api/v1/cuenta-vuce/actualizar-clave-vuce?email=gramos02%40gmail.com&amp;clave=%242a%2410%240GjPOmpQN59wwsgVWFj.jOkdGS4vlgDqY%2FFUPtoPNpJcI%2F5VsdMCC&amp;newClave=%242a%2410%240GjPOmpQN59wwsgVWFj.jOkdGS4vlgDqY%2FFUPtoPNpJcI%2F5VsdMCC</v>
      </c>
      <c r="R34" s="100" t="s">
        <v>324</v>
      </c>
      <c r="S34" s="102"/>
      <c r="T34" s="102" t="s">
        <v>209</v>
      </c>
    </row>
    <row r="35" spans="1:22" ht="255" hidden="1">
      <c r="A35" s="94" t="s">
        <v>335</v>
      </c>
      <c r="B35" s="74" t="s">
        <v>149</v>
      </c>
      <c r="C35" s="37" t="s">
        <v>321</v>
      </c>
      <c r="D35" s="69" t="s">
        <v>222</v>
      </c>
      <c r="E35" s="91" t="s">
        <v>336</v>
      </c>
      <c r="F35" s="37" t="s">
        <v>90</v>
      </c>
      <c r="G35" s="73" t="s">
        <v>151</v>
      </c>
      <c r="H35" s="93" t="s">
        <v>337</v>
      </c>
      <c r="I35" s="68" t="s">
        <v>292</v>
      </c>
      <c r="J35" s="68" t="s">
        <v>209</v>
      </c>
      <c r="K35" s="68">
        <v>2</v>
      </c>
      <c r="L35" s="68" t="s">
        <v>70</v>
      </c>
      <c r="M35" s="68" t="s">
        <v>70</v>
      </c>
      <c r="N35" s="68" t="s">
        <v>70</v>
      </c>
      <c r="O35" s="38" t="s">
        <v>42</v>
      </c>
      <c r="P35" s="66" t="s">
        <v>338</v>
      </c>
      <c r="Q35" s="100" t="str">
        <f t="shared" si="0"/>
        <v>router-default.apps.certificacion.vuce.gob.pe/autenticacion2/authentication-api/v1/cuenta-vuce/actualizar-clave-vuce-min?cuentaVuceId=1133&amp;newEmail=gramos02%40gmail.com</v>
      </c>
      <c r="R35" s="66" t="s">
        <v>324</v>
      </c>
      <c r="T35" s="102" t="s">
        <v>209</v>
      </c>
    </row>
    <row r="36" spans="1:22" ht="180" hidden="1">
      <c r="A36" s="77" t="s">
        <v>339</v>
      </c>
      <c r="B36" s="74" t="s">
        <v>149</v>
      </c>
      <c r="C36" s="37" t="s">
        <v>236</v>
      </c>
      <c r="D36" s="69" t="s">
        <v>222</v>
      </c>
      <c r="E36" s="37"/>
      <c r="F36" s="37" t="s">
        <v>25</v>
      </c>
      <c r="G36" s="70" t="s">
        <v>340</v>
      </c>
      <c r="H36" s="68" t="s">
        <v>341</v>
      </c>
      <c r="I36" s="68"/>
      <c r="J36" s="68"/>
      <c r="K36" s="68"/>
      <c r="L36" s="68"/>
      <c r="M36" s="68"/>
      <c r="N36" s="68"/>
      <c r="O36" s="38" t="s">
        <v>42</v>
      </c>
      <c r="P36" s="66" t="s">
        <v>342</v>
      </c>
      <c r="Q36" s="100" t="str">
        <f t="shared" si="0"/>
        <v>router-default.apps.certificacion.vuce.gob.pe/autenticacion2/authentication-api/v1/puertos-cp/perfil</v>
      </c>
      <c r="R36" s="66" t="s">
        <v>343</v>
      </c>
      <c r="S36" s="99" t="s">
        <v>344</v>
      </c>
    </row>
    <row r="37" spans="1:22" ht="195">
      <c r="A37" s="94" t="s">
        <v>152</v>
      </c>
      <c r="B37" s="74" t="s">
        <v>149</v>
      </c>
      <c r="C37" s="37" t="s">
        <v>345</v>
      </c>
      <c r="D37" s="69" t="s">
        <v>222</v>
      </c>
      <c r="E37" s="37" t="s">
        <v>346</v>
      </c>
      <c r="F37" s="37" t="s">
        <v>25</v>
      </c>
      <c r="G37" s="70" t="s">
        <v>154</v>
      </c>
      <c r="H37" s="68" t="s">
        <v>347</v>
      </c>
      <c r="I37" s="68" t="s">
        <v>80</v>
      </c>
      <c r="J37" s="68" t="s">
        <v>70</v>
      </c>
      <c r="K37" s="68">
        <v>9</v>
      </c>
      <c r="L37" s="68" t="s">
        <v>209</v>
      </c>
      <c r="M37" s="68" t="s">
        <v>70</v>
      </c>
      <c r="N37" s="68" t="s">
        <v>70</v>
      </c>
      <c r="O37" s="38" t="s">
        <v>42</v>
      </c>
      <c r="P37" s="66" t="s">
        <v>348</v>
      </c>
      <c r="Q37" s="100" t="str">
        <f t="shared" si="0"/>
        <v>router-default.apps.certificacion.vuce.gob.pe/autenticacion2/authentication-api/v1/funcionario/equipos</v>
      </c>
      <c r="R37" s="100" t="s">
        <v>349</v>
      </c>
      <c r="S37" s="102"/>
      <c r="T37" s="102" t="s">
        <v>209</v>
      </c>
    </row>
    <row r="38" spans="1:22" ht="135" hidden="1">
      <c r="A38" s="94" t="s">
        <v>350</v>
      </c>
      <c r="B38" s="74" t="s">
        <v>149</v>
      </c>
      <c r="C38" s="37" t="s">
        <v>236</v>
      </c>
      <c r="D38" s="69" t="s">
        <v>222</v>
      </c>
      <c r="E38" s="37" t="s">
        <v>346</v>
      </c>
      <c r="F38" s="37" t="s">
        <v>32</v>
      </c>
      <c r="G38" s="73" t="s">
        <v>169</v>
      </c>
      <c r="H38" s="254" t="s">
        <v>351</v>
      </c>
      <c r="I38" s="68" t="s">
        <v>292</v>
      </c>
      <c r="J38" s="68" t="s">
        <v>70</v>
      </c>
      <c r="K38" s="68">
        <v>15</v>
      </c>
      <c r="L38" s="68" t="s">
        <v>209</v>
      </c>
      <c r="M38" s="68" t="s">
        <v>70</v>
      </c>
      <c r="N38" s="68" t="s">
        <v>70</v>
      </c>
      <c r="O38" s="38" t="s">
        <v>42</v>
      </c>
      <c r="P38" s="66" t="s">
        <v>352</v>
      </c>
      <c r="Q38" s="100" t="str">
        <f t="shared" si="0"/>
        <v>router-default.apps.certificacion.vuce.gob.pe/autenticacion2/authentication-api/v1/funcionario?entidadId=9</v>
      </c>
      <c r="R38" s="66" t="s">
        <v>324</v>
      </c>
      <c r="T38" s="102" t="s">
        <v>209</v>
      </c>
    </row>
    <row r="39" spans="1:22" ht="60" hidden="1">
      <c r="A39" s="94" t="s">
        <v>353</v>
      </c>
      <c r="B39" s="74" t="s">
        <v>149</v>
      </c>
      <c r="C39" s="37" t="s">
        <v>236</v>
      </c>
      <c r="D39" s="69" t="s">
        <v>222</v>
      </c>
      <c r="E39" s="37" t="s">
        <v>346</v>
      </c>
      <c r="F39" s="37" t="s">
        <v>32</v>
      </c>
      <c r="G39" s="70" t="s">
        <v>354</v>
      </c>
      <c r="H39" s="68" t="s">
        <v>355</v>
      </c>
      <c r="I39" s="68" t="s">
        <v>292</v>
      </c>
      <c r="J39" s="68" t="s">
        <v>70</v>
      </c>
      <c r="K39" s="68">
        <v>11</v>
      </c>
      <c r="L39" s="68" t="s">
        <v>70</v>
      </c>
      <c r="M39" s="68" t="s">
        <v>70</v>
      </c>
      <c r="N39" s="68" t="s">
        <v>70</v>
      </c>
      <c r="O39" s="38" t="s">
        <v>42</v>
      </c>
      <c r="P39" s="66" t="s">
        <v>356</v>
      </c>
      <c r="Q39" s="100" t="str">
        <f t="shared" si="0"/>
        <v>router-default.apps.certificacion.vuce.gob.pe/autenticacion2/authentication-api/v1/funcionario/1185?idTipoVuce=2</v>
      </c>
      <c r="R39" s="66" t="s">
        <v>324</v>
      </c>
      <c r="T39" s="102" t="s">
        <v>209</v>
      </c>
    </row>
    <row r="40" spans="1:22" ht="409.5">
      <c r="A40" s="94" t="s">
        <v>155</v>
      </c>
      <c r="B40" s="74" t="s">
        <v>149</v>
      </c>
      <c r="C40" s="37" t="s">
        <v>255</v>
      </c>
      <c r="D40" s="69" t="s">
        <v>222</v>
      </c>
      <c r="E40" s="37" t="s">
        <v>357</v>
      </c>
      <c r="F40" s="37" t="s">
        <v>25</v>
      </c>
      <c r="G40" s="70" t="s">
        <v>157</v>
      </c>
      <c r="H40" s="254" t="s">
        <v>358</v>
      </c>
      <c r="I40" s="68" t="s">
        <v>128</v>
      </c>
      <c r="J40" s="68" t="s">
        <v>209</v>
      </c>
      <c r="K40" s="68">
        <v>2</v>
      </c>
      <c r="L40" s="68" t="s">
        <v>70</v>
      </c>
      <c r="M40" s="68" t="s">
        <v>70</v>
      </c>
      <c r="N40" s="68" t="s">
        <v>70</v>
      </c>
      <c r="O40" s="38" t="s">
        <v>42</v>
      </c>
      <c r="P40" s="66" t="s">
        <v>359</v>
      </c>
      <c r="Q40" s="100" t="str">
        <f t="shared" si="0"/>
        <v>router-default.apps.certificacion.vuce.gob.pe/autenticacion2/authentication-api/v1/cuenta-vuce/guardar?idpLogin=1</v>
      </c>
      <c r="R40" s="66" t="s">
        <v>360</v>
      </c>
      <c r="S40" s="101" t="s">
        <v>331</v>
      </c>
    </row>
    <row r="41" spans="1:22" ht="409.5" hidden="1">
      <c r="A41" s="77" t="s">
        <v>361</v>
      </c>
      <c r="B41" s="74" t="s">
        <v>149</v>
      </c>
      <c r="C41" s="37" t="s">
        <v>255</v>
      </c>
      <c r="D41" s="69" t="s">
        <v>222</v>
      </c>
      <c r="E41" s="37"/>
      <c r="F41" s="37" t="s">
        <v>25</v>
      </c>
      <c r="G41" s="70" t="s">
        <v>362</v>
      </c>
      <c r="H41" s="68" t="s">
        <v>363</v>
      </c>
      <c r="I41" s="68"/>
      <c r="J41" s="68"/>
      <c r="K41" s="68"/>
      <c r="L41" s="68"/>
      <c r="M41" s="68"/>
      <c r="N41" s="68"/>
      <c r="O41" s="38" t="s">
        <v>42</v>
      </c>
      <c r="P41" s="66" t="s">
        <v>364</v>
      </c>
      <c r="Q41" s="100" t="str">
        <f t="shared" si="0"/>
        <v>router-default.apps.certificacion.vuce.gob.pe/autenticacion2/authentication-api/v1/cuenta-vuce/grabar-perfil</v>
      </c>
      <c r="R41" s="100" t="s">
        <v>365</v>
      </c>
      <c r="S41" s="109" t="s">
        <v>344</v>
      </c>
    </row>
    <row r="42" spans="1:22" ht="90">
      <c r="A42" s="77" t="s">
        <v>158</v>
      </c>
      <c r="B42" s="74" t="s">
        <v>149</v>
      </c>
      <c r="C42" s="37"/>
      <c r="D42" s="69" t="s">
        <v>222</v>
      </c>
      <c r="E42" s="37" t="s">
        <v>366</v>
      </c>
      <c r="F42" s="37" t="s">
        <v>32</v>
      </c>
      <c r="G42" s="70" t="s">
        <v>160</v>
      </c>
      <c r="H42" s="68" t="s">
        <v>367</v>
      </c>
      <c r="I42" s="68" t="s">
        <v>80</v>
      </c>
      <c r="J42" s="68" t="s">
        <v>70</v>
      </c>
      <c r="K42" s="68">
        <v>2</v>
      </c>
      <c r="L42" s="68" t="s">
        <v>70</v>
      </c>
      <c r="M42" s="68" t="s">
        <v>70</v>
      </c>
      <c r="N42" s="68" t="s">
        <v>70</v>
      </c>
      <c r="O42" s="38" t="s">
        <v>42</v>
      </c>
      <c r="P42" s="66" t="s">
        <v>368</v>
      </c>
      <c r="Q42" s="100" t="str">
        <f t="shared" si="0"/>
        <v>router-default.apps.certificacion.vuce.gob.pe/autenticacion2/authentication-api/v1/usuario/jwt-info?jwtId=123</v>
      </c>
      <c r="R42" s="100" t="s">
        <v>324</v>
      </c>
      <c r="S42" s="102" t="s">
        <v>369</v>
      </c>
      <c r="T42" s="102" t="s">
        <v>209</v>
      </c>
    </row>
    <row r="43" spans="1:22" ht="105">
      <c r="A43" s="77" t="s">
        <v>161</v>
      </c>
      <c r="B43" s="74" t="s">
        <v>149</v>
      </c>
      <c r="C43" s="37"/>
      <c r="D43" s="69" t="s">
        <v>222</v>
      </c>
      <c r="E43" s="37" t="s">
        <v>370</v>
      </c>
      <c r="F43" s="37" t="s">
        <v>32</v>
      </c>
      <c r="G43" s="70" t="s">
        <v>163</v>
      </c>
      <c r="H43" s="68" t="s">
        <v>371</v>
      </c>
      <c r="I43" s="68" t="s">
        <v>80</v>
      </c>
      <c r="J43" s="68" t="s">
        <v>70</v>
      </c>
      <c r="K43" s="68">
        <v>2</v>
      </c>
      <c r="L43" s="68" t="s">
        <v>70</v>
      </c>
      <c r="M43" s="68" t="s">
        <v>70</v>
      </c>
      <c r="N43" s="68" t="s">
        <v>70</v>
      </c>
      <c r="O43" s="38" t="s">
        <v>42</v>
      </c>
      <c r="P43" s="66" t="s">
        <v>372</v>
      </c>
      <c r="Q43" s="100" t="str">
        <f t="shared" si="0"/>
        <v>router-default.apps.certificacion.vuce.gob.pe/autenticacion2/authentication-api/v1/usuario/data-user-entidad?componente=1&amp;nombreCompleto=JOEL%20RAMIREZ%20VASQUEZ&amp;nroRegistro=1</v>
      </c>
      <c r="R43" s="100" t="s">
        <v>324</v>
      </c>
      <c r="S43" s="102" t="s">
        <v>369</v>
      </c>
      <c r="T43" s="102" t="s">
        <v>209</v>
      </c>
    </row>
    <row r="44" spans="1:22" ht="135">
      <c r="A44" s="77" t="s">
        <v>164</v>
      </c>
      <c r="B44" s="74" t="s">
        <v>149</v>
      </c>
      <c r="C44" s="37"/>
      <c r="D44" s="69" t="s">
        <v>222</v>
      </c>
      <c r="E44" s="37" t="s">
        <v>370</v>
      </c>
      <c r="F44" s="37" t="s">
        <v>32</v>
      </c>
      <c r="G44" s="70" t="s">
        <v>166</v>
      </c>
      <c r="H44" s="68" t="s">
        <v>371</v>
      </c>
      <c r="I44" s="68" t="s">
        <v>80</v>
      </c>
      <c r="J44" s="68" t="s">
        <v>70</v>
      </c>
      <c r="K44" s="68">
        <v>2</v>
      </c>
      <c r="L44" s="68" t="s">
        <v>70</v>
      </c>
      <c r="M44" s="68" t="s">
        <v>70</v>
      </c>
      <c r="N44" s="68" t="s">
        <v>70</v>
      </c>
      <c r="O44" s="38" t="s">
        <v>42</v>
      </c>
      <c r="P44" s="66" t="s">
        <v>373</v>
      </c>
      <c r="Q44" s="100" t="str">
        <f t="shared" si="0"/>
        <v>router-default.apps.certificacion.vuce.gob.pe/autenticacion2/authentication-api/v1/usuario/data-min-legacy?idp=1&amp;tipoPersona=1&amp;usuario=DCC14161&amp;tipoDocumento=1&amp;numeroDocumento=43663311</v>
      </c>
      <c r="R44" s="100"/>
      <c r="S44" s="102" t="s">
        <v>369</v>
      </c>
      <c r="T44" s="102" t="s">
        <v>209</v>
      </c>
    </row>
    <row r="45" spans="1:22" ht="75">
      <c r="A45" s="94" t="s">
        <v>167</v>
      </c>
      <c r="B45" s="74" t="s">
        <v>149</v>
      </c>
      <c r="C45" s="37" t="s">
        <v>241</v>
      </c>
      <c r="D45" s="69" t="s">
        <v>222</v>
      </c>
      <c r="E45" s="37" t="s">
        <v>374</v>
      </c>
      <c r="F45" s="37" t="s">
        <v>32</v>
      </c>
      <c r="G45" s="70" t="s">
        <v>169</v>
      </c>
      <c r="H45" s="68" t="s">
        <v>375</v>
      </c>
      <c r="I45" s="68" t="s">
        <v>80</v>
      </c>
      <c r="J45" s="68" t="s">
        <v>70</v>
      </c>
      <c r="K45" s="68">
        <v>15</v>
      </c>
      <c r="L45" s="68" t="s">
        <v>209</v>
      </c>
      <c r="M45" s="68" t="s">
        <v>70</v>
      </c>
      <c r="N45" s="68" t="s">
        <v>70</v>
      </c>
      <c r="O45" s="38" t="s">
        <v>42</v>
      </c>
      <c r="P45" s="66" t="s">
        <v>376</v>
      </c>
      <c r="Q45" s="100" t="str">
        <f t="shared" si="0"/>
        <v>router-default.apps.certificacion.vuce.gob.pe/autenticacion2/authentication-api/v1/usuario-secundario?tipoDocumentoPrincipalId=1&amp;numDocumentoPrincipalId=20506601330</v>
      </c>
      <c r="R45" s="100" t="s">
        <v>324</v>
      </c>
      <c r="S45" s="102"/>
      <c r="T45" s="102" t="s">
        <v>209</v>
      </c>
    </row>
    <row r="46" spans="1:22" ht="75" hidden="1">
      <c r="A46" s="94" t="s">
        <v>377</v>
      </c>
      <c r="B46" s="74" t="s">
        <v>149</v>
      </c>
      <c r="C46" s="37" t="s">
        <v>241</v>
      </c>
      <c r="D46" s="69" t="s">
        <v>222</v>
      </c>
      <c r="E46" s="37" t="s">
        <v>374</v>
      </c>
      <c r="F46" s="37" t="s">
        <v>32</v>
      </c>
      <c r="G46" s="70" t="s">
        <v>378</v>
      </c>
      <c r="H46" s="68" t="s">
        <v>379</v>
      </c>
      <c r="I46" s="68" t="s">
        <v>292</v>
      </c>
      <c r="J46" s="68" t="s">
        <v>70</v>
      </c>
      <c r="K46" s="68">
        <v>11</v>
      </c>
      <c r="L46" s="68" t="s">
        <v>70</v>
      </c>
      <c r="M46" s="68" t="s">
        <v>70</v>
      </c>
      <c r="N46" s="68" t="s">
        <v>70</v>
      </c>
      <c r="O46" s="38" t="s">
        <v>42</v>
      </c>
      <c r="P46" s="66" t="s">
        <v>380</v>
      </c>
      <c r="Q46" s="100" t="str">
        <f t="shared" si="0"/>
        <v>router-default.apps.certificacion.vuce.gob.pe/autenticacion2/authentication-api/v1/usuario-secundario/1162?idTipoVuce=2</v>
      </c>
      <c r="R46" s="66" t="s">
        <v>324</v>
      </c>
      <c r="T46" s="102" t="s">
        <v>209</v>
      </c>
    </row>
    <row r="47" spans="1:22" ht="180">
      <c r="A47" s="69" t="s">
        <v>170</v>
      </c>
      <c r="B47" s="74" t="s">
        <v>139</v>
      </c>
      <c r="C47" s="37"/>
      <c r="D47" s="69" t="s">
        <v>222</v>
      </c>
      <c r="E47" s="37"/>
      <c r="F47" s="37" t="s">
        <v>32</v>
      </c>
      <c r="G47" s="79" t="s">
        <v>172</v>
      </c>
      <c r="H47" s="68" t="s">
        <v>381</v>
      </c>
      <c r="I47" s="68" t="s">
        <v>128</v>
      </c>
      <c r="J47" s="68" t="s">
        <v>70</v>
      </c>
      <c r="K47" s="68">
        <v>1</v>
      </c>
      <c r="L47" s="68" t="s">
        <v>70</v>
      </c>
      <c r="M47" s="68" t="s">
        <v>70</v>
      </c>
      <c r="N47" s="68" t="s">
        <v>70</v>
      </c>
      <c r="O47" s="38" t="s">
        <v>42</v>
      </c>
      <c r="P47" s="66" t="s">
        <v>382</v>
      </c>
      <c r="Q47" s="100" t="str">
        <f t="shared" si="0"/>
        <v>router-default.apps.certificacion.vuce.gob.peautenticacion2/authentication-api/v1/redirect?process=ASSOCIATE_PROFILE</v>
      </c>
      <c r="R47" s="100"/>
      <c r="S47" s="103" t="s">
        <v>383</v>
      </c>
      <c r="T47" s="102" t="s">
        <v>209</v>
      </c>
      <c r="V47" s="111"/>
    </row>
    <row r="48" spans="1:22" ht="45" hidden="1">
      <c r="A48" s="69" t="s">
        <v>384</v>
      </c>
      <c r="B48" s="95" t="s">
        <v>139</v>
      </c>
      <c r="C48" s="96" t="s">
        <v>385</v>
      </c>
      <c r="D48" s="97" t="s">
        <v>222</v>
      </c>
      <c r="E48" s="96"/>
      <c r="F48" s="96" t="s">
        <v>32</v>
      </c>
      <c r="G48" s="71" t="s">
        <v>386</v>
      </c>
      <c r="H48" s="72" t="s">
        <v>387</v>
      </c>
      <c r="I48" s="72"/>
      <c r="J48" s="72"/>
      <c r="K48" s="68"/>
      <c r="L48" s="68"/>
      <c r="M48" s="68"/>
      <c r="N48" s="68"/>
      <c r="O48" s="38" t="s">
        <v>42</v>
      </c>
      <c r="P48" s="66" t="s">
        <v>388</v>
      </c>
      <c r="Q48" s="100" t="str">
        <f t="shared" si="0"/>
        <v>router-default.apps.certificacion.vuce.gob.pe/autenticacion2/authentication-api/v1/poc/keycloak-wso2</v>
      </c>
      <c r="R48" s="66"/>
      <c r="S48" s="110" t="s">
        <v>389</v>
      </c>
    </row>
    <row r="49" spans="1:20" ht="105">
      <c r="A49" s="69" t="s">
        <v>173</v>
      </c>
      <c r="B49" s="74" t="s">
        <v>139</v>
      </c>
      <c r="C49" s="37"/>
      <c r="D49" s="69" t="s">
        <v>222</v>
      </c>
      <c r="E49" s="37"/>
      <c r="F49" s="37" t="s">
        <v>32</v>
      </c>
      <c r="G49" s="79" t="s">
        <v>175</v>
      </c>
      <c r="H49" s="68" t="s">
        <v>269</v>
      </c>
      <c r="I49" s="68" t="s">
        <v>128</v>
      </c>
      <c r="J49" s="68" t="s">
        <v>70</v>
      </c>
      <c r="K49" s="68">
        <v>1</v>
      </c>
      <c r="L49" s="68" t="s">
        <v>70</v>
      </c>
      <c r="M49" s="68" t="s">
        <v>70</v>
      </c>
      <c r="N49" s="68" t="s">
        <v>70</v>
      </c>
      <c r="O49" s="38" t="s">
        <v>42</v>
      </c>
      <c r="P49" s="66" t="s">
        <v>390</v>
      </c>
      <c r="Q49" s="100" t="str">
        <f t="shared" si="0"/>
        <v>router-default.apps.certificacion.vuce.gob.pe/autenticacion2/authentication-api/v1/perfil/perfil-habilitado-ruc?tipoDocumento=1&amp;numeroDocumento=20502365879&amp;usuario=DCC14441'</v>
      </c>
      <c r="R49" s="100"/>
      <c r="S49" s="103" t="s">
        <v>383</v>
      </c>
      <c r="T49" s="102" t="s">
        <v>209</v>
      </c>
    </row>
    <row r="50" spans="1:20" ht="105">
      <c r="A50" s="69" t="s">
        <v>176</v>
      </c>
      <c r="B50" s="74" t="s">
        <v>139</v>
      </c>
      <c r="C50" s="37"/>
      <c r="D50" s="69" t="s">
        <v>222</v>
      </c>
      <c r="E50" s="37" t="s">
        <v>391</v>
      </c>
      <c r="F50" s="37" t="s">
        <v>32</v>
      </c>
      <c r="G50" s="79" t="s">
        <v>125</v>
      </c>
      <c r="H50" s="68" t="s">
        <v>269</v>
      </c>
      <c r="I50" s="68" t="s">
        <v>128</v>
      </c>
      <c r="J50" s="68" t="s">
        <v>70</v>
      </c>
      <c r="K50" s="68">
        <v>1</v>
      </c>
      <c r="L50" s="68" t="s">
        <v>70</v>
      </c>
      <c r="M50" s="68" t="s">
        <v>70</v>
      </c>
      <c r="N50" s="68" t="s">
        <v>70</v>
      </c>
      <c r="O50" s="38" t="s">
        <v>42</v>
      </c>
      <c r="P50" s="66" t="s">
        <v>392</v>
      </c>
      <c r="Q50" s="100" t="str">
        <f t="shared" si="0"/>
        <v>router-default.apps.certificacion.vuce.gob.peautenticacion2/authentication-api/v1/perfil/perfil-habilitado-entidad?entidadId=38&amp;usuario=EXTA0129</v>
      </c>
      <c r="R50" s="100"/>
      <c r="S50" s="103" t="s">
        <v>383</v>
      </c>
      <c r="T50" s="102" t="s">
        <v>209</v>
      </c>
    </row>
    <row r="51" spans="1:20" ht="75" hidden="1">
      <c r="A51" s="69" t="s">
        <v>393</v>
      </c>
      <c r="B51" s="74" t="s">
        <v>139</v>
      </c>
      <c r="C51" s="37" t="s">
        <v>394</v>
      </c>
      <c r="D51" s="69" t="s">
        <v>222</v>
      </c>
      <c r="E51" s="37"/>
      <c r="F51" s="37" t="s">
        <v>32</v>
      </c>
      <c r="G51" s="70" t="s">
        <v>395</v>
      </c>
      <c r="H51" s="68" t="s">
        <v>396</v>
      </c>
      <c r="I51" s="68" t="s">
        <v>292</v>
      </c>
      <c r="J51" s="68" t="s">
        <v>70</v>
      </c>
      <c r="K51" s="68">
        <v>100</v>
      </c>
      <c r="L51" s="68" t="s">
        <v>70</v>
      </c>
      <c r="M51" s="68" t="s">
        <v>70</v>
      </c>
      <c r="N51" s="68" t="s">
        <v>70</v>
      </c>
      <c r="O51" s="38" t="s">
        <v>42</v>
      </c>
      <c r="P51" s="66" t="s">
        <v>397</v>
      </c>
      <c r="Q51" s="100" t="str">
        <f>CONCATENATE(O51,P51)</f>
        <v>router-default.apps.certificacion.vuce.gob.pe/autenticacion2/authentication-api/v1/perfil/asociar-perfil?idp=1&amp;componenteId=1&amp;cuentaVuceId=1117&amp;tipUsuario=1&amp;numeroDocumento=40106078&amp;usuario=USUJAVIE&amp;nombreCompleto=FARMINDUSTRIA%20S.A.
Server response</v>
      </c>
      <c r="R51" s="66"/>
      <c r="S51" s="110" t="s">
        <v>398</v>
      </c>
      <c r="T51" s="102" t="s">
        <v>209</v>
      </c>
    </row>
    <row r="52" spans="1:20" ht="90">
      <c r="A52" s="69" t="s">
        <v>178</v>
      </c>
      <c r="B52" s="74" t="s">
        <v>139</v>
      </c>
      <c r="C52" s="37" t="s">
        <v>236</v>
      </c>
      <c r="D52" s="69" t="s">
        <v>222</v>
      </c>
      <c r="E52" s="37"/>
      <c r="F52" s="37" t="s">
        <v>32</v>
      </c>
      <c r="G52" s="79" t="s">
        <v>180</v>
      </c>
      <c r="H52" s="68" t="s">
        <v>399</v>
      </c>
      <c r="I52" s="68" t="s">
        <v>80</v>
      </c>
      <c r="J52" s="68" t="s">
        <v>70</v>
      </c>
      <c r="K52" s="68">
        <v>5</v>
      </c>
      <c r="L52" s="68" t="s">
        <v>209</v>
      </c>
      <c r="M52" s="68" t="s">
        <v>70</v>
      </c>
      <c r="N52" s="68" t="s">
        <v>70</v>
      </c>
      <c r="O52" s="38" t="s">
        <v>42</v>
      </c>
      <c r="P52" s="66" t="s">
        <v>400</v>
      </c>
      <c r="Q52" s="100" t="str">
        <f t="shared" si="0"/>
        <v>router-default.apps.certificacion.vuce.gob.peautenticacion2/authentication-api/v1/perfil-puerto/perfil?perfilId=1096</v>
      </c>
      <c r="R52" s="100"/>
      <c r="S52" s="103" t="s">
        <v>383</v>
      </c>
      <c r="T52" s="102" t="s">
        <v>209</v>
      </c>
    </row>
    <row r="53" spans="1:20" ht="120">
      <c r="A53" s="69" t="s">
        <v>181</v>
      </c>
      <c r="B53" s="74" t="s">
        <v>139</v>
      </c>
      <c r="C53" s="37" t="s">
        <v>236</v>
      </c>
      <c r="D53" s="69" t="s">
        <v>222</v>
      </c>
      <c r="E53" s="37"/>
      <c r="F53" s="37" t="s">
        <v>32</v>
      </c>
      <c r="G53" s="79" t="s">
        <v>183</v>
      </c>
      <c r="H53" s="68" t="s">
        <v>401</v>
      </c>
      <c r="I53" s="68" t="s">
        <v>80</v>
      </c>
      <c r="J53" s="68" t="s">
        <v>70</v>
      </c>
      <c r="K53" s="68">
        <v>5</v>
      </c>
      <c r="L53" s="68" t="s">
        <v>209</v>
      </c>
      <c r="M53" s="68" t="s">
        <v>70</v>
      </c>
      <c r="N53" s="68" t="s">
        <v>70</v>
      </c>
      <c r="O53" s="38" t="s">
        <v>42</v>
      </c>
      <c r="P53" s="66" t="s">
        <v>402</v>
      </c>
      <c r="Q53" s="100" t="str">
        <f t="shared" si="0"/>
        <v>router-default.apps.certificacion.vuce.gob.peautenticacion2/authentication-api/v1/perfil-puerto/perfil/entidad?perfilId=1096&amp;entidadId=1'</v>
      </c>
      <c r="R53" s="100"/>
      <c r="S53" s="103" t="s">
        <v>383</v>
      </c>
      <c r="T53" s="102" t="s">
        <v>209</v>
      </c>
    </row>
    <row r="54" spans="1:20" ht="105">
      <c r="A54" s="69" t="s">
        <v>184</v>
      </c>
      <c r="B54" s="74" t="s">
        <v>139</v>
      </c>
      <c r="C54" s="37" t="s">
        <v>345</v>
      </c>
      <c r="D54" s="69" t="s">
        <v>222</v>
      </c>
      <c r="E54" s="37"/>
      <c r="F54" s="37" t="s">
        <v>32</v>
      </c>
      <c r="G54" s="79" t="s">
        <v>186</v>
      </c>
      <c r="H54" s="68" t="s">
        <v>403</v>
      </c>
      <c r="I54" s="68" t="s">
        <v>80</v>
      </c>
      <c r="J54" s="68" t="s">
        <v>70</v>
      </c>
      <c r="K54" s="68">
        <v>2</v>
      </c>
      <c r="L54" s="68" t="s">
        <v>209</v>
      </c>
      <c r="M54" s="68" t="s">
        <v>70</v>
      </c>
      <c r="N54" s="68" t="s">
        <v>70</v>
      </c>
      <c r="O54" s="38" t="s">
        <v>42</v>
      </c>
      <c r="P54" s="66" t="s">
        <v>404</v>
      </c>
      <c r="Q54" s="100" t="str">
        <f t="shared" si="0"/>
        <v>router-default.apps.certificacion.vuce.gob.peautenticacion2/authentication-api/v1/perfil-equipo/buscar?perfilId=1097&amp;entidadId=36&amp;componenteId=1</v>
      </c>
      <c r="R54" s="100"/>
      <c r="S54" s="103" t="s">
        <v>383</v>
      </c>
      <c r="T54" s="102" t="s">
        <v>209</v>
      </c>
    </row>
    <row r="55" spans="1:20" ht="210" hidden="1">
      <c r="A55" s="69" t="s">
        <v>405</v>
      </c>
      <c r="B55" s="74" t="s">
        <v>139</v>
      </c>
      <c r="C55" s="37" t="s">
        <v>345</v>
      </c>
      <c r="D55" s="69" t="s">
        <v>222</v>
      </c>
      <c r="E55" s="37"/>
      <c r="F55" s="37" t="s">
        <v>32</v>
      </c>
      <c r="G55" s="79" t="s">
        <v>406</v>
      </c>
      <c r="H55" s="68" t="s">
        <v>407</v>
      </c>
      <c r="I55" s="68" t="s">
        <v>80</v>
      </c>
      <c r="J55" s="68" t="s">
        <v>70</v>
      </c>
      <c r="K55" s="68">
        <v>2</v>
      </c>
      <c r="L55" s="68" t="s">
        <v>70</v>
      </c>
      <c r="M55" s="68" t="s">
        <v>70</v>
      </c>
      <c r="N55" s="68" t="s">
        <v>209</v>
      </c>
      <c r="O55" s="38" t="s">
        <v>42</v>
      </c>
      <c r="P55" s="66" t="s">
        <v>408</v>
      </c>
      <c r="Q55" s="100" t="str">
        <f t="shared" si="0"/>
        <v>router-default.apps.certificacion.vuce.gob.pe/autenticacion2/authentication-api/v1/mr2/usuario/total-pendientes?idUsuario=0&amp;idPerfil=0&amp;equipos[codEquipo]=string&amp;roles[codRol]=string</v>
      </c>
      <c r="R55" s="66" t="s">
        <v>409</v>
      </c>
    </row>
    <row r="56" spans="1:20" ht="75" hidden="1">
      <c r="A56" s="69" t="s">
        <v>410</v>
      </c>
      <c r="B56" s="74" t="s">
        <v>139</v>
      </c>
      <c r="C56" s="37"/>
      <c r="D56" s="69" t="s">
        <v>222</v>
      </c>
      <c r="E56" s="37" t="s">
        <v>411</v>
      </c>
      <c r="F56" s="37" t="s">
        <v>32</v>
      </c>
      <c r="G56" s="79" t="s">
        <v>412</v>
      </c>
      <c r="H56" s="68" t="s">
        <v>413</v>
      </c>
      <c r="I56" s="68" t="s">
        <v>128</v>
      </c>
      <c r="J56" s="68" t="s">
        <v>70</v>
      </c>
      <c r="K56" s="68">
        <v>14</v>
      </c>
      <c r="L56" s="68" t="s">
        <v>70</v>
      </c>
      <c r="M56" s="68" t="s">
        <v>209</v>
      </c>
      <c r="N56" s="68" t="s">
        <v>209</v>
      </c>
      <c r="O56" s="38" t="s">
        <v>42</v>
      </c>
      <c r="P56" s="66" t="s">
        <v>414</v>
      </c>
      <c r="Q56" s="100" t="str">
        <f t="shared" si="0"/>
        <v>router-default.apps.certificacion.vuce.gob.pe/autenticacion2/authentication-api/v1/interopera/sol?numeroRuc=20506601330&amp;contingencia=true</v>
      </c>
      <c r="R56" s="66"/>
    </row>
    <row r="57" spans="1:20" ht="75" hidden="1">
      <c r="A57" s="69" t="s">
        <v>415</v>
      </c>
      <c r="B57" s="74" t="s">
        <v>139</v>
      </c>
      <c r="C57" s="37" t="s">
        <v>241</v>
      </c>
      <c r="D57" s="69" t="s">
        <v>222</v>
      </c>
      <c r="E57" s="37"/>
      <c r="F57" s="37" t="s">
        <v>32</v>
      </c>
      <c r="G57" s="80" t="s">
        <v>416</v>
      </c>
      <c r="H57" s="68" t="s">
        <v>417</v>
      </c>
      <c r="I57" s="68" t="s">
        <v>128</v>
      </c>
      <c r="J57" s="68" t="s">
        <v>70</v>
      </c>
      <c r="K57" s="68">
        <v>1</v>
      </c>
      <c r="L57" s="68" t="s">
        <v>70</v>
      </c>
      <c r="M57" s="68" t="s">
        <v>209</v>
      </c>
      <c r="N57" s="68" t="s">
        <v>209</v>
      </c>
      <c r="O57" s="38" t="s">
        <v>42</v>
      </c>
      <c r="P57" s="66" t="s">
        <v>418</v>
      </c>
      <c r="Q57" s="100" t="str">
        <f t="shared" si="0"/>
        <v>router-default.apps.certificacion.vuce.gob.pe/autenticacion2/authentication-api/v1/interopera/operadores?numeroRuc=20463958590</v>
      </c>
      <c r="R57" s="78" t="s">
        <v>419</v>
      </c>
    </row>
    <row r="58" spans="1:20" ht="90" hidden="1">
      <c r="A58" s="69" t="s">
        <v>420</v>
      </c>
      <c r="B58" s="74" t="s">
        <v>139</v>
      </c>
      <c r="C58" s="67" t="s">
        <v>421</v>
      </c>
      <c r="D58" s="69" t="s">
        <v>222</v>
      </c>
      <c r="E58" s="67"/>
      <c r="F58" s="37" t="s">
        <v>32</v>
      </c>
      <c r="G58" s="80" t="s">
        <v>422</v>
      </c>
      <c r="H58" s="68" t="s">
        <v>423</v>
      </c>
      <c r="I58" s="68" t="s">
        <v>128</v>
      </c>
      <c r="J58" s="68" t="s">
        <v>70</v>
      </c>
      <c r="K58" s="68">
        <v>1</v>
      </c>
      <c r="L58" s="68" t="s">
        <v>70</v>
      </c>
      <c r="M58" s="68" t="s">
        <v>209</v>
      </c>
      <c r="N58" s="68" t="s">
        <v>70</v>
      </c>
      <c r="O58" s="38" t="s">
        <v>42</v>
      </c>
      <c r="P58" s="66" t="s">
        <v>424</v>
      </c>
      <c r="Q58" s="100" t="str">
        <f t="shared" si="0"/>
        <v>router-default.apps.certificacion.vuce.gob.pe/autenticacion2/authentication-api/v1/interopera/reniec?aplicacion=vuce&amp;dni=41841785&amp;cacheable=true</v>
      </c>
      <c r="R58" s="66"/>
    </row>
    <row r="59" spans="1:20" ht="105" hidden="1">
      <c r="A59" s="69" t="s">
        <v>425</v>
      </c>
      <c r="B59" s="74" t="s">
        <v>139</v>
      </c>
      <c r="C59" s="37"/>
      <c r="D59" s="69" t="s">
        <v>222</v>
      </c>
      <c r="E59" s="37"/>
      <c r="F59" s="37" t="s">
        <v>32</v>
      </c>
      <c r="G59" s="79" t="s">
        <v>426</v>
      </c>
      <c r="H59" s="68" t="s">
        <v>427</v>
      </c>
      <c r="I59" s="68" t="s">
        <v>292</v>
      </c>
      <c r="J59" s="68" t="s">
        <v>70</v>
      </c>
      <c r="K59" s="68">
        <v>1</v>
      </c>
      <c r="L59" s="68" t="s">
        <v>70</v>
      </c>
      <c r="M59" s="68" t="s">
        <v>70</v>
      </c>
      <c r="N59" s="68" t="s">
        <v>70</v>
      </c>
      <c r="O59" s="38" t="s">
        <v>42</v>
      </c>
      <c r="P59" s="66" t="s">
        <v>428</v>
      </c>
      <c r="Q59" s="100" t="str">
        <f t="shared" si="0"/>
        <v>router-default.apps.certificacion.vuce.gob.peautenticacion2/authentication-api/v1/cuenta-vuce/existe?tipoDocumento=1&amp;numeroDocumento=10106078918'</v>
      </c>
      <c r="R59" s="66"/>
      <c r="T59" s="102" t="s">
        <v>209</v>
      </c>
    </row>
    <row r="60" spans="1:20" ht="105" hidden="1">
      <c r="A60" s="69" t="s">
        <v>429</v>
      </c>
      <c r="B60" s="74" t="s">
        <v>139</v>
      </c>
      <c r="C60" s="37"/>
      <c r="D60" s="69" t="s">
        <v>222</v>
      </c>
      <c r="E60" s="37"/>
      <c r="F60" s="37" t="s">
        <v>32</v>
      </c>
      <c r="G60" s="79" t="s">
        <v>426</v>
      </c>
      <c r="H60" s="68" t="s">
        <v>427</v>
      </c>
      <c r="I60" s="68" t="s">
        <v>292</v>
      </c>
      <c r="J60" s="68" t="s">
        <v>70</v>
      </c>
      <c r="K60" s="68">
        <v>269</v>
      </c>
      <c r="L60" s="68" t="s">
        <v>70</v>
      </c>
      <c r="M60" s="68" t="s">
        <v>70</v>
      </c>
      <c r="N60" s="68" t="s">
        <v>70</v>
      </c>
      <c r="O60" s="38" t="s">
        <v>42</v>
      </c>
      <c r="P60" s="66" t="s">
        <v>430</v>
      </c>
      <c r="Q60" s="100" t="str">
        <f t="shared" si="0"/>
        <v>router-default.apps.certificacion.vuce.gob.peautenticacion2/authentication-api/v1/cuenta-vuce/documento?tipoDocumento=1&amp;numeroDocumento=10106078918</v>
      </c>
      <c r="R60" s="66"/>
      <c r="T60" s="102" t="s">
        <v>209</v>
      </c>
    </row>
    <row r="61" spans="1:20" ht="90" hidden="1">
      <c r="A61" s="69" t="s">
        <v>431</v>
      </c>
      <c r="B61" s="74" t="s">
        <v>139</v>
      </c>
      <c r="C61" s="37"/>
      <c r="D61" s="69" t="s">
        <v>222</v>
      </c>
      <c r="E61" s="37"/>
      <c r="F61" s="37" t="s">
        <v>32</v>
      </c>
      <c r="G61" s="80" t="s">
        <v>432</v>
      </c>
      <c r="H61" s="68" t="s">
        <v>433</v>
      </c>
      <c r="I61" s="68" t="s">
        <v>292</v>
      </c>
      <c r="J61" s="68" t="s">
        <v>70</v>
      </c>
      <c r="K61" s="68">
        <v>175</v>
      </c>
      <c r="L61" s="68" t="s">
        <v>70</v>
      </c>
      <c r="M61" s="68" t="s">
        <v>70</v>
      </c>
      <c r="N61" s="68" t="s">
        <v>70</v>
      </c>
      <c r="O61" s="38" t="s">
        <v>42</v>
      </c>
      <c r="P61" s="66"/>
      <c r="Q61" s="100" t="str">
        <f t="shared" si="0"/>
        <v>router-default.apps.certificacion.vuce.gob.pe</v>
      </c>
      <c r="R61" s="66"/>
      <c r="T61" s="102" t="s">
        <v>209</v>
      </c>
    </row>
    <row r="62" spans="1:20" ht="77.25" hidden="1" customHeight="1">
      <c r="A62" s="69" t="s">
        <v>434</v>
      </c>
      <c r="B62" s="74" t="s">
        <v>126</v>
      </c>
      <c r="C62" s="37" t="s">
        <v>345</v>
      </c>
      <c r="D62" s="69" t="s">
        <v>222</v>
      </c>
      <c r="E62" s="37" t="s">
        <v>435</v>
      </c>
      <c r="F62" s="37" t="s">
        <v>32</v>
      </c>
      <c r="G62" s="70" t="s">
        <v>436</v>
      </c>
      <c r="H62" s="68" t="s">
        <v>427</v>
      </c>
      <c r="I62" s="68" t="s">
        <v>292</v>
      </c>
      <c r="J62" s="68" t="s">
        <v>70</v>
      </c>
      <c r="K62" s="68">
        <v>140</v>
      </c>
      <c r="L62" s="68" t="s">
        <v>70</v>
      </c>
      <c r="M62" s="68" t="s">
        <v>70</v>
      </c>
      <c r="N62" s="68" t="s">
        <v>70</v>
      </c>
      <c r="O62" s="38" t="s">
        <v>42</v>
      </c>
      <c r="P62" s="66" t="s">
        <v>437</v>
      </c>
      <c r="Q62" s="100" t="str">
        <f t="shared" si="0"/>
        <v>router-default.apps.certificacion.vuce.gob.pe/autenticacion2/authentication-api/v1/cuenta-vuce/buscar-funcionario?tipoDocumento=2&amp;numeroDocumento=16800588&amp;cuentaVuce=abarboza%40mincetur.gob.pe</v>
      </c>
      <c r="R62" s="66"/>
      <c r="S62" s="29"/>
      <c r="T62" s="102" t="s">
        <v>209</v>
      </c>
    </row>
    <row r="63" spans="1:20" ht="105" hidden="1">
      <c r="A63" s="69" t="s">
        <v>438</v>
      </c>
      <c r="B63" s="74" t="s">
        <v>126</v>
      </c>
      <c r="C63" s="37" t="s">
        <v>345</v>
      </c>
      <c r="D63" s="69" t="s">
        <v>222</v>
      </c>
      <c r="E63" s="37" t="s">
        <v>439</v>
      </c>
      <c r="F63" s="37" t="s">
        <v>32</v>
      </c>
      <c r="G63" s="70" t="s">
        <v>440</v>
      </c>
      <c r="H63" s="68" t="s">
        <v>441</v>
      </c>
      <c r="I63" s="68" t="s">
        <v>292</v>
      </c>
      <c r="J63" s="68" t="s">
        <v>70</v>
      </c>
      <c r="K63" s="68">
        <v>1</v>
      </c>
      <c r="L63" s="68" t="s">
        <v>70</v>
      </c>
      <c r="M63" s="68" t="s">
        <v>70</v>
      </c>
      <c r="N63" s="68" t="s">
        <v>70</v>
      </c>
      <c r="O63" s="38" t="s">
        <v>42</v>
      </c>
      <c r="P63" s="66" t="s">
        <v>442</v>
      </c>
      <c r="Q63" s="100" t="str">
        <f t="shared" si="0"/>
        <v>router-default.apps.certificacion.vuce.gob.pe/autenticacion2/authentication-api/v1/cuenta-vuce/correo-cuenta-vuce?tipoDocumento=2&amp;numeroDocumento=16800588</v>
      </c>
      <c r="R63" s="66"/>
      <c r="T63" s="102" t="s">
        <v>209</v>
      </c>
    </row>
    <row r="64" spans="1:20" ht="30">
      <c r="A64" s="69" t="s">
        <v>187</v>
      </c>
      <c r="B64" s="74" t="s">
        <v>126</v>
      </c>
      <c r="C64" s="37"/>
      <c r="D64" s="69" t="s">
        <v>222</v>
      </c>
      <c r="E64" s="37"/>
      <c r="F64" s="37" t="s">
        <v>32</v>
      </c>
      <c r="G64" s="71"/>
      <c r="H64" s="72"/>
      <c r="I64" s="68" t="s">
        <v>80</v>
      </c>
      <c r="J64" s="68" t="s">
        <v>70</v>
      </c>
      <c r="K64" s="68">
        <v>59</v>
      </c>
      <c r="L64" s="68" t="s">
        <v>209</v>
      </c>
      <c r="M64" s="68" t="s">
        <v>70</v>
      </c>
      <c r="N64" s="68" t="s">
        <v>70</v>
      </c>
      <c r="O64" s="38" t="s">
        <v>42</v>
      </c>
      <c r="P64" s="66" t="s">
        <v>443</v>
      </c>
      <c r="Q64" s="100" t="str">
        <f t="shared" si="0"/>
        <v>router-default.apps.certificacion.vuce.gob.pe/autenticacion2/authentication-api/v1/cuenta-vuce/buscar?fechaInicio=2024-01-01&amp;fechaFinal=2024-06-30</v>
      </c>
      <c r="R64" s="100"/>
      <c r="S64" s="102" t="s">
        <v>444</v>
      </c>
      <c r="T64" s="102" t="s">
        <v>209</v>
      </c>
    </row>
    <row r="65" spans="1:20" ht="105" hidden="1">
      <c r="A65" s="69" t="s">
        <v>445</v>
      </c>
      <c r="B65" s="74" t="s">
        <v>126</v>
      </c>
      <c r="C65" s="37" t="s">
        <v>345</v>
      </c>
      <c r="D65" s="69" t="s">
        <v>222</v>
      </c>
      <c r="E65" s="37" t="s">
        <v>237</v>
      </c>
      <c r="F65" s="37" t="s">
        <v>32</v>
      </c>
      <c r="G65" s="70" t="s">
        <v>446</v>
      </c>
      <c r="H65" s="68" t="s">
        <v>447</v>
      </c>
      <c r="I65" s="68" t="s">
        <v>292</v>
      </c>
      <c r="J65" s="68" t="s">
        <v>70</v>
      </c>
      <c r="K65" s="68">
        <v>11</v>
      </c>
      <c r="L65" s="68" t="s">
        <v>209</v>
      </c>
      <c r="M65" s="68" t="s">
        <v>70</v>
      </c>
      <c r="N65" s="68" t="s">
        <v>70</v>
      </c>
      <c r="O65" s="38" t="s">
        <v>42</v>
      </c>
      <c r="P65" s="66" t="s">
        <v>448</v>
      </c>
      <c r="Q65" s="100" t="str">
        <f t="shared" si="0"/>
        <v>router-default.apps.certificacion.vuce.gob.pe/autenticacion2/authentication-api/v1/componente-rol/componente?componenteId=2</v>
      </c>
      <c r="R65" s="66"/>
      <c r="T65" s="102" t="s">
        <v>209</v>
      </c>
    </row>
    <row r="66" spans="1:20" ht="75" hidden="1">
      <c r="A66" s="69" t="s">
        <v>449</v>
      </c>
      <c r="B66" s="74" t="s">
        <v>126</v>
      </c>
      <c r="C66" s="37" t="s">
        <v>236</v>
      </c>
      <c r="D66" s="69" t="s">
        <v>222</v>
      </c>
      <c r="E66" s="37"/>
      <c r="F66" s="37" t="s">
        <v>32</v>
      </c>
      <c r="G66" s="70" t="s">
        <v>450</v>
      </c>
      <c r="H66" s="68" t="s">
        <v>450</v>
      </c>
      <c r="I66" s="68" t="s">
        <v>292</v>
      </c>
      <c r="J66" s="68" t="s">
        <v>70</v>
      </c>
      <c r="K66" s="68">
        <v>3</v>
      </c>
      <c r="L66" s="68" t="s">
        <v>209</v>
      </c>
      <c r="M66" s="68" t="s">
        <v>70</v>
      </c>
      <c r="N66" s="68" t="s">
        <v>70</v>
      </c>
      <c r="O66" s="38" t="s">
        <v>42</v>
      </c>
      <c r="P66" s="66" t="s">
        <v>451</v>
      </c>
      <c r="Q66" s="100" t="str">
        <f t="shared" si="0"/>
        <v>router-default.apps.certificacion.vuce.gob.pe/autenticacion2/authentication-api/v1/componente-rol/componente-rol-combo?componenteId=2&amp;categoriaPerfilId=2</v>
      </c>
      <c r="R66" s="66"/>
      <c r="T66" s="102" t="s">
        <v>209</v>
      </c>
    </row>
    <row r="67" spans="1:20" ht="195" hidden="1">
      <c r="A67" s="69" t="s">
        <v>452</v>
      </c>
      <c r="B67" s="74" t="s">
        <v>126</v>
      </c>
      <c r="C67" s="37"/>
      <c r="D67" s="69" t="s">
        <v>222</v>
      </c>
      <c r="E67" s="37"/>
      <c r="F67" s="37" t="s">
        <v>32</v>
      </c>
      <c r="G67" s="67" t="s">
        <v>453</v>
      </c>
      <c r="H67" s="68" t="s">
        <v>454</v>
      </c>
      <c r="I67" s="68" t="s">
        <v>128</v>
      </c>
      <c r="J67" s="68" t="s">
        <v>70</v>
      </c>
      <c r="K67" s="68"/>
      <c r="L67" s="68"/>
      <c r="M67" s="68"/>
      <c r="N67" s="68"/>
      <c r="O67" s="38" t="s">
        <v>42</v>
      </c>
      <c r="P67" s="66"/>
      <c r="Q67" s="100" t="str">
        <f t="shared" ref="Q67:Q92" si="1">CONCATENATE(O67,P67)</f>
        <v>router-default.apps.certificacion.vuce.gob.pe</v>
      </c>
      <c r="R67" s="66"/>
      <c r="S67" t="s">
        <v>271</v>
      </c>
    </row>
    <row r="68" spans="1:20" ht="255" hidden="1">
      <c r="A68" s="69" t="s">
        <v>455</v>
      </c>
      <c r="B68" s="74" t="s">
        <v>126</v>
      </c>
      <c r="C68" s="37"/>
      <c r="D68" s="69" t="s">
        <v>222</v>
      </c>
      <c r="E68" s="37"/>
      <c r="F68" s="37" t="s">
        <v>32</v>
      </c>
      <c r="G68" s="67" t="s">
        <v>456</v>
      </c>
      <c r="H68" s="68" t="s">
        <v>457</v>
      </c>
      <c r="I68" s="68" t="s">
        <v>80</v>
      </c>
      <c r="J68" s="68" t="s">
        <v>70</v>
      </c>
      <c r="K68" s="68"/>
      <c r="L68" s="68"/>
      <c r="M68" s="68"/>
      <c r="N68" s="68"/>
      <c r="O68" s="38" t="s">
        <v>42</v>
      </c>
      <c r="P68" s="66"/>
      <c r="Q68" s="100" t="str">
        <f t="shared" si="1"/>
        <v>router-default.apps.certificacion.vuce.gob.pe</v>
      </c>
      <c r="R68" s="66"/>
      <c r="S68" t="s">
        <v>271</v>
      </c>
    </row>
    <row r="69" spans="1:20" ht="75" hidden="1">
      <c r="A69" s="69" t="s">
        <v>458</v>
      </c>
      <c r="B69" s="74" t="s">
        <v>126</v>
      </c>
      <c r="C69" s="37"/>
      <c r="D69" s="69" t="s">
        <v>459</v>
      </c>
      <c r="E69" s="37" t="s">
        <v>411</v>
      </c>
      <c r="F69" s="37" t="s">
        <v>32</v>
      </c>
      <c r="G69" s="70" t="s">
        <v>412</v>
      </c>
      <c r="H69" s="68" t="s">
        <v>413</v>
      </c>
      <c r="I69" s="68" t="s">
        <v>128</v>
      </c>
      <c r="J69" s="68" t="s">
        <v>70</v>
      </c>
      <c r="K69" s="68">
        <v>14</v>
      </c>
      <c r="L69" s="68" t="s">
        <v>70</v>
      </c>
      <c r="M69" s="68" t="s">
        <v>209</v>
      </c>
      <c r="N69" s="68" t="s">
        <v>209</v>
      </c>
      <c r="O69" s="38" t="s">
        <v>42</v>
      </c>
      <c r="P69" s="66" t="s">
        <v>460</v>
      </c>
      <c r="Q69" s="100" t="str">
        <f t="shared" si="1"/>
        <v>router-default.apps.certificacion.vuce.gob.pe/autenticacion2/authentication-common-api/v1/interopera/sol?numeroRuc=20506601330&amp;contingencia=true</v>
      </c>
      <c r="R69" s="66"/>
    </row>
    <row r="70" spans="1:20" ht="75" hidden="1">
      <c r="A70" s="69" t="s">
        <v>461</v>
      </c>
      <c r="B70" s="74" t="s">
        <v>126</v>
      </c>
      <c r="C70" s="37"/>
      <c r="D70" s="69" t="s">
        <v>459</v>
      </c>
      <c r="E70" s="37"/>
      <c r="F70" s="37" t="s">
        <v>90</v>
      </c>
      <c r="G70" s="73" t="s">
        <v>462</v>
      </c>
      <c r="H70" s="68"/>
      <c r="I70" s="68" t="s">
        <v>292</v>
      </c>
      <c r="J70" s="68" t="s">
        <v>209</v>
      </c>
      <c r="K70" s="68">
        <v>1</v>
      </c>
      <c r="L70" s="68" t="s">
        <v>70</v>
      </c>
      <c r="M70" s="68" t="s">
        <v>70</v>
      </c>
      <c r="N70" s="68" t="s">
        <v>70</v>
      </c>
      <c r="O70" s="38" t="s">
        <v>42</v>
      </c>
      <c r="P70" s="66" t="s">
        <v>463</v>
      </c>
      <c r="Q70" s="100" t="str">
        <f t="shared" si="1"/>
        <v>router-default.apps.certificacion.vuce.gob.pe/autenticacion2/authentication-common-api/v1/interopera/sol?numeroRuc=20441805960</v>
      </c>
      <c r="R70" s="66"/>
      <c r="S70" s="29" t="s">
        <v>464</v>
      </c>
    </row>
    <row r="71" spans="1:20" ht="75" hidden="1">
      <c r="A71" s="69" t="s">
        <v>465</v>
      </c>
      <c r="B71" s="74" t="s">
        <v>126</v>
      </c>
      <c r="C71" s="37" t="s">
        <v>466</v>
      </c>
      <c r="D71" s="69" t="s">
        <v>459</v>
      </c>
      <c r="E71" s="37"/>
      <c r="F71" s="37" t="s">
        <v>32</v>
      </c>
      <c r="G71" s="70" t="s">
        <v>416</v>
      </c>
      <c r="H71" s="68" t="s">
        <v>417</v>
      </c>
      <c r="I71" s="68" t="s">
        <v>80</v>
      </c>
      <c r="J71" s="68" t="s">
        <v>70</v>
      </c>
      <c r="K71" s="68">
        <v>8</v>
      </c>
      <c r="L71" s="68" t="s">
        <v>70</v>
      </c>
      <c r="M71" s="68" t="s">
        <v>209</v>
      </c>
      <c r="N71" s="68" t="s">
        <v>209</v>
      </c>
      <c r="O71" s="38" t="s">
        <v>42</v>
      </c>
      <c r="P71" s="66" t="s">
        <v>467</v>
      </c>
      <c r="Q71" s="100" t="str">
        <f t="shared" si="1"/>
        <v>router-default.apps.certificacion.vuce.gob.pe/autenticacion2/authentication-common-api/v1/interopera/operadores?numeroRuc=20463958590</v>
      </c>
      <c r="R71" s="66"/>
    </row>
    <row r="72" spans="1:20" ht="60" hidden="1">
      <c r="A72" s="69" t="s">
        <v>468</v>
      </c>
      <c r="B72" s="74" t="s">
        <v>126</v>
      </c>
      <c r="C72" s="37"/>
      <c r="D72" s="69" t="s">
        <v>459</v>
      </c>
      <c r="E72" s="37"/>
      <c r="F72" s="37" t="s">
        <v>25</v>
      </c>
      <c r="G72" s="67" t="s">
        <v>469</v>
      </c>
      <c r="H72" s="68" t="s">
        <v>470</v>
      </c>
      <c r="I72" s="68" t="s">
        <v>292</v>
      </c>
      <c r="J72" s="68" t="s">
        <v>209</v>
      </c>
      <c r="K72" s="68">
        <v>27</v>
      </c>
      <c r="L72" s="68" t="s">
        <v>70</v>
      </c>
      <c r="M72" s="68" t="s">
        <v>209</v>
      </c>
      <c r="N72" s="68"/>
      <c r="O72" s="38" t="s">
        <v>42</v>
      </c>
      <c r="P72" s="66" t="s">
        <v>471</v>
      </c>
      <c r="Q72" s="100" t="str">
        <f t="shared" si="1"/>
        <v>router-default.apps.certificacion.vuce.gob.pe/autenticacion2/authentication-common-api/v1/recaptcha</v>
      </c>
      <c r="R72" s="66" t="s">
        <v>472</v>
      </c>
    </row>
    <row r="73" spans="1:20" ht="75" hidden="1">
      <c r="A73" s="69" t="s">
        <v>473</v>
      </c>
      <c r="B73" s="74" t="s">
        <v>126</v>
      </c>
      <c r="C73" s="37"/>
      <c r="D73" s="69" t="s">
        <v>459</v>
      </c>
      <c r="E73" s="37"/>
      <c r="F73" s="37" t="s">
        <v>25</v>
      </c>
      <c r="G73" s="73" t="s">
        <v>474</v>
      </c>
      <c r="H73" s="68" t="s">
        <v>475</v>
      </c>
      <c r="I73" s="68" t="s">
        <v>128</v>
      </c>
      <c r="J73" s="68" t="s">
        <v>209</v>
      </c>
      <c r="K73" s="68"/>
      <c r="L73" s="68" t="s">
        <v>70</v>
      </c>
      <c r="M73" s="68" t="s">
        <v>209</v>
      </c>
      <c r="N73" s="68"/>
      <c r="O73" s="38" t="s">
        <v>42</v>
      </c>
      <c r="P73" s="66" t="s">
        <v>476</v>
      </c>
      <c r="Q73" s="100" t="str">
        <f t="shared" si="1"/>
        <v>router-default.apps.certificacion.vuce.gob.pe/autenticacion2/authentication-common-api/v1/keycloak/validate-public-token</v>
      </c>
      <c r="R73" s="66"/>
      <c r="S73" t="s">
        <v>477</v>
      </c>
    </row>
    <row r="74" spans="1:20" ht="75" hidden="1">
      <c r="A74" s="69" t="s">
        <v>478</v>
      </c>
      <c r="B74" s="74" t="s">
        <v>126</v>
      </c>
      <c r="C74" s="37" t="s">
        <v>479</v>
      </c>
      <c r="D74" s="69" t="s">
        <v>459</v>
      </c>
      <c r="E74" s="37"/>
      <c r="F74" s="37" t="s">
        <v>25</v>
      </c>
      <c r="G74" s="73" t="s">
        <v>480</v>
      </c>
      <c r="H74" s="68" t="s">
        <v>481</v>
      </c>
      <c r="I74" s="68" t="s">
        <v>80</v>
      </c>
      <c r="J74" s="68" t="s">
        <v>209</v>
      </c>
      <c r="K74" s="68"/>
      <c r="L74" s="68"/>
      <c r="M74" s="68"/>
      <c r="N74" s="68"/>
      <c r="O74" s="38" t="s">
        <v>42</v>
      </c>
      <c r="P74" s="66"/>
      <c r="Q74" s="100" t="str">
        <f t="shared" si="1"/>
        <v>router-default.apps.certificacion.vuce.gob.pe</v>
      </c>
      <c r="R74" s="66"/>
      <c r="S74" t="s">
        <v>271</v>
      </c>
    </row>
    <row r="75" spans="1:20" ht="75" hidden="1">
      <c r="A75" s="69" t="s">
        <v>482</v>
      </c>
      <c r="B75" s="74" t="s">
        <v>126</v>
      </c>
      <c r="C75" s="37" t="s">
        <v>479</v>
      </c>
      <c r="D75" s="69" t="s">
        <v>459</v>
      </c>
      <c r="E75" s="37"/>
      <c r="F75" s="37" t="s">
        <v>32</v>
      </c>
      <c r="G75" s="73" t="s">
        <v>483</v>
      </c>
      <c r="H75" s="68" t="s">
        <v>484</v>
      </c>
      <c r="I75" s="68" t="s">
        <v>80</v>
      </c>
      <c r="J75" s="68" t="s">
        <v>70</v>
      </c>
      <c r="K75" s="68"/>
      <c r="L75" s="68"/>
      <c r="M75" s="68"/>
      <c r="N75" s="68"/>
      <c r="O75" s="38" t="s">
        <v>42</v>
      </c>
      <c r="P75" s="66"/>
      <c r="Q75" s="100" t="str">
        <f t="shared" si="1"/>
        <v>router-default.apps.certificacion.vuce.gob.pe</v>
      </c>
      <c r="R75" s="66"/>
      <c r="S75" t="s">
        <v>271</v>
      </c>
    </row>
    <row r="76" spans="1:20" ht="165" hidden="1">
      <c r="A76" s="69" t="s">
        <v>485</v>
      </c>
      <c r="B76" s="74" t="s">
        <v>126</v>
      </c>
      <c r="C76" s="37" t="s">
        <v>255</v>
      </c>
      <c r="D76" s="69" t="s">
        <v>459</v>
      </c>
      <c r="E76" s="37"/>
      <c r="F76" s="37" t="s">
        <v>25</v>
      </c>
      <c r="G76" s="70" t="s">
        <v>486</v>
      </c>
      <c r="H76" s="68" t="s">
        <v>487</v>
      </c>
      <c r="I76" s="68" t="s">
        <v>292</v>
      </c>
      <c r="J76" s="68" t="s">
        <v>209</v>
      </c>
      <c r="K76" s="68">
        <v>1</v>
      </c>
      <c r="L76" s="68" t="s">
        <v>70</v>
      </c>
      <c r="M76" s="68" t="s">
        <v>70</v>
      </c>
      <c r="N76" s="68" t="s">
        <v>70</v>
      </c>
      <c r="O76" s="38" t="s">
        <v>42</v>
      </c>
      <c r="P76" s="66" t="s">
        <v>488</v>
      </c>
      <c r="Q76" s="100" t="str">
        <f t="shared" si="1"/>
        <v>router-default.apps.certificacion.vuce.gob.pe/autenticacion2/authentication-common-api/v1/correo/confirmacion-cuenta?email=abarboza%40efectiva.com.pe&amp;nombres=Antonio%20Guillermo</v>
      </c>
      <c r="R76" s="66"/>
    </row>
    <row r="77" spans="1:20" ht="120">
      <c r="A77" s="69" t="s">
        <v>190</v>
      </c>
      <c r="B77" s="74" t="s">
        <v>109</v>
      </c>
      <c r="C77" s="37" t="s">
        <v>255</v>
      </c>
      <c r="D77" s="69" t="s">
        <v>459</v>
      </c>
      <c r="E77" s="37" t="s">
        <v>489</v>
      </c>
      <c r="F77" s="37" t="s">
        <v>32</v>
      </c>
      <c r="G77" s="73" t="s">
        <v>192</v>
      </c>
      <c r="H77" s="68" t="s">
        <v>490</v>
      </c>
      <c r="I77" s="68" t="s">
        <v>80</v>
      </c>
      <c r="J77" s="68" t="s">
        <v>209</v>
      </c>
      <c r="K77" s="68">
        <v>2</v>
      </c>
      <c r="L77" s="68" t="s">
        <v>70</v>
      </c>
      <c r="M77" s="68" t="s">
        <v>70</v>
      </c>
      <c r="N77" s="68" t="s">
        <v>70</v>
      </c>
      <c r="O77" s="38" t="s">
        <v>42</v>
      </c>
      <c r="P77" s="66" t="s">
        <v>491</v>
      </c>
      <c r="Q77" s="100" t="str">
        <f t="shared" si="1"/>
        <v>router-default.apps.certificacion.vuce.gob.pe/autenticacion2/authentication-common-api/v1/correo/resend-code?email=gramos07%40gmail.com&amp;nombres=Guido</v>
      </c>
      <c r="R77" s="66"/>
    </row>
    <row r="78" spans="1:20" ht="105">
      <c r="A78" s="69" t="s">
        <v>193</v>
      </c>
      <c r="B78" s="74" t="s">
        <v>109</v>
      </c>
      <c r="C78" s="37" t="s">
        <v>255</v>
      </c>
      <c r="D78" s="69" t="s">
        <v>459</v>
      </c>
      <c r="E78" s="37" t="s">
        <v>489</v>
      </c>
      <c r="F78" s="37" t="s">
        <v>32</v>
      </c>
      <c r="G78" s="73" t="s">
        <v>195</v>
      </c>
      <c r="H78" s="68" t="s">
        <v>492</v>
      </c>
      <c r="I78" s="68" t="s">
        <v>80</v>
      </c>
      <c r="J78" s="68" t="s">
        <v>209</v>
      </c>
      <c r="K78" s="68">
        <v>2</v>
      </c>
      <c r="L78" s="68" t="s">
        <v>70</v>
      </c>
      <c r="M78" s="68" t="s">
        <v>70</v>
      </c>
      <c r="N78" s="68" t="s">
        <v>70</v>
      </c>
      <c r="O78" s="38" t="s">
        <v>42</v>
      </c>
      <c r="P78" s="66" t="s">
        <v>493</v>
      </c>
      <c r="Q78" s="100" t="str">
        <f t="shared" si="1"/>
        <v>router-default.apps.certificacion.vuce.gob.pe/autenticacion2/authentication-common-api/v1/correo/confirmacion?email=gramos08%40gmail.com&amp;nombres=Guido</v>
      </c>
      <c r="R78" s="66"/>
    </row>
    <row r="79" spans="1:20" ht="105">
      <c r="A79" s="69" t="s">
        <v>196</v>
      </c>
      <c r="B79" s="74" t="s">
        <v>109</v>
      </c>
      <c r="C79" s="37" t="s">
        <v>255</v>
      </c>
      <c r="D79" s="69" t="s">
        <v>459</v>
      </c>
      <c r="E79" s="37" t="s">
        <v>489</v>
      </c>
      <c r="F79" s="37" t="s">
        <v>32</v>
      </c>
      <c r="G79" s="73" t="s">
        <v>195</v>
      </c>
      <c r="H79" s="68" t="s">
        <v>492</v>
      </c>
      <c r="I79" s="68" t="s">
        <v>80</v>
      </c>
      <c r="J79" s="68" t="s">
        <v>209</v>
      </c>
      <c r="K79" s="68">
        <v>2</v>
      </c>
      <c r="L79" s="68" t="s">
        <v>70</v>
      </c>
      <c r="M79" s="68" t="s">
        <v>70</v>
      </c>
      <c r="N79" s="68" t="s">
        <v>70</v>
      </c>
      <c r="O79" s="38" t="s">
        <v>42</v>
      </c>
      <c r="P79" s="66" t="s">
        <v>494</v>
      </c>
      <c r="Q79" s="100" t="str">
        <f t="shared" si="1"/>
        <v>router-default.apps.certificacion.vuce.gob.pe/autenticacion2/authentication-common-api/v1/correo/confirmacion/perfil?email=gramos09%40gmail.com&amp;nombres=Guido</v>
      </c>
      <c r="R79" s="66"/>
    </row>
    <row r="80" spans="1:20" ht="120" hidden="1">
      <c r="A80" s="69" t="s">
        <v>495</v>
      </c>
      <c r="B80" s="74" t="s">
        <v>109</v>
      </c>
      <c r="C80" s="37"/>
      <c r="D80" s="69" t="s">
        <v>459</v>
      </c>
      <c r="E80" s="37" t="s">
        <v>496</v>
      </c>
      <c r="F80" s="37" t="s">
        <v>32</v>
      </c>
      <c r="G80" s="70" t="s">
        <v>497</v>
      </c>
      <c r="H80" s="68" t="s">
        <v>498</v>
      </c>
      <c r="I80" s="68" t="s">
        <v>292</v>
      </c>
      <c r="J80" s="68" t="s">
        <v>70</v>
      </c>
      <c r="K80" s="68">
        <v>10</v>
      </c>
      <c r="L80" s="68" t="s">
        <v>70</v>
      </c>
      <c r="M80" s="68" t="s">
        <v>70</v>
      </c>
      <c r="N80" s="68" t="s">
        <v>70</v>
      </c>
      <c r="O80" s="38" t="s">
        <v>42</v>
      </c>
      <c r="P80" s="66" t="s">
        <v>499</v>
      </c>
      <c r="Q80" s="100" t="str">
        <f t="shared" si="1"/>
        <v>router-default.apps.certificacion.vuce.gob.pe/autenticacion2/authentication-common-api/v1/parametro/unico?codigo=AUTHEXTRA_CP</v>
      </c>
      <c r="R80" s="66"/>
      <c r="T80" s="102" t="s">
        <v>209</v>
      </c>
    </row>
    <row r="81" spans="1:20" ht="120" hidden="1">
      <c r="A81" s="69" t="s">
        <v>500</v>
      </c>
      <c r="B81" s="74" t="s">
        <v>109</v>
      </c>
      <c r="C81" s="37"/>
      <c r="D81" s="69" t="s">
        <v>459</v>
      </c>
      <c r="E81" s="37" t="s">
        <v>496</v>
      </c>
      <c r="F81" s="37" t="s">
        <v>32</v>
      </c>
      <c r="G81" s="70" t="s">
        <v>497</v>
      </c>
      <c r="H81" s="68" t="s">
        <v>498</v>
      </c>
      <c r="I81" s="68" t="s">
        <v>292</v>
      </c>
      <c r="J81" s="68" t="s">
        <v>70</v>
      </c>
      <c r="K81" s="68">
        <v>10</v>
      </c>
      <c r="L81" s="68" t="s">
        <v>209</v>
      </c>
      <c r="M81" s="68" t="s">
        <v>70</v>
      </c>
      <c r="N81" s="68" t="s">
        <v>70</v>
      </c>
      <c r="O81" s="38" t="s">
        <v>42</v>
      </c>
      <c r="P81" s="66" t="s">
        <v>501</v>
      </c>
      <c r="Q81" s="100" t="str">
        <f t="shared" si="1"/>
        <v>router-default.apps.certificacion.vuce.gob.pe/autenticacion2/authentication-common-api/v1/parametro/global?grupo=AUTHPARAM</v>
      </c>
      <c r="R81" s="66"/>
      <c r="T81" s="102" t="s">
        <v>209</v>
      </c>
    </row>
    <row r="82" spans="1:20" ht="60" hidden="1">
      <c r="A82" s="69" t="s">
        <v>502</v>
      </c>
      <c r="B82" s="74" t="s">
        <v>109</v>
      </c>
      <c r="C82" s="37"/>
      <c r="D82" s="69" t="s">
        <v>459</v>
      </c>
      <c r="E82" s="37" t="s">
        <v>503</v>
      </c>
      <c r="F82" s="37" t="s">
        <v>32</v>
      </c>
      <c r="G82" s="70" t="s">
        <v>504</v>
      </c>
      <c r="H82" s="68" t="s">
        <v>505</v>
      </c>
      <c r="I82" s="68" t="s">
        <v>292</v>
      </c>
      <c r="J82" s="68" t="s">
        <v>70</v>
      </c>
      <c r="K82" s="68">
        <v>6</v>
      </c>
      <c r="L82" s="68" t="s">
        <v>209</v>
      </c>
      <c r="M82" s="68" t="s">
        <v>70</v>
      </c>
      <c r="N82" s="68" t="s">
        <v>70</v>
      </c>
      <c r="O82" s="38" t="s">
        <v>42</v>
      </c>
      <c r="P82" s="66" t="s">
        <v>506</v>
      </c>
      <c r="Q82" s="100" t="str">
        <f t="shared" si="1"/>
        <v>router-default.apps.certificacion.vuce.gob.pe/autenticacion2/authentication-common-api/v1/parametrica/parametro?codigo=1</v>
      </c>
      <c r="R82" s="66"/>
      <c r="T82" s="102" t="s">
        <v>209</v>
      </c>
    </row>
    <row r="83" spans="1:20" ht="60" hidden="1">
      <c r="A83" s="69" t="s">
        <v>507</v>
      </c>
      <c r="B83" s="74" t="s">
        <v>109</v>
      </c>
      <c r="C83" s="37" t="s">
        <v>508</v>
      </c>
      <c r="D83" s="69" t="s">
        <v>459</v>
      </c>
      <c r="E83" s="37" t="s">
        <v>509</v>
      </c>
      <c r="F83" s="37" t="s">
        <v>32</v>
      </c>
      <c r="G83" s="70" t="s">
        <v>422</v>
      </c>
      <c r="H83" s="68" t="s">
        <v>423</v>
      </c>
      <c r="I83" s="68" t="s">
        <v>80</v>
      </c>
      <c r="J83" s="68" t="s">
        <v>70</v>
      </c>
      <c r="K83" s="68">
        <v>6</v>
      </c>
      <c r="L83" s="68" t="s">
        <v>70</v>
      </c>
      <c r="M83" s="68" t="s">
        <v>209</v>
      </c>
      <c r="N83" s="68" t="s">
        <v>70</v>
      </c>
      <c r="O83" s="38" t="s">
        <v>42</v>
      </c>
      <c r="P83" s="66" t="s">
        <v>510</v>
      </c>
      <c r="Q83" s="100" t="str">
        <f t="shared" si="1"/>
        <v>router-default.apps.certificacion.vuce.gob.pe/autenticacion2/authentication-common-api/v1/interopera/reniec?aplicacion=VUCE&amp;dni=41841784&amp;cacheable=true</v>
      </c>
      <c r="R83" s="66"/>
    </row>
    <row r="84" spans="1:20" ht="105" hidden="1">
      <c r="A84" s="69" t="s">
        <v>511</v>
      </c>
      <c r="B84" s="74" t="s">
        <v>109</v>
      </c>
      <c r="C84" s="37" t="s">
        <v>512</v>
      </c>
      <c r="D84" s="69" t="s">
        <v>459</v>
      </c>
      <c r="E84" s="37" t="s">
        <v>513</v>
      </c>
      <c r="F84" s="37" t="s">
        <v>32</v>
      </c>
      <c r="G84" s="70" t="s">
        <v>406</v>
      </c>
      <c r="H84" s="68" t="s">
        <v>407</v>
      </c>
      <c r="I84" s="68" t="s">
        <v>80</v>
      </c>
      <c r="J84" s="68" t="s">
        <v>70</v>
      </c>
      <c r="K84" s="68">
        <v>8</v>
      </c>
      <c r="L84" s="68" t="s">
        <v>209</v>
      </c>
      <c r="M84" s="68" t="s">
        <v>70</v>
      </c>
      <c r="N84" s="68" t="s">
        <v>209</v>
      </c>
      <c r="O84" s="38" t="s">
        <v>42</v>
      </c>
      <c r="P84" s="66" t="s">
        <v>514</v>
      </c>
      <c r="Q84" s="100" t="str">
        <f t="shared" si="1"/>
        <v>router-default.apps.certificacion.vuce.gob.pe/autenticacion2/authentication-common-api/v1/gp/equipos?componente=MR&amp;entidad=36</v>
      </c>
      <c r="R84" s="66"/>
    </row>
    <row r="85" spans="1:20" ht="90" hidden="1">
      <c r="A85" s="69" t="s">
        <v>515</v>
      </c>
      <c r="B85" s="74" t="s">
        <v>109</v>
      </c>
      <c r="C85" s="37" t="s">
        <v>512</v>
      </c>
      <c r="D85" s="69" t="s">
        <v>459</v>
      </c>
      <c r="E85" s="37" t="s">
        <v>513</v>
      </c>
      <c r="F85" s="37" t="s">
        <v>32</v>
      </c>
      <c r="G85" s="70" t="s">
        <v>516</v>
      </c>
      <c r="H85" s="68" t="s">
        <v>371</v>
      </c>
      <c r="I85" s="68" t="s">
        <v>80</v>
      </c>
      <c r="J85" s="68" t="s">
        <v>70</v>
      </c>
      <c r="K85" s="68">
        <v>11</v>
      </c>
      <c r="L85" s="68" t="s">
        <v>209</v>
      </c>
      <c r="M85" s="68" t="s">
        <v>70</v>
      </c>
      <c r="N85" s="68" t="s">
        <v>209</v>
      </c>
      <c r="O85" s="38" t="s">
        <v>42</v>
      </c>
      <c r="P85" s="66" t="s">
        <v>517</v>
      </c>
      <c r="Q85" s="100" t="str">
        <f t="shared" si="1"/>
        <v>router-default.apps.certificacion.vuce.gob.pe/autenticacion2/authentication-common-api/v1/gp/entidades?componente=MR</v>
      </c>
      <c r="R85" s="66"/>
    </row>
    <row r="86" spans="1:20" ht="90" hidden="1">
      <c r="A86" s="69" t="s">
        <v>518</v>
      </c>
      <c r="B86" s="74" t="s">
        <v>109</v>
      </c>
      <c r="C86" s="37"/>
      <c r="D86" s="69" t="s">
        <v>459</v>
      </c>
      <c r="E86" s="37" t="s">
        <v>519</v>
      </c>
      <c r="F86" s="37" t="s">
        <v>32</v>
      </c>
      <c r="G86" s="70" t="s">
        <v>520</v>
      </c>
      <c r="H86" s="68" t="s">
        <v>521</v>
      </c>
      <c r="I86" s="68" t="s">
        <v>80</v>
      </c>
      <c r="J86" s="68" t="s">
        <v>70</v>
      </c>
      <c r="K86" s="68">
        <v>26</v>
      </c>
      <c r="L86" s="68" t="s">
        <v>70</v>
      </c>
      <c r="M86" s="68" t="s">
        <v>209</v>
      </c>
      <c r="N86" s="68" t="s">
        <v>70</v>
      </c>
      <c r="O86" s="38" t="s">
        <v>42</v>
      </c>
      <c r="P86" s="66" t="s">
        <v>522</v>
      </c>
      <c r="Q86" s="100" t="str">
        <f t="shared" si="1"/>
        <v>router-default.apps.certificacion.vuce.gob.pe/autenticacion2/authentication-common-api/v1/ficha-ruc/find?tipoDocumentoId=1&amp;numeroDocumento=20100227461</v>
      </c>
      <c r="R86" s="66"/>
    </row>
    <row r="87" spans="1:20" ht="105" hidden="1">
      <c r="A87" s="69" t="s">
        <v>523</v>
      </c>
      <c r="B87" s="74" t="s">
        <v>109</v>
      </c>
      <c r="C87" s="37"/>
      <c r="D87" s="69" t="s">
        <v>459</v>
      </c>
      <c r="E87" s="37" t="s">
        <v>524</v>
      </c>
      <c r="F87" s="37" t="s">
        <v>32</v>
      </c>
      <c r="G87" s="70" t="s">
        <v>525</v>
      </c>
      <c r="H87" s="68" t="s">
        <v>526</v>
      </c>
      <c r="I87" s="68" t="s">
        <v>80</v>
      </c>
      <c r="J87" s="68" t="s">
        <v>70</v>
      </c>
      <c r="K87" s="68"/>
      <c r="L87" s="68" t="s">
        <v>70</v>
      </c>
      <c r="M87" s="68" t="s">
        <v>70</v>
      </c>
      <c r="N87" s="68" t="s">
        <v>209</v>
      </c>
      <c r="O87" s="38" t="s">
        <v>42</v>
      </c>
      <c r="P87" s="66" t="s">
        <v>527</v>
      </c>
      <c r="Q87" s="100" t="str">
        <f t="shared" si="1"/>
        <v>router-default.apps.certificacion.vuce.gob.pe/autenticacion2/authentication-common-api/v1/cp/vigencias?nroRuc=20509645150</v>
      </c>
      <c r="R87" s="66"/>
      <c r="S87" t="s">
        <v>528</v>
      </c>
    </row>
    <row r="88" spans="1:20" ht="90" hidden="1">
      <c r="A88" s="69" t="s">
        <v>529</v>
      </c>
      <c r="B88" s="74" t="s">
        <v>109</v>
      </c>
      <c r="C88" s="37" t="s">
        <v>236</v>
      </c>
      <c r="D88" s="69" t="s">
        <v>459</v>
      </c>
      <c r="E88" s="37" t="s">
        <v>524</v>
      </c>
      <c r="F88" s="37" t="s">
        <v>32</v>
      </c>
      <c r="G88" s="70" t="s">
        <v>530</v>
      </c>
      <c r="H88" s="68" t="s">
        <v>531</v>
      </c>
      <c r="I88" s="68" t="s">
        <v>80</v>
      </c>
      <c r="J88" s="68" t="s">
        <v>70</v>
      </c>
      <c r="K88" s="68"/>
      <c r="L88" s="68" t="s">
        <v>70</v>
      </c>
      <c r="M88" s="68" t="s">
        <v>70</v>
      </c>
      <c r="N88" s="68" t="s">
        <v>209</v>
      </c>
      <c r="O88" s="38" t="s">
        <v>42</v>
      </c>
      <c r="P88" s="66" t="s">
        <v>532</v>
      </c>
      <c r="Q88" s="100" t="str">
        <f t="shared" si="1"/>
        <v>router-default.apps.certificacion.vuce.gob.pe/autenticacion2/authentication-common-api/v1/cp/puertos?nroRuc=20612425559</v>
      </c>
      <c r="R88" s="66"/>
      <c r="S88" t="s">
        <v>528</v>
      </c>
    </row>
    <row r="89" spans="1:20" ht="135">
      <c r="A89" s="69" t="s">
        <v>198</v>
      </c>
      <c r="B89" s="74" t="s">
        <v>109</v>
      </c>
      <c r="C89" s="37" t="s">
        <v>255</v>
      </c>
      <c r="D89" s="69" t="s">
        <v>459</v>
      </c>
      <c r="E89" s="37" t="s">
        <v>533</v>
      </c>
      <c r="F89" s="37" t="s">
        <v>32</v>
      </c>
      <c r="G89" s="70" t="s">
        <v>200</v>
      </c>
      <c r="H89" s="68" t="s">
        <v>534</v>
      </c>
      <c r="I89" s="68" t="s">
        <v>80</v>
      </c>
      <c r="J89" s="68" t="s">
        <v>70</v>
      </c>
      <c r="K89" s="68">
        <v>2</v>
      </c>
      <c r="L89" s="68" t="s">
        <v>70</v>
      </c>
      <c r="M89" s="68" t="s">
        <v>70</v>
      </c>
      <c r="N89" s="68" t="s">
        <v>70</v>
      </c>
      <c r="O89" s="38" t="s">
        <v>42</v>
      </c>
      <c r="P89" s="66" t="s">
        <v>535</v>
      </c>
      <c r="Q89" s="100" t="str">
        <f t="shared" si="1"/>
        <v>router-default.apps.certificacion.vuce.gob.pe/autenticacion2/authentication-common-api/v1/correo/validate-code?email=gramos09%40gmail.com&amp;code=871324</v>
      </c>
      <c r="R89" s="100"/>
      <c r="S89" s="102"/>
      <c r="T89" s="102" t="s">
        <v>209</v>
      </c>
    </row>
    <row r="90" spans="1:20" ht="120">
      <c r="A90" s="69" t="s">
        <v>201</v>
      </c>
      <c r="B90" s="74" t="s">
        <v>109</v>
      </c>
      <c r="C90" s="37" t="s">
        <v>255</v>
      </c>
      <c r="D90" s="69" t="s">
        <v>459</v>
      </c>
      <c r="E90" s="37" t="s">
        <v>536</v>
      </c>
      <c r="F90" s="37" t="s">
        <v>32</v>
      </c>
      <c r="G90" s="70" t="s">
        <v>203</v>
      </c>
      <c r="H90" s="68" t="s">
        <v>537</v>
      </c>
      <c r="I90" s="68" t="s">
        <v>80</v>
      </c>
      <c r="J90" s="68" t="s">
        <v>70</v>
      </c>
      <c r="K90" s="68">
        <v>14</v>
      </c>
      <c r="L90" s="68" t="s">
        <v>209</v>
      </c>
      <c r="M90" s="68" t="s">
        <v>70</v>
      </c>
      <c r="N90" s="68" t="s">
        <v>70</v>
      </c>
      <c r="O90" s="38" t="s">
        <v>42</v>
      </c>
      <c r="P90" s="66" t="s">
        <v>538</v>
      </c>
      <c r="Q90" s="100" t="str">
        <f t="shared" si="1"/>
        <v>router-default.apps.certificacion.vuce.gob.pe/autenticacion2/authentication-common-api/v1/catalogo/ubigeo</v>
      </c>
      <c r="R90" s="100"/>
      <c r="S90" s="102"/>
      <c r="T90" s="102" t="s">
        <v>209</v>
      </c>
    </row>
    <row r="91" spans="1:20" ht="45" hidden="1">
      <c r="A91" s="69" t="s">
        <v>539</v>
      </c>
      <c r="B91" s="74" t="s">
        <v>109</v>
      </c>
      <c r="C91" s="37" t="s">
        <v>255</v>
      </c>
      <c r="D91" s="69" t="s">
        <v>459</v>
      </c>
      <c r="E91" s="37" t="s">
        <v>536</v>
      </c>
      <c r="F91" s="37" t="s">
        <v>32</v>
      </c>
      <c r="G91" s="70" t="s">
        <v>540</v>
      </c>
      <c r="H91" s="68" t="s">
        <v>541</v>
      </c>
      <c r="I91" s="68" t="s">
        <v>292</v>
      </c>
      <c r="J91" s="68" t="s">
        <v>70</v>
      </c>
      <c r="K91" s="68">
        <v>2</v>
      </c>
      <c r="L91" s="68" t="s">
        <v>209</v>
      </c>
      <c r="M91" s="68" t="s">
        <v>70</v>
      </c>
      <c r="N91" s="68" t="s">
        <v>70</v>
      </c>
      <c r="O91" s="38" t="s">
        <v>42</v>
      </c>
      <c r="P91" s="66" t="s">
        <v>542</v>
      </c>
      <c r="Q91" s="100" t="str">
        <f t="shared" si="1"/>
        <v>router-default.apps.certificacion.vuce.gob.pe/autenticacion2/authentication-common-api/v1/catalogo/pais</v>
      </c>
      <c r="R91" s="66"/>
      <c r="T91" s="102" t="s">
        <v>209</v>
      </c>
    </row>
    <row r="92" spans="1:20" ht="60" hidden="1">
      <c r="A92" s="69" t="s">
        <v>543</v>
      </c>
      <c r="B92" s="74" t="s">
        <v>109</v>
      </c>
      <c r="C92" s="37" t="s">
        <v>255</v>
      </c>
      <c r="D92" s="69" t="s">
        <v>459</v>
      </c>
      <c r="E92" s="37" t="s">
        <v>536</v>
      </c>
      <c r="F92" s="37" t="s">
        <v>32</v>
      </c>
      <c r="G92" s="70" t="s">
        <v>544</v>
      </c>
      <c r="H92" s="68" t="s">
        <v>545</v>
      </c>
      <c r="I92" s="68" t="s">
        <v>292</v>
      </c>
      <c r="J92" s="68" t="s">
        <v>70</v>
      </c>
      <c r="K92" s="68">
        <v>2</v>
      </c>
      <c r="L92" s="68" t="s">
        <v>209</v>
      </c>
      <c r="M92" s="68" t="s">
        <v>70</v>
      </c>
      <c r="N92" s="68" t="s">
        <v>70</v>
      </c>
      <c r="O92" s="38" t="s">
        <v>42</v>
      </c>
      <c r="P92" s="66" t="s">
        <v>546</v>
      </c>
      <c r="Q92" s="100" t="str">
        <f t="shared" si="1"/>
        <v>router-default.apps.certificacion.vuce.gob.pe/autenticacion2/authentication-common-api/v1/catalogo/ciudad?codPais=168</v>
      </c>
      <c r="R92" s="66"/>
      <c r="T92" s="102" t="s">
        <v>209</v>
      </c>
    </row>
  </sheetData>
  <autoFilter ref="A1:T92" xr:uid="{3CDFCB8B-FC3C-4B39-8AE0-BA022E3EE2BE}">
    <filterColumn colId="8">
      <filters>
        <filter val="Alta"/>
        <filter val="Media"/>
      </filters>
    </filterColumn>
    <filterColumn colId="12">
      <filters>
        <filter val="NO"/>
      </filters>
    </filterColumn>
    <filterColumn colId="13">
      <filters>
        <filter val="NO"/>
      </filters>
    </filterColumn>
  </autoFilter>
  <dataValidations count="2">
    <dataValidation type="list" allowBlank="1" showInputMessage="1" showErrorMessage="1" sqref="I2:I92" xr:uid="{D9E83491-4494-4B17-B80E-8462C9039546}">
      <formula1>"Alta, Media, Baja"</formula1>
    </dataValidation>
    <dataValidation allowBlank="1" showInputMessage="1" showErrorMessage="1" sqref="J2:J92" xr:uid="{FDF94159-4561-4D0E-8F18-13396BD956F1}"/>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2B4B1-B8BF-4F1A-AE58-21C73C5C92E5}">
  <dimension ref="A1:U86"/>
  <sheetViews>
    <sheetView zoomScaleNormal="100" workbookViewId="0">
      <pane xSplit="2" ySplit="1" topLeftCell="G2" activePane="bottomRight" state="frozen"/>
      <selection pane="topRight"/>
      <selection pane="bottomLeft"/>
      <selection pane="bottomRight" activeCell="C43" sqref="C43:F43"/>
    </sheetView>
  </sheetViews>
  <sheetFormatPr baseColWidth="10" defaultColWidth="11.42578125" defaultRowHeight="15"/>
  <cols>
    <col min="1" max="1" width="16.42578125" bestFit="1" customWidth="1"/>
    <col min="2" max="2" width="11" bestFit="1" customWidth="1"/>
    <col min="3" max="3" width="24.42578125" bestFit="1" customWidth="1"/>
    <col min="4" max="4" width="24.42578125" customWidth="1"/>
    <col min="5" max="5" width="21.85546875" bestFit="1" customWidth="1"/>
    <col min="6" max="6" width="166.140625" customWidth="1"/>
    <col min="7" max="7" width="57.85546875" customWidth="1"/>
    <col min="8" max="8" width="17.140625" customWidth="1"/>
    <col min="9" max="9" width="5.5703125" bestFit="1" customWidth="1"/>
    <col min="10" max="10" width="14.85546875" bestFit="1" customWidth="1"/>
    <col min="11" max="11" width="6.85546875" bestFit="1" customWidth="1"/>
    <col min="12" max="12" width="14.85546875" bestFit="1" customWidth="1"/>
    <col min="13" max="13" width="3.140625" bestFit="1" customWidth="1"/>
    <col min="14" max="14" width="13.140625" bestFit="1" customWidth="1"/>
    <col min="15" max="15" width="21.85546875" bestFit="1" customWidth="1"/>
    <col min="16" max="16" width="52.85546875" bestFit="1" customWidth="1"/>
    <col min="17" max="17" width="25.140625" bestFit="1" customWidth="1"/>
    <col min="18" max="18" width="61.140625" customWidth="1"/>
    <col min="19" max="19" width="34.85546875" bestFit="1" customWidth="1"/>
    <col min="20" max="20" width="59.42578125" bestFit="1" customWidth="1"/>
    <col min="21" max="21" width="39.42578125" bestFit="1" customWidth="1"/>
  </cols>
  <sheetData>
    <row r="1" spans="1:21" s="30" customFormat="1" ht="69.75">
      <c r="A1" s="33" t="s">
        <v>73</v>
      </c>
      <c r="B1" s="33" t="s">
        <v>3</v>
      </c>
      <c r="C1" s="33" t="s">
        <v>74</v>
      </c>
      <c r="D1" s="33" t="s">
        <v>547</v>
      </c>
      <c r="E1" s="33" t="s">
        <v>4</v>
      </c>
      <c r="F1" s="34" t="s">
        <v>5</v>
      </c>
      <c r="G1" s="35" t="s">
        <v>6</v>
      </c>
      <c r="H1" s="35" t="s">
        <v>548</v>
      </c>
      <c r="I1" s="379" t="s">
        <v>8</v>
      </c>
      <c r="J1" s="380"/>
      <c r="K1" s="380"/>
      <c r="L1" s="380"/>
      <c r="M1" s="380"/>
      <c r="N1" s="380"/>
      <c r="O1" s="114" t="s">
        <v>9</v>
      </c>
      <c r="P1" s="34" t="s">
        <v>10</v>
      </c>
      <c r="Q1" s="33" t="s">
        <v>11</v>
      </c>
      <c r="R1" s="113" t="s">
        <v>549</v>
      </c>
      <c r="S1" s="113" t="s">
        <v>12</v>
      </c>
      <c r="T1" s="113" t="s">
        <v>13</v>
      </c>
      <c r="U1" s="32" t="s">
        <v>550</v>
      </c>
    </row>
    <row r="2" spans="1:21" ht="37.5">
      <c r="A2" s="44" t="s">
        <v>79</v>
      </c>
      <c r="B2" s="116" t="s">
        <v>551</v>
      </c>
      <c r="C2" s="116" t="s">
        <v>128</v>
      </c>
      <c r="D2" s="116" t="s">
        <v>122</v>
      </c>
      <c r="E2" s="44" t="s">
        <v>32</v>
      </c>
      <c r="F2" s="115" t="s">
        <v>552</v>
      </c>
      <c r="G2" s="46" t="s">
        <v>281</v>
      </c>
      <c r="H2" s="47"/>
      <c r="I2" s="47">
        <v>124</v>
      </c>
      <c r="J2" s="3" t="s">
        <v>18</v>
      </c>
      <c r="K2" s="47">
        <v>60</v>
      </c>
      <c r="L2" s="3" t="s">
        <v>19</v>
      </c>
      <c r="M2" s="47">
        <v>1</v>
      </c>
      <c r="N2" s="3" t="s">
        <v>20</v>
      </c>
      <c r="O2" s="47" t="s">
        <v>70</v>
      </c>
      <c r="P2" s="46"/>
      <c r="Q2" s="47" t="s">
        <v>23</v>
      </c>
      <c r="R2" s="49" t="s">
        <v>553</v>
      </c>
      <c r="S2" s="43">
        <v>0.8</v>
      </c>
      <c r="T2" s="43">
        <v>0.99980000000000002</v>
      </c>
      <c r="U2" s="43"/>
    </row>
    <row r="3" spans="1:21" ht="37.5">
      <c r="A3" s="44" t="s">
        <v>79</v>
      </c>
      <c r="B3" s="116" t="s">
        <v>551</v>
      </c>
      <c r="C3" s="116" t="s">
        <v>128</v>
      </c>
      <c r="D3" s="116" t="s">
        <v>122</v>
      </c>
      <c r="E3" s="44" t="s">
        <v>32</v>
      </c>
      <c r="F3" s="115" t="s">
        <v>552</v>
      </c>
      <c r="G3" s="46" t="s">
        <v>281</v>
      </c>
      <c r="H3" s="47"/>
      <c r="I3" s="47">
        <v>124</v>
      </c>
      <c r="J3" s="3" t="s">
        <v>18</v>
      </c>
      <c r="K3" s="47">
        <v>60</v>
      </c>
      <c r="L3" s="3" t="s">
        <v>19</v>
      </c>
      <c r="M3" s="47">
        <v>1</v>
      </c>
      <c r="N3" s="3" t="s">
        <v>20</v>
      </c>
      <c r="O3" s="47" t="s">
        <v>70</v>
      </c>
      <c r="P3" s="46"/>
      <c r="Q3" s="47"/>
      <c r="R3" s="49" t="s">
        <v>554</v>
      </c>
      <c r="S3" s="43">
        <v>0.9</v>
      </c>
      <c r="T3" s="43">
        <v>0.99980000000000002</v>
      </c>
      <c r="U3" s="43"/>
    </row>
    <row r="4" spans="1:21" ht="32.25" customHeight="1">
      <c r="A4" s="44" t="s">
        <v>79</v>
      </c>
      <c r="B4" s="116" t="s">
        <v>555</v>
      </c>
      <c r="C4" s="116" t="s">
        <v>128</v>
      </c>
      <c r="D4" s="116" t="s">
        <v>122</v>
      </c>
      <c r="E4" s="44" t="s">
        <v>32</v>
      </c>
      <c r="F4" s="115" t="s">
        <v>552</v>
      </c>
      <c r="G4" s="46" t="s">
        <v>281</v>
      </c>
      <c r="H4" s="47"/>
      <c r="I4" s="47">
        <v>124</v>
      </c>
      <c r="J4" s="3" t="s">
        <v>18</v>
      </c>
      <c r="K4" s="47">
        <v>60</v>
      </c>
      <c r="L4" s="3" t="s">
        <v>19</v>
      </c>
      <c r="M4" s="47">
        <v>1</v>
      </c>
      <c r="N4" s="3" t="s">
        <v>20</v>
      </c>
      <c r="O4" s="47" t="s">
        <v>70</v>
      </c>
      <c r="P4" s="46"/>
      <c r="Q4" s="47"/>
      <c r="R4" s="49" t="s">
        <v>556</v>
      </c>
      <c r="S4" s="43">
        <v>3000</v>
      </c>
      <c r="T4" s="43" t="s">
        <v>557</v>
      </c>
      <c r="U4" s="43"/>
    </row>
    <row r="5" spans="1:21" ht="37.5">
      <c r="A5" s="44" t="s">
        <v>79</v>
      </c>
      <c r="B5" s="116" t="s">
        <v>555</v>
      </c>
      <c r="C5" s="116" t="s">
        <v>128</v>
      </c>
      <c r="D5" s="116" t="s">
        <v>122</v>
      </c>
      <c r="E5" s="44" t="s">
        <v>32</v>
      </c>
      <c r="F5" s="115" t="s">
        <v>552</v>
      </c>
      <c r="G5" s="46" t="s">
        <v>281</v>
      </c>
      <c r="H5" s="47"/>
      <c r="I5" s="47">
        <v>124</v>
      </c>
      <c r="J5" s="3" t="s">
        <v>18</v>
      </c>
      <c r="K5" s="47">
        <v>60</v>
      </c>
      <c r="L5" s="3" t="s">
        <v>19</v>
      </c>
      <c r="M5" s="47">
        <v>1</v>
      </c>
      <c r="N5" s="3" t="s">
        <v>20</v>
      </c>
      <c r="O5" s="47" t="s">
        <v>70</v>
      </c>
      <c r="P5" s="46"/>
      <c r="Q5" s="47"/>
      <c r="R5" s="49" t="s">
        <v>558</v>
      </c>
      <c r="S5" s="43">
        <v>70</v>
      </c>
      <c r="T5" s="43" t="s">
        <v>559</v>
      </c>
      <c r="U5" s="43"/>
    </row>
    <row r="6" spans="1:21" ht="37.5">
      <c r="A6" s="44" t="s">
        <v>79</v>
      </c>
      <c r="B6" s="116" t="s">
        <v>555</v>
      </c>
      <c r="C6" s="116" t="s">
        <v>128</v>
      </c>
      <c r="D6" s="116" t="s">
        <v>122</v>
      </c>
      <c r="E6" s="44" t="s">
        <v>32</v>
      </c>
      <c r="F6" s="115" t="s">
        <v>552</v>
      </c>
      <c r="G6" s="46" t="s">
        <v>281</v>
      </c>
      <c r="H6" s="47"/>
      <c r="I6" s="47">
        <v>124</v>
      </c>
      <c r="J6" s="3" t="s">
        <v>18</v>
      </c>
      <c r="K6" s="47">
        <v>60</v>
      </c>
      <c r="L6" s="3" t="s">
        <v>19</v>
      </c>
      <c r="M6" s="47">
        <v>1</v>
      </c>
      <c r="N6" s="3" t="s">
        <v>20</v>
      </c>
      <c r="O6" s="47" t="s">
        <v>70</v>
      </c>
      <c r="P6" s="46"/>
      <c r="Q6" s="47"/>
      <c r="R6" s="49" t="s">
        <v>560</v>
      </c>
      <c r="S6" s="43">
        <v>10</v>
      </c>
      <c r="T6" s="43" t="s">
        <v>561</v>
      </c>
      <c r="U6" s="43"/>
    </row>
    <row r="7" spans="1:21" ht="37.5">
      <c r="A7" s="44" t="s">
        <v>79</v>
      </c>
      <c r="B7" s="116" t="s">
        <v>562</v>
      </c>
      <c r="C7" s="116" t="s">
        <v>128</v>
      </c>
      <c r="D7" s="116" t="s">
        <v>122</v>
      </c>
      <c r="E7" s="44" t="s">
        <v>32</v>
      </c>
      <c r="F7" s="115" t="s">
        <v>552</v>
      </c>
      <c r="G7" s="46" t="s">
        <v>281</v>
      </c>
      <c r="H7" s="47"/>
      <c r="I7" s="47">
        <v>124</v>
      </c>
      <c r="J7" s="3" t="s">
        <v>18</v>
      </c>
      <c r="K7" s="47">
        <v>60</v>
      </c>
      <c r="L7" s="3" t="s">
        <v>19</v>
      </c>
      <c r="M7" s="47">
        <v>1</v>
      </c>
      <c r="N7" s="3" t="s">
        <v>20</v>
      </c>
      <c r="O7" s="47" t="s">
        <v>70</v>
      </c>
      <c r="P7" s="46"/>
      <c r="Q7" s="47"/>
      <c r="R7" s="49" t="s">
        <v>563</v>
      </c>
      <c r="S7" s="43" t="s">
        <v>564</v>
      </c>
      <c r="T7" s="43" t="s">
        <v>28</v>
      </c>
      <c r="U7" s="43"/>
    </row>
    <row r="8" spans="1:21" ht="37.5">
      <c r="A8" s="44" t="s">
        <v>79</v>
      </c>
      <c r="B8" s="116" t="s">
        <v>562</v>
      </c>
      <c r="C8" s="116" t="s">
        <v>128</v>
      </c>
      <c r="D8" s="116" t="s">
        <v>122</v>
      </c>
      <c r="E8" s="44" t="s">
        <v>32</v>
      </c>
      <c r="F8" s="115" t="s">
        <v>552</v>
      </c>
      <c r="G8" s="46" t="s">
        <v>281</v>
      </c>
      <c r="H8" s="47"/>
      <c r="I8" s="47">
        <v>124</v>
      </c>
      <c r="J8" s="3" t="s">
        <v>18</v>
      </c>
      <c r="K8" s="47">
        <v>60</v>
      </c>
      <c r="L8" s="3" t="s">
        <v>19</v>
      </c>
      <c r="M8" s="47">
        <v>1</v>
      </c>
      <c r="N8" s="3" t="s">
        <v>20</v>
      </c>
      <c r="O8" s="47" t="s">
        <v>70</v>
      </c>
      <c r="P8" s="46"/>
      <c r="Q8" s="47"/>
      <c r="R8" s="49" t="s">
        <v>565</v>
      </c>
      <c r="S8" s="43" t="s">
        <v>566</v>
      </c>
      <c r="T8" s="43" t="s">
        <v>567</v>
      </c>
      <c r="U8" s="43"/>
    </row>
    <row r="9" spans="1:21" ht="37.5">
      <c r="A9" s="44" t="s">
        <v>79</v>
      </c>
      <c r="B9" s="116" t="s">
        <v>562</v>
      </c>
      <c r="C9" s="116" t="s">
        <v>128</v>
      </c>
      <c r="D9" s="116" t="s">
        <v>122</v>
      </c>
      <c r="E9" s="44" t="s">
        <v>32</v>
      </c>
      <c r="F9" s="115" t="s">
        <v>552</v>
      </c>
      <c r="G9" s="46" t="s">
        <v>281</v>
      </c>
      <c r="H9" s="47"/>
      <c r="I9" s="47">
        <v>124</v>
      </c>
      <c r="J9" s="3" t="s">
        <v>18</v>
      </c>
      <c r="K9" s="47">
        <v>60</v>
      </c>
      <c r="L9" s="3" t="s">
        <v>19</v>
      </c>
      <c r="M9" s="47">
        <v>1</v>
      </c>
      <c r="N9" s="3" t="s">
        <v>20</v>
      </c>
      <c r="O9" s="47" t="s">
        <v>70</v>
      </c>
      <c r="P9" s="46"/>
      <c r="Q9" s="47"/>
      <c r="R9" s="49" t="s">
        <v>568</v>
      </c>
      <c r="S9" s="43">
        <v>4000</v>
      </c>
      <c r="T9" s="43">
        <v>10000</v>
      </c>
      <c r="U9" s="43"/>
    </row>
    <row r="10" spans="1:21" ht="37.5">
      <c r="A10" s="44" t="s">
        <v>79</v>
      </c>
      <c r="B10" s="116" t="s">
        <v>562</v>
      </c>
      <c r="C10" s="116" t="s">
        <v>128</v>
      </c>
      <c r="D10" s="116" t="s">
        <v>122</v>
      </c>
      <c r="E10" s="44" t="s">
        <v>32</v>
      </c>
      <c r="F10" s="115" t="s">
        <v>552</v>
      </c>
      <c r="G10" s="46" t="s">
        <v>281</v>
      </c>
      <c r="H10" s="47"/>
      <c r="I10" s="47">
        <v>124</v>
      </c>
      <c r="J10" s="3" t="s">
        <v>18</v>
      </c>
      <c r="K10" s="47">
        <v>60</v>
      </c>
      <c r="L10" s="3" t="s">
        <v>19</v>
      </c>
      <c r="M10" s="47">
        <v>1</v>
      </c>
      <c r="N10" s="3" t="s">
        <v>20</v>
      </c>
      <c r="O10" s="47" t="s">
        <v>70</v>
      </c>
      <c r="P10" s="46"/>
      <c r="Q10" s="47"/>
      <c r="R10" s="49" t="s">
        <v>569</v>
      </c>
      <c r="S10" s="43">
        <v>1000</v>
      </c>
      <c r="T10" s="43">
        <v>4000</v>
      </c>
      <c r="U10" s="43"/>
    </row>
    <row r="11" spans="1:21" ht="37.5">
      <c r="A11" s="44" t="s">
        <v>79</v>
      </c>
      <c r="B11" s="116" t="s">
        <v>570</v>
      </c>
      <c r="C11" s="116" t="s">
        <v>128</v>
      </c>
      <c r="D11" s="116" t="s">
        <v>122</v>
      </c>
      <c r="E11" s="44" t="s">
        <v>32</v>
      </c>
      <c r="F11" s="115" t="s">
        <v>552</v>
      </c>
      <c r="G11" s="46" t="s">
        <v>281</v>
      </c>
      <c r="H11" s="47"/>
      <c r="I11" s="47">
        <v>124</v>
      </c>
      <c r="J11" s="3" t="s">
        <v>18</v>
      </c>
      <c r="K11" s="47">
        <v>60</v>
      </c>
      <c r="L11" s="3" t="s">
        <v>19</v>
      </c>
      <c r="M11" s="47">
        <v>1</v>
      </c>
      <c r="N11" s="3" t="s">
        <v>20</v>
      </c>
      <c r="O11" s="47" t="s">
        <v>70</v>
      </c>
      <c r="P11" s="46"/>
      <c r="Q11" s="47"/>
      <c r="R11" s="49" t="s">
        <v>571</v>
      </c>
      <c r="S11" s="43"/>
      <c r="T11" s="43" t="s">
        <v>572</v>
      </c>
      <c r="U11" s="43"/>
    </row>
    <row r="12" spans="1:21" ht="37.5">
      <c r="A12" s="44" t="s">
        <v>79</v>
      </c>
      <c r="B12" s="116" t="s">
        <v>570</v>
      </c>
      <c r="C12" s="116" t="s">
        <v>128</v>
      </c>
      <c r="D12" s="116" t="s">
        <v>122</v>
      </c>
      <c r="E12" s="44" t="s">
        <v>32</v>
      </c>
      <c r="F12" s="115" t="s">
        <v>552</v>
      </c>
      <c r="G12" s="46" t="s">
        <v>281</v>
      </c>
      <c r="H12" s="47"/>
      <c r="I12" s="47">
        <v>124</v>
      </c>
      <c r="J12" s="3" t="s">
        <v>18</v>
      </c>
      <c r="K12" s="47">
        <v>60</v>
      </c>
      <c r="L12" s="3" t="s">
        <v>19</v>
      </c>
      <c r="M12" s="47">
        <v>1</v>
      </c>
      <c r="N12" s="3" t="s">
        <v>20</v>
      </c>
      <c r="O12" s="47" t="s">
        <v>70</v>
      </c>
      <c r="P12" s="46"/>
      <c r="Q12" s="47"/>
      <c r="R12" s="49" t="s">
        <v>573</v>
      </c>
      <c r="S12" s="43"/>
      <c r="T12" s="43" t="s">
        <v>574</v>
      </c>
      <c r="U12" s="43"/>
    </row>
    <row r="13" spans="1:21" ht="37.5">
      <c r="A13" s="44" t="s">
        <v>79</v>
      </c>
      <c r="B13" s="116" t="s">
        <v>570</v>
      </c>
      <c r="C13" s="116" t="s">
        <v>128</v>
      </c>
      <c r="D13" s="116" t="s">
        <v>122</v>
      </c>
      <c r="E13" s="44" t="s">
        <v>32</v>
      </c>
      <c r="F13" s="115" t="s">
        <v>552</v>
      </c>
      <c r="G13" s="46" t="s">
        <v>281</v>
      </c>
      <c r="H13" s="47"/>
      <c r="I13" s="47">
        <v>124</v>
      </c>
      <c r="J13" s="3" t="s">
        <v>18</v>
      </c>
      <c r="K13" s="47">
        <v>60</v>
      </c>
      <c r="L13" s="3" t="s">
        <v>19</v>
      </c>
      <c r="M13" s="47">
        <v>1</v>
      </c>
      <c r="N13" s="3" t="s">
        <v>20</v>
      </c>
      <c r="O13" s="47" t="s">
        <v>70</v>
      </c>
      <c r="P13" s="46"/>
      <c r="Q13" s="47"/>
      <c r="R13" s="49" t="s">
        <v>575</v>
      </c>
      <c r="S13" s="43"/>
      <c r="T13" s="43" t="s">
        <v>576</v>
      </c>
      <c r="U13" s="43"/>
    </row>
    <row r="14" spans="1:21" ht="37.5">
      <c r="A14" s="44" t="s">
        <v>79</v>
      </c>
      <c r="B14" s="116" t="s">
        <v>577</v>
      </c>
      <c r="C14" s="116" t="s">
        <v>128</v>
      </c>
      <c r="D14" s="116" t="s">
        <v>122</v>
      </c>
      <c r="E14" s="44" t="s">
        <v>32</v>
      </c>
      <c r="F14" s="115" t="s">
        <v>552</v>
      </c>
      <c r="G14" s="46" t="s">
        <v>281</v>
      </c>
      <c r="H14" s="47"/>
      <c r="I14" s="47">
        <v>124</v>
      </c>
      <c r="J14" s="3" t="s">
        <v>18</v>
      </c>
      <c r="K14" s="47">
        <v>60</v>
      </c>
      <c r="L14" s="3" t="s">
        <v>19</v>
      </c>
      <c r="M14" s="47">
        <v>1</v>
      </c>
      <c r="N14" s="3" t="s">
        <v>20</v>
      </c>
      <c r="O14" s="47" t="s">
        <v>70</v>
      </c>
      <c r="P14" s="46"/>
      <c r="Q14" s="47"/>
      <c r="R14" s="49"/>
      <c r="S14" s="43"/>
      <c r="T14" s="43"/>
      <c r="U14" s="43"/>
    </row>
    <row r="15" spans="1:21" ht="37.5">
      <c r="A15" s="44" t="s">
        <v>79</v>
      </c>
      <c r="B15" s="65" t="s">
        <v>551</v>
      </c>
      <c r="C15" s="65" t="s">
        <v>128</v>
      </c>
      <c r="D15" s="65" t="s">
        <v>127</v>
      </c>
      <c r="E15" s="44" t="s">
        <v>32</v>
      </c>
      <c r="F15" s="50" t="s">
        <v>144</v>
      </c>
      <c r="G15" s="46" t="s">
        <v>283</v>
      </c>
      <c r="H15" s="47"/>
      <c r="I15" s="47"/>
      <c r="J15" s="3"/>
      <c r="K15" s="47"/>
      <c r="L15" s="3"/>
      <c r="M15" s="47"/>
      <c r="N15" s="3"/>
      <c r="O15" s="48"/>
      <c r="P15" s="46"/>
      <c r="Q15" s="47"/>
      <c r="R15" s="49" t="s">
        <v>553</v>
      </c>
      <c r="S15" s="43">
        <v>0.8</v>
      </c>
      <c r="T15" s="43">
        <v>0.99980000000000002</v>
      </c>
      <c r="U15" s="43"/>
    </row>
    <row r="16" spans="1:21" ht="37.5">
      <c r="A16" s="44" t="s">
        <v>79</v>
      </c>
      <c r="B16" s="65" t="s">
        <v>551</v>
      </c>
      <c r="C16" s="65" t="s">
        <v>128</v>
      </c>
      <c r="D16" s="65" t="s">
        <v>127</v>
      </c>
      <c r="E16" s="44" t="s">
        <v>32</v>
      </c>
      <c r="F16" s="50" t="s">
        <v>144</v>
      </c>
      <c r="G16" s="46" t="s">
        <v>283</v>
      </c>
      <c r="H16" s="47"/>
      <c r="I16" s="47"/>
      <c r="J16" s="3"/>
      <c r="K16" s="47"/>
      <c r="L16" s="3"/>
      <c r="M16" s="47"/>
      <c r="N16" s="3"/>
      <c r="O16" s="48"/>
      <c r="P16" s="46"/>
      <c r="Q16" s="47"/>
      <c r="R16" s="49" t="s">
        <v>554</v>
      </c>
      <c r="S16" s="43">
        <v>0.9</v>
      </c>
      <c r="T16" s="43">
        <v>0.99980000000000002</v>
      </c>
      <c r="U16" s="43"/>
    </row>
    <row r="17" spans="1:21" ht="37.5">
      <c r="A17" s="44" t="s">
        <v>79</v>
      </c>
      <c r="B17" s="65" t="s">
        <v>551</v>
      </c>
      <c r="C17" s="65" t="s">
        <v>128</v>
      </c>
      <c r="D17" s="65" t="s">
        <v>127</v>
      </c>
      <c r="E17" s="44" t="s">
        <v>32</v>
      </c>
      <c r="F17" s="50" t="s">
        <v>144</v>
      </c>
      <c r="G17" s="46" t="s">
        <v>283</v>
      </c>
      <c r="H17" s="47"/>
      <c r="I17" s="47"/>
      <c r="J17" s="3"/>
      <c r="K17" s="47"/>
      <c r="L17" s="3"/>
      <c r="M17" s="47"/>
      <c r="N17" s="3"/>
      <c r="O17" s="48"/>
      <c r="P17" s="46"/>
      <c r="Q17" s="47"/>
      <c r="R17" s="49" t="s">
        <v>556</v>
      </c>
      <c r="S17" s="43">
        <v>3000</v>
      </c>
      <c r="T17" s="43" t="s">
        <v>557</v>
      </c>
      <c r="U17" s="43"/>
    </row>
    <row r="18" spans="1:21" ht="37.5">
      <c r="A18" s="44" t="s">
        <v>79</v>
      </c>
      <c r="B18" s="65" t="s">
        <v>551</v>
      </c>
      <c r="C18" s="65" t="s">
        <v>128</v>
      </c>
      <c r="D18" s="65" t="s">
        <v>127</v>
      </c>
      <c r="E18" s="44" t="s">
        <v>32</v>
      </c>
      <c r="F18" s="50" t="s">
        <v>144</v>
      </c>
      <c r="G18" s="46" t="s">
        <v>283</v>
      </c>
      <c r="H18" s="47"/>
      <c r="I18" s="47"/>
      <c r="J18" s="3"/>
      <c r="K18" s="47"/>
      <c r="L18" s="3"/>
      <c r="M18" s="47"/>
      <c r="N18" s="3"/>
      <c r="O18" s="48"/>
      <c r="P18" s="46"/>
      <c r="Q18" s="47"/>
      <c r="R18" s="49" t="s">
        <v>558</v>
      </c>
      <c r="S18" s="43">
        <v>70</v>
      </c>
      <c r="T18" s="43" t="s">
        <v>559</v>
      </c>
      <c r="U18" s="43"/>
    </row>
    <row r="19" spans="1:21" ht="37.5">
      <c r="A19" s="44" t="s">
        <v>79</v>
      </c>
      <c r="B19" s="65" t="s">
        <v>551</v>
      </c>
      <c r="C19" s="65" t="s">
        <v>128</v>
      </c>
      <c r="D19" s="65" t="s">
        <v>127</v>
      </c>
      <c r="E19" s="44" t="s">
        <v>32</v>
      </c>
      <c r="F19" s="50" t="s">
        <v>144</v>
      </c>
      <c r="G19" s="46" t="s">
        <v>283</v>
      </c>
      <c r="H19" s="47"/>
      <c r="I19" s="47"/>
      <c r="J19" s="3"/>
      <c r="K19" s="47"/>
      <c r="L19" s="3"/>
      <c r="M19" s="47"/>
      <c r="N19" s="3"/>
      <c r="O19" s="48"/>
      <c r="P19" s="46"/>
      <c r="Q19" s="47"/>
      <c r="R19" s="49" t="s">
        <v>560</v>
      </c>
      <c r="S19" s="43">
        <v>10</v>
      </c>
      <c r="T19" s="43" t="s">
        <v>561</v>
      </c>
      <c r="U19" s="43"/>
    </row>
    <row r="20" spans="1:21" ht="37.5">
      <c r="A20" s="44" t="s">
        <v>79</v>
      </c>
      <c r="B20" s="65" t="s">
        <v>551</v>
      </c>
      <c r="C20" s="65" t="s">
        <v>128</v>
      </c>
      <c r="D20" s="65" t="s">
        <v>127</v>
      </c>
      <c r="E20" s="44" t="s">
        <v>32</v>
      </c>
      <c r="F20" s="50" t="s">
        <v>144</v>
      </c>
      <c r="G20" s="46" t="s">
        <v>283</v>
      </c>
      <c r="H20" s="47"/>
      <c r="I20" s="47"/>
      <c r="J20" s="3"/>
      <c r="K20" s="47"/>
      <c r="L20" s="3"/>
      <c r="M20" s="47"/>
      <c r="N20" s="3"/>
      <c r="O20" s="48"/>
      <c r="P20" s="46"/>
      <c r="Q20" s="47"/>
      <c r="R20" s="49" t="s">
        <v>563</v>
      </c>
      <c r="S20" s="43" t="s">
        <v>564</v>
      </c>
      <c r="T20" s="43" t="s">
        <v>28</v>
      </c>
      <c r="U20" s="43"/>
    </row>
    <row r="21" spans="1:21" ht="37.5">
      <c r="A21" s="44" t="s">
        <v>79</v>
      </c>
      <c r="B21" s="65" t="s">
        <v>551</v>
      </c>
      <c r="C21" s="65" t="s">
        <v>128</v>
      </c>
      <c r="D21" s="65" t="s">
        <v>127</v>
      </c>
      <c r="E21" s="44" t="s">
        <v>32</v>
      </c>
      <c r="F21" s="50" t="s">
        <v>144</v>
      </c>
      <c r="G21" s="46" t="s">
        <v>283</v>
      </c>
      <c r="H21" s="47"/>
      <c r="I21" s="47"/>
      <c r="J21" s="3"/>
      <c r="K21" s="47"/>
      <c r="L21" s="3"/>
      <c r="M21" s="47"/>
      <c r="N21" s="3"/>
      <c r="O21" s="48"/>
      <c r="P21" s="46"/>
      <c r="Q21" s="47"/>
      <c r="R21" s="49" t="s">
        <v>565</v>
      </c>
      <c r="S21" s="43" t="s">
        <v>566</v>
      </c>
      <c r="T21" s="43" t="s">
        <v>567</v>
      </c>
      <c r="U21" s="43"/>
    </row>
    <row r="22" spans="1:21" ht="37.5">
      <c r="A22" s="44" t="s">
        <v>79</v>
      </c>
      <c r="B22" s="65" t="s">
        <v>551</v>
      </c>
      <c r="C22" s="65" t="s">
        <v>128</v>
      </c>
      <c r="D22" s="65" t="s">
        <v>127</v>
      </c>
      <c r="E22" s="44" t="s">
        <v>32</v>
      </c>
      <c r="F22" s="50" t="s">
        <v>144</v>
      </c>
      <c r="G22" s="46" t="s">
        <v>283</v>
      </c>
      <c r="H22" s="47"/>
      <c r="I22" s="47"/>
      <c r="J22" s="3"/>
      <c r="K22" s="47"/>
      <c r="L22" s="3"/>
      <c r="M22" s="47"/>
      <c r="N22" s="3"/>
      <c r="O22" s="48"/>
      <c r="P22" s="46"/>
      <c r="Q22" s="47"/>
      <c r="R22" s="49" t="s">
        <v>568</v>
      </c>
      <c r="S22" s="43">
        <v>4000</v>
      </c>
      <c r="T22" s="43">
        <v>10000</v>
      </c>
      <c r="U22" s="43"/>
    </row>
    <row r="23" spans="1:21" ht="37.5">
      <c r="A23" s="44" t="s">
        <v>79</v>
      </c>
      <c r="B23" s="65" t="s">
        <v>551</v>
      </c>
      <c r="C23" s="65" t="s">
        <v>128</v>
      </c>
      <c r="D23" s="65" t="s">
        <v>127</v>
      </c>
      <c r="E23" s="44" t="s">
        <v>32</v>
      </c>
      <c r="F23" s="50" t="s">
        <v>144</v>
      </c>
      <c r="G23" s="46" t="s">
        <v>283</v>
      </c>
      <c r="H23" s="47"/>
      <c r="I23" s="47"/>
      <c r="J23" s="3"/>
      <c r="K23" s="47"/>
      <c r="L23" s="3"/>
      <c r="M23" s="47"/>
      <c r="N23" s="3"/>
      <c r="O23" s="48"/>
      <c r="P23" s="46"/>
      <c r="Q23" s="47"/>
      <c r="R23" s="49" t="s">
        <v>569</v>
      </c>
      <c r="S23" s="43">
        <v>1000</v>
      </c>
      <c r="T23" s="43">
        <v>4000</v>
      </c>
      <c r="U23" s="43"/>
    </row>
    <row r="24" spans="1:21" ht="37.5">
      <c r="A24" s="44" t="s">
        <v>79</v>
      </c>
      <c r="B24" s="65" t="s">
        <v>551</v>
      </c>
      <c r="C24" s="65" t="s">
        <v>128</v>
      </c>
      <c r="D24" s="65" t="s">
        <v>127</v>
      </c>
      <c r="E24" s="44" t="s">
        <v>32</v>
      </c>
      <c r="F24" s="50" t="s">
        <v>144</v>
      </c>
      <c r="G24" s="46" t="s">
        <v>283</v>
      </c>
      <c r="H24" s="47"/>
      <c r="I24" s="47"/>
      <c r="J24" s="3"/>
      <c r="K24" s="47"/>
      <c r="L24" s="3"/>
      <c r="M24" s="47"/>
      <c r="N24" s="3"/>
      <c r="O24" s="48"/>
      <c r="P24" s="46"/>
      <c r="Q24" s="47"/>
      <c r="R24" s="49" t="s">
        <v>571</v>
      </c>
      <c r="S24" s="43"/>
      <c r="T24" s="43" t="s">
        <v>572</v>
      </c>
      <c r="U24" s="43"/>
    </row>
    <row r="25" spans="1:21" ht="37.5">
      <c r="A25" s="44" t="s">
        <v>79</v>
      </c>
      <c r="B25" s="65" t="s">
        <v>551</v>
      </c>
      <c r="C25" s="65" t="s">
        <v>128</v>
      </c>
      <c r="D25" s="65" t="s">
        <v>127</v>
      </c>
      <c r="E25" s="44" t="s">
        <v>32</v>
      </c>
      <c r="F25" s="50" t="s">
        <v>144</v>
      </c>
      <c r="G25" s="46" t="s">
        <v>283</v>
      </c>
      <c r="H25" s="47"/>
      <c r="I25" s="47"/>
      <c r="J25" s="3"/>
      <c r="K25" s="47"/>
      <c r="L25" s="3"/>
      <c r="M25" s="47"/>
      <c r="N25" s="3"/>
      <c r="O25" s="48"/>
      <c r="P25" s="46"/>
      <c r="Q25" s="47"/>
      <c r="R25" s="49" t="s">
        <v>573</v>
      </c>
      <c r="S25" s="43"/>
      <c r="T25" s="43" t="s">
        <v>574</v>
      </c>
      <c r="U25" s="43"/>
    </row>
    <row r="26" spans="1:21" ht="37.5">
      <c r="A26" s="44" t="s">
        <v>79</v>
      </c>
      <c r="B26" s="65" t="s">
        <v>551</v>
      </c>
      <c r="C26" s="65" t="s">
        <v>128</v>
      </c>
      <c r="D26" s="65" t="s">
        <v>127</v>
      </c>
      <c r="E26" s="44" t="s">
        <v>32</v>
      </c>
      <c r="F26" s="50" t="s">
        <v>144</v>
      </c>
      <c r="G26" s="46" t="s">
        <v>283</v>
      </c>
      <c r="H26" s="47"/>
      <c r="I26" s="47"/>
      <c r="J26" s="3"/>
      <c r="K26" s="47"/>
      <c r="L26" s="3"/>
      <c r="M26" s="47"/>
      <c r="N26" s="3"/>
      <c r="O26" s="48"/>
      <c r="P26" s="46"/>
      <c r="Q26" s="47"/>
      <c r="R26" s="49" t="s">
        <v>575</v>
      </c>
      <c r="S26" s="43"/>
      <c r="T26" s="43" t="s">
        <v>576</v>
      </c>
      <c r="U26" s="43"/>
    </row>
    <row r="27" spans="1:21" ht="37.5">
      <c r="A27" s="44" t="s">
        <v>79</v>
      </c>
      <c r="B27" s="65" t="s">
        <v>551</v>
      </c>
      <c r="C27" s="65" t="s">
        <v>128</v>
      </c>
      <c r="D27" s="65" t="s">
        <v>127</v>
      </c>
      <c r="E27" s="44" t="s">
        <v>32</v>
      </c>
      <c r="F27" s="50" t="s">
        <v>144</v>
      </c>
      <c r="G27" s="46" t="s">
        <v>283</v>
      </c>
      <c r="H27" s="47"/>
      <c r="I27" s="47"/>
      <c r="J27" s="3"/>
      <c r="K27" s="47"/>
      <c r="L27" s="3"/>
      <c r="M27" s="47"/>
      <c r="N27" s="3"/>
      <c r="O27" s="48"/>
      <c r="P27" s="46"/>
      <c r="Q27" s="47"/>
      <c r="R27" s="49"/>
      <c r="S27" s="43"/>
      <c r="T27" s="43"/>
      <c r="U27" s="43"/>
    </row>
    <row r="28" spans="1:21" ht="37.5">
      <c r="A28" s="44" t="s">
        <v>79</v>
      </c>
      <c r="B28" s="116" t="s">
        <v>551</v>
      </c>
      <c r="C28" s="116" t="s">
        <v>128</v>
      </c>
      <c r="D28" s="116" t="s">
        <v>131</v>
      </c>
      <c r="E28" s="44" t="s">
        <v>32</v>
      </c>
      <c r="F28" s="50" t="s">
        <v>141</v>
      </c>
      <c r="G28" s="46" t="s">
        <v>281</v>
      </c>
      <c r="H28" s="47"/>
      <c r="I28" s="47"/>
      <c r="J28" s="3"/>
      <c r="K28" s="47"/>
      <c r="L28" s="3"/>
      <c r="M28" s="47"/>
      <c r="N28" s="3"/>
      <c r="O28" s="48"/>
      <c r="P28" s="46"/>
      <c r="Q28" s="47"/>
      <c r="R28" s="49"/>
      <c r="S28" s="43"/>
      <c r="T28" s="43"/>
      <c r="U28" s="43"/>
    </row>
    <row r="29" spans="1:21" ht="37.5">
      <c r="A29" s="44" t="s">
        <v>79</v>
      </c>
      <c r="B29" s="65" t="s">
        <v>551</v>
      </c>
      <c r="C29" s="65" t="s">
        <v>80</v>
      </c>
      <c r="D29" s="65" t="s">
        <v>134</v>
      </c>
      <c r="E29" s="44" t="s">
        <v>32</v>
      </c>
      <c r="F29" s="50" t="s">
        <v>138</v>
      </c>
      <c r="G29" s="46" t="s">
        <v>269</v>
      </c>
      <c r="H29" s="47"/>
      <c r="I29" s="47"/>
      <c r="J29" s="3"/>
      <c r="K29" s="47"/>
      <c r="L29" s="3"/>
      <c r="M29" s="47"/>
      <c r="N29" s="3"/>
      <c r="O29" s="48"/>
      <c r="P29" s="46"/>
      <c r="Q29" s="47"/>
      <c r="R29" s="49"/>
      <c r="S29" s="43"/>
      <c r="T29" s="43"/>
      <c r="U29" s="43"/>
    </row>
    <row r="30" spans="1:21" ht="37.5">
      <c r="A30" s="44" t="s">
        <v>79</v>
      </c>
      <c r="B30" s="116" t="s">
        <v>551</v>
      </c>
      <c r="C30" s="116" t="s">
        <v>80</v>
      </c>
      <c r="D30" s="116" t="s">
        <v>137</v>
      </c>
      <c r="E30" s="44" t="s">
        <v>32</v>
      </c>
      <c r="F30" s="50" t="s">
        <v>135</v>
      </c>
      <c r="G30" s="46" t="s">
        <v>278</v>
      </c>
      <c r="H30" s="47"/>
      <c r="I30" s="47"/>
      <c r="J30" s="3"/>
      <c r="K30" s="47"/>
      <c r="L30" s="3"/>
      <c r="M30" s="47"/>
      <c r="N30" s="3"/>
      <c r="O30" s="48"/>
      <c r="P30" s="46"/>
      <c r="Q30" s="47"/>
      <c r="R30" s="49"/>
      <c r="S30" s="43"/>
      <c r="T30" s="43"/>
      <c r="U30" s="43"/>
    </row>
    <row r="31" spans="1:21" ht="37.5">
      <c r="A31" s="44" t="s">
        <v>79</v>
      </c>
      <c r="B31" s="65" t="s">
        <v>551</v>
      </c>
      <c r="C31" s="65" t="s">
        <v>80</v>
      </c>
      <c r="D31" s="65" t="s">
        <v>140</v>
      </c>
      <c r="E31" s="44" t="s">
        <v>32</v>
      </c>
      <c r="F31" s="50" t="s">
        <v>129</v>
      </c>
      <c r="G31" s="46" t="s">
        <v>273</v>
      </c>
      <c r="H31" s="47"/>
      <c r="I31" s="47"/>
      <c r="J31" s="3"/>
      <c r="K31" s="47"/>
      <c r="L31" s="3"/>
      <c r="M31" s="47"/>
      <c r="N31" s="3"/>
      <c r="O31" s="48"/>
      <c r="P31" s="46"/>
      <c r="Q31" s="47"/>
      <c r="R31" s="49"/>
      <c r="S31" s="43"/>
      <c r="T31" s="43"/>
      <c r="U31" s="43"/>
    </row>
    <row r="32" spans="1:21" ht="37.5">
      <c r="A32" s="44" t="s">
        <v>79</v>
      </c>
      <c r="B32" s="116" t="s">
        <v>551</v>
      </c>
      <c r="C32" s="116" t="s">
        <v>80</v>
      </c>
      <c r="D32" s="116" t="s">
        <v>143</v>
      </c>
      <c r="E32" s="44" t="s">
        <v>32</v>
      </c>
      <c r="F32" s="50" t="s">
        <v>132</v>
      </c>
      <c r="G32" s="46" t="s">
        <v>276</v>
      </c>
      <c r="H32" s="47"/>
      <c r="I32" s="47"/>
      <c r="J32" s="3"/>
      <c r="K32" s="47"/>
      <c r="L32" s="3"/>
      <c r="M32" s="47"/>
      <c r="N32" s="3"/>
      <c r="O32" s="48"/>
      <c r="P32" s="46"/>
      <c r="Q32" s="47"/>
      <c r="R32" s="49"/>
      <c r="S32" s="43"/>
      <c r="T32" s="43"/>
      <c r="U32" s="43"/>
    </row>
    <row r="33" spans="1:21" ht="37.5">
      <c r="A33" s="44" t="s">
        <v>79</v>
      </c>
      <c r="B33" s="65" t="s">
        <v>551</v>
      </c>
      <c r="C33" s="65" t="s">
        <v>80</v>
      </c>
      <c r="D33" s="65" t="s">
        <v>146</v>
      </c>
      <c r="E33" s="44" t="s">
        <v>32</v>
      </c>
      <c r="F33" s="50" t="s">
        <v>124</v>
      </c>
      <c r="G33" s="46" t="s">
        <v>269</v>
      </c>
      <c r="H33" s="47"/>
      <c r="I33" s="47"/>
      <c r="J33" s="3"/>
      <c r="K33" s="47"/>
      <c r="L33" s="3"/>
      <c r="M33" s="47"/>
      <c r="N33" s="3"/>
      <c r="O33" s="48"/>
      <c r="P33" s="46"/>
      <c r="Q33" s="47"/>
      <c r="R33" s="49"/>
      <c r="S33" s="43"/>
      <c r="T33" s="43"/>
      <c r="U33" s="43"/>
    </row>
    <row r="34" spans="1:21" ht="37.5">
      <c r="A34" s="44" t="s">
        <v>79</v>
      </c>
      <c r="B34" s="116" t="s">
        <v>551</v>
      </c>
      <c r="C34" s="116" t="s">
        <v>80</v>
      </c>
      <c r="D34" s="116" t="s">
        <v>198</v>
      </c>
      <c r="E34" s="44" t="s">
        <v>32</v>
      </c>
      <c r="F34" s="50" t="s">
        <v>202</v>
      </c>
      <c r="G34" s="46" t="s">
        <v>537</v>
      </c>
      <c r="H34" s="47"/>
      <c r="I34" s="47"/>
      <c r="J34" s="3"/>
      <c r="K34" s="47"/>
      <c r="L34" s="3"/>
      <c r="M34" s="47"/>
      <c r="N34" s="3"/>
      <c r="O34" s="48"/>
      <c r="P34" s="46"/>
      <c r="Q34" s="47"/>
      <c r="R34" s="49"/>
      <c r="S34" s="43"/>
      <c r="T34" s="43"/>
      <c r="U34" s="43"/>
    </row>
    <row r="35" spans="1:21" ht="37.5">
      <c r="A35" s="117" t="s">
        <v>109</v>
      </c>
      <c r="B35" s="118" t="s">
        <v>551</v>
      </c>
      <c r="C35" s="118" t="s">
        <v>80</v>
      </c>
      <c r="D35" s="118" t="s">
        <v>201</v>
      </c>
      <c r="E35" s="117" t="s">
        <v>32</v>
      </c>
      <c r="F35" s="50" t="s">
        <v>199</v>
      </c>
      <c r="G35" s="46" t="s">
        <v>534</v>
      </c>
      <c r="H35" s="47"/>
      <c r="I35" s="47"/>
      <c r="J35" s="3"/>
      <c r="K35" s="47"/>
      <c r="L35" s="3"/>
      <c r="M35" s="47"/>
      <c r="N35" s="3"/>
      <c r="O35" s="48"/>
      <c r="P35" s="46"/>
      <c r="Q35" s="47"/>
      <c r="R35" s="49" t="s">
        <v>553</v>
      </c>
      <c r="S35" s="43">
        <v>0.8</v>
      </c>
      <c r="T35" s="43">
        <v>0.99980000000000002</v>
      </c>
      <c r="U35" s="43"/>
    </row>
    <row r="36" spans="1:21" ht="37.5">
      <c r="A36" s="117"/>
      <c r="B36" s="118" t="s">
        <v>551</v>
      </c>
      <c r="C36" s="118" t="s">
        <v>80</v>
      </c>
      <c r="D36" s="118" t="s">
        <v>201</v>
      </c>
      <c r="E36" s="117" t="s">
        <v>32</v>
      </c>
      <c r="F36" s="50" t="s">
        <v>199</v>
      </c>
      <c r="G36" s="46" t="s">
        <v>534</v>
      </c>
      <c r="H36" s="47"/>
      <c r="I36" s="47"/>
      <c r="J36" s="3"/>
      <c r="K36" s="47"/>
      <c r="L36" s="3"/>
      <c r="M36" s="47"/>
      <c r="N36" s="3"/>
      <c r="O36" s="48"/>
      <c r="P36" s="46"/>
      <c r="Q36" s="47"/>
      <c r="R36" s="49" t="s">
        <v>554</v>
      </c>
      <c r="S36" s="43">
        <v>0.9</v>
      </c>
      <c r="T36" s="43">
        <v>0.99980000000000002</v>
      </c>
      <c r="U36" s="43"/>
    </row>
    <row r="37" spans="1:21" ht="37.5">
      <c r="A37" s="117"/>
      <c r="B37" s="118" t="s">
        <v>555</v>
      </c>
      <c r="C37" s="118" t="s">
        <v>80</v>
      </c>
      <c r="D37" s="118" t="s">
        <v>201</v>
      </c>
      <c r="E37" s="117" t="s">
        <v>32</v>
      </c>
      <c r="F37" s="50" t="s">
        <v>199</v>
      </c>
      <c r="G37" s="46" t="s">
        <v>534</v>
      </c>
      <c r="H37" s="47"/>
      <c r="I37" s="47"/>
      <c r="J37" s="3"/>
      <c r="K37" s="47"/>
      <c r="L37" s="3"/>
      <c r="M37" s="47"/>
      <c r="N37" s="3"/>
      <c r="O37" s="48"/>
      <c r="P37" s="46"/>
      <c r="Q37" s="47"/>
      <c r="R37" s="49" t="s">
        <v>556</v>
      </c>
      <c r="S37" s="119">
        <v>3000</v>
      </c>
      <c r="T37" s="120" t="s">
        <v>557</v>
      </c>
      <c r="U37" s="43"/>
    </row>
    <row r="38" spans="1:21" ht="37.5">
      <c r="A38" s="117"/>
      <c r="B38" s="118" t="s">
        <v>555</v>
      </c>
      <c r="C38" s="118" t="s">
        <v>80</v>
      </c>
      <c r="D38" s="118" t="s">
        <v>201</v>
      </c>
      <c r="E38" s="117" t="s">
        <v>32</v>
      </c>
      <c r="F38" s="50" t="s">
        <v>199</v>
      </c>
      <c r="G38" s="46" t="s">
        <v>534</v>
      </c>
      <c r="H38" s="47"/>
      <c r="I38" s="47"/>
      <c r="J38" s="3"/>
      <c r="K38" s="47"/>
      <c r="L38" s="3"/>
      <c r="M38" s="47"/>
      <c r="N38" s="3"/>
      <c r="O38" s="48"/>
      <c r="P38" s="46"/>
      <c r="Q38" s="47"/>
      <c r="R38" s="49" t="s">
        <v>558</v>
      </c>
      <c r="S38" s="119">
        <v>70</v>
      </c>
      <c r="T38" s="120" t="s">
        <v>559</v>
      </c>
      <c r="U38" s="43"/>
    </row>
    <row r="39" spans="1:21" ht="37.5">
      <c r="A39" s="117"/>
      <c r="B39" s="118" t="s">
        <v>555</v>
      </c>
      <c r="C39" s="118" t="s">
        <v>80</v>
      </c>
      <c r="D39" s="118" t="s">
        <v>201</v>
      </c>
      <c r="E39" s="117" t="s">
        <v>32</v>
      </c>
      <c r="F39" s="50" t="s">
        <v>199</v>
      </c>
      <c r="G39" s="46" t="s">
        <v>534</v>
      </c>
      <c r="H39" s="47"/>
      <c r="I39" s="47"/>
      <c r="J39" s="3"/>
      <c r="K39" s="47"/>
      <c r="L39" s="3"/>
      <c r="M39" s="47"/>
      <c r="N39" s="3"/>
      <c r="O39" s="48"/>
      <c r="P39" s="46"/>
      <c r="Q39" s="47"/>
      <c r="R39" s="49" t="s">
        <v>560</v>
      </c>
      <c r="S39" s="119">
        <v>10</v>
      </c>
      <c r="T39" s="43" t="s">
        <v>561</v>
      </c>
      <c r="U39" s="43"/>
    </row>
    <row r="40" spans="1:21" ht="37.5">
      <c r="A40" s="117"/>
      <c r="B40" s="118" t="s">
        <v>562</v>
      </c>
      <c r="C40" s="118" t="s">
        <v>80</v>
      </c>
      <c r="D40" s="118" t="s">
        <v>201</v>
      </c>
      <c r="E40" s="117" t="s">
        <v>32</v>
      </c>
      <c r="F40" s="50" t="s">
        <v>199</v>
      </c>
      <c r="G40" s="46" t="s">
        <v>534</v>
      </c>
      <c r="H40" s="47"/>
      <c r="I40" s="47"/>
      <c r="J40" s="3"/>
      <c r="K40" s="47"/>
      <c r="L40" s="3"/>
      <c r="M40" s="47"/>
      <c r="N40" s="3"/>
      <c r="O40" s="48"/>
      <c r="P40" s="46"/>
      <c r="Q40" s="47"/>
      <c r="R40" s="49" t="s">
        <v>563</v>
      </c>
      <c r="S40" s="120" t="s">
        <v>564</v>
      </c>
      <c r="T40" s="120" t="s">
        <v>28</v>
      </c>
      <c r="U40" s="43"/>
    </row>
    <row r="41" spans="1:21" ht="37.5">
      <c r="A41" s="117"/>
      <c r="B41" s="118" t="s">
        <v>562</v>
      </c>
      <c r="C41" s="118" t="s">
        <v>80</v>
      </c>
      <c r="D41" s="118" t="s">
        <v>201</v>
      </c>
      <c r="E41" s="117" t="s">
        <v>32</v>
      </c>
      <c r="F41" s="50" t="s">
        <v>199</v>
      </c>
      <c r="G41" s="46" t="s">
        <v>534</v>
      </c>
      <c r="H41" s="47"/>
      <c r="I41" s="47"/>
      <c r="J41" s="3"/>
      <c r="K41" s="47"/>
      <c r="L41" s="3"/>
      <c r="M41" s="47"/>
      <c r="N41" s="3"/>
      <c r="O41" s="48"/>
      <c r="P41" s="46"/>
      <c r="Q41" s="47"/>
      <c r="R41" s="49" t="s">
        <v>565</v>
      </c>
      <c r="S41" s="120" t="s">
        <v>566</v>
      </c>
      <c r="T41" s="120" t="s">
        <v>567</v>
      </c>
      <c r="U41" s="43"/>
    </row>
    <row r="42" spans="1:21" ht="37.5">
      <c r="A42" s="117"/>
      <c r="B42" s="118" t="s">
        <v>562</v>
      </c>
      <c r="C42" s="118" t="s">
        <v>80</v>
      </c>
      <c r="D42" s="118" t="s">
        <v>201</v>
      </c>
      <c r="E42" s="117" t="s">
        <v>32</v>
      </c>
      <c r="F42" s="50" t="s">
        <v>199</v>
      </c>
      <c r="G42" s="46" t="s">
        <v>534</v>
      </c>
      <c r="H42" s="47"/>
      <c r="I42" s="47"/>
      <c r="J42" s="3"/>
      <c r="K42" s="47"/>
      <c r="L42" s="3"/>
      <c r="M42" s="47"/>
      <c r="N42" s="3"/>
      <c r="O42" s="48"/>
      <c r="P42" s="46"/>
      <c r="Q42" s="47"/>
      <c r="R42" s="49" t="s">
        <v>568</v>
      </c>
      <c r="S42" s="119">
        <v>4000</v>
      </c>
      <c r="T42" s="119">
        <v>10000</v>
      </c>
      <c r="U42" s="43"/>
    </row>
    <row r="43" spans="1:21" ht="37.5">
      <c r="A43" s="117"/>
      <c r="B43" s="118" t="s">
        <v>562</v>
      </c>
      <c r="C43" s="118" t="s">
        <v>80</v>
      </c>
      <c r="D43" s="118" t="s">
        <v>201</v>
      </c>
      <c r="E43" s="117" t="s">
        <v>32</v>
      </c>
      <c r="F43" s="50" t="s">
        <v>199</v>
      </c>
      <c r="G43" s="46" t="s">
        <v>534</v>
      </c>
      <c r="H43" s="47"/>
      <c r="I43" s="47"/>
      <c r="J43" s="3"/>
      <c r="K43" s="47"/>
      <c r="L43" s="3"/>
      <c r="M43" s="47"/>
      <c r="N43" s="3"/>
      <c r="O43" s="48"/>
      <c r="P43" s="46"/>
      <c r="Q43" s="47"/>
      <c r="R43" s="49" t="s">
        <v>569</v>
      </c>
      <c r="S43" s="119">
        <v>1000</v>
      </c>
      <c r="T43" s="119">
        <v>4000</v>
      </c>
      <c r="U43" s="43"/>
    </row>
    <row r="44" spans="1:21" ht="37.5">
      <c r="A44" s="117"/>
      <c r="B44" s="118" t="s">
        <v>570</v>
      </c>
      <c r="C44" s="118" t="s">
        <v>80</v>
      </c>
      <c r="D44" s="118" t="s">
        <v>201</v>
      </c>
      <c r="E44" s="117" t="s">
        <v>32</v>
      </c>
      <c r="F44" s="50" t="s">
        <v>199</v>
      </c>
      <c r="G44" s="46" t="s">
        <v>534</v>
      </c>
      <c r="H44" s="47"/>
      <c r="I44" s="47"/>
      <c r="J44" s="3"/>
      <c r="K44" s="47"/>
      <c r="L44" s="3"/>
      <c r="M44" s="47"/>
      <c r="N44" s="3"/>
      <c r="O44" s="48"/>
      <c r="P44" s="46"/>
      <c r="Q44" s="47"/>
      <c r="R44" s="49" t="s">
        <v>571</v>
      </c>
      <c r="S44" s="43"/>
      <c r="T44" s="43" t="s">
        <v>572</v>
      </c>
      <c r="U44" s="43"/>
    </row>
    <row r="45" spans="1:21" ht="37.5">
      <c r="A45" s="117"/>
      <c r="B45" s="118" t="s">
        <v>570</v>
      </c>
      <c r="C45" s="118" t="s">
        <v>80</v>
      </c>
      <c r="D45" s="118" t="s">
        <v>201</v>
      </c>
      <c r="E45" s="117" t="s">
        <v>32</v>
      </c>
      <c r="F45" s="50" t="s">
        <v>199</v>
      </c>
      <c r="G45" s="46" t="s">
        <v>534</v>
      </c>
      <c r="H45" s="47"/>
      <c r="I45" s="47"/>
      <c r="J45" s="3"/>
      <c r="K45" s="47"/>
      <c r="L45" s="3"/>
      <c r="M45" s="47"/>
      <c r="N45" s="3"/>
      <c r="O45" s="48"/>
      <c r="P45" s="46"/>
      <c r="Q45" s="47"/>
      <c r="R45" s="49" t="s">
        <v>573</v>
      </c>
      <c r="S45" s="43"/>
      <c r="T45" s="43" t="s">
        <v>574</v>
      </c>
      <c r="U45" s="43"/>
    </row>
    <row r="46" spans="1:21" ht="42">
      <c r="A46" s="117"/>
      <c r="B46" s="118" t="s">
        <v>570</v>
      </c>
      <c r="C46" s="118" t="s">
        <v>80</v>
      </c>
      <c r="D46" s="118" t="s">
        <v>201</v>
      </c>
      <c r="E46" s="117" t="s">
        <v>32</v>
      </c>
      <c r="F46" s="50" t="s">
        <v>199</v>
      </c>
      <c r="G46" s="46" t="s">
        <v>534</v>
      </c>
      <c r="H46" s="47"/>
      <c r="I46" s="47"/>
      <c r="J46" s="3"/>
      <c r="K46" s="47"/>
      <c r="L46" s="3"/>
      <c r="M46" s="47"/>
      <c r="N46" s="3"/>
      <c r="O46" s="48"/>
      <c r="P46" s="46"/>
      <c r="Q46" s="47"/>
      <c r="R46" s="49" t="s">
        <v>575</v>
      </c>
      <c r="S46" s="43"/>
      <c r="T46" s="121" t="s">
        <v>576</v>
      </c>
      <c r="U46" s="43"/>
    </row>
    <row r="47" spans="1:21" ht="37.5">
      <c r="A47" s="117"/>
      <c r="B47" s="118" t="s">
        <v>577</v>
      </c>
      <c r="C47" s="118" t="s">
        <v>80</v>
      </c>
      <c r="D47" s="118" t="s">
        <v>201</v>
      </c>
      <c r="E47" s="117" t="s">
        <v>32</v>
      </c>
      <c r="F47" s="50" t="s">
        <v>199</v>
      </c>
      <c r="G47" s="46" t="s">
        <v>534</v>
      </c>
      <c r="H47" s="47"/>
      <c r="I47" s="47"/>
      <c r="J47" s="3"/>
      <c r="K47" s="47"/>
      <c r="L47" s="3"/>
      <c r="M47" s="47"/>
      <c r="N47" s="3"/>
      <c r="O47" s="48"/>
      <c r="P47" s="46"/>
      <c r="Q47" s="47"/>
      <c r="R47" s="49"/>
      <c r="S47" s="43"/>
      <c r="T47" s="43"/>
      <c r="U47" s="43"/>
    </row>
    <row r="48" spans="1:21" ht="21">
      <c r="A48" s="117"/>
      <c r="B48" s="118"/>
      <c r="C48" s="118"/>
      <c r="D48" s="118"/>
      <c r="E48" s="117"/>
      <c r="F48" s="50"/>
      <c r="G48" s="46"/>
      <c r="H48" s="47"/>
      <c r="I48" s="47"/>
      <c r="J48" s="3"/>
      <c r="K48" s="47"/>
      <c r="L48" s="3"/>
      <c r="M48" s="47"/>
      <c r="N48" s="3"/>
      <c r="O48" s="48"/>
      <c r="P48" s="46"/>
      <c r="Q48" s="47"/>
      <c r="R48" s="49"/>
      <c r="S48" s="43"/>
      <c r="T48" s="43"/>
      <c r="U48" s="43"/>
    </row>
    <row r="49" spans="1:21" ht="37.5">
      <c r="A49" s="117" t="s">
        <v>109</v>
      </c>
      <c r="B49" s="118" t="s">
        <v>551</v>
      </c>
      <c r="C49" s="118" t="s">
        <v>80</v>
      </c>
      <c r="D49" s="118" t="s">
        <v>187</v>
      </c>
      <c r="E49" s="117" t="s">
        <v>32</v>
      </c>
      <c r="F49" s="50" t="s">
        <v>188</v>
      </c>
      <c r="G49" s="46" t="s">
        <v>189</v>
      </c>
      <c r="H49" s="47"/>
      <c r="I49" s="47"/>
      <c r="J49" s="3"/>
      <c r="K49" s="47"/>
      <c r="L49" s="3"/>
      <c r="M49" s="47"/>
      <c r="N49" s="3"/>
      <c r="O49" s="48"/>
      <c r="P49" s="46"/>
      <c r="Q49" s="47"/>
      <c r="R49" s="49"/>
      <c r="S49" s="43"/>
      <c r="T49" s="43"/>
      <c r="U49" s="43"/>
    </row>
    <row r="50" spans="1:21" ht="37.5">
      <c r="A50" s="117" t="s">
        <v>109</v>
      </c>
      <c r="B50" s="118" t="s">
        <v>551</v>
      </c>
      <c r="C50" s="118" t="s">
        <v>128</v>
      </c>
      <c r="D50" s="118" t="s">
        <v>170</v>
      </c>
      <c r="E50" s="117" t="s">
        <v>32</v>
      </c>
      <c r="F50" s="50" t="s">
        <v>174</v>
      </c>
      <c r="G50" s="46" t="s">
        <v>269</v>
      </c>
      <c r="H50" s="47"/>
      <c r="I50" s="47"/>
      <c r="J50" s="3"/>
      <c r="K50" s="47"/>
      <c r="L50" s="3"/>
      <c r="M50" s="47"/>
      <c r="N50" s="3"/>
      <c r="O50" s="48"/>
      <c r="P50" s="46"/>
      <c r="Q50" s="47"/>
      <c r="R50" s="49"/>
      <c r="S50" s="43"/>
      <c r="T50" s="43"/>
      <c r="U50" s="43"/>
    </row>
    <row r="51" spans="1:21" ht="37.5">
      <c r="A51" s="117" t="s">
        <v>109</v>
      </c>
      <c r="B51" s="118" t="s">
        <v>551</v>
      </c>
      <c r="C51" s="118" t="s">
        <v>128</v>
      </c>
      <c r="D51" s="118" t="s">
        <v>173</v>
      </c>
      <c r="E51" s="117" t="s">
        <v>32</v>
      </c>
      <c r="F51" s="50" t="s">
        <v>177</v>
      </c>
      <c r="G51" s="46" t="s">
        <v>269</v>
      </c>
      <c r="H51" s="47"/>
      <c r="I51" s="47"/>
      <c r="J51" s="3"/>
      <c r="K51" s="47"/>
      <c r="L51" s="3"/>
      <c r="M51" s="47"/>
      <c r="N51" s="3"/>
      <c r="O51" s="48"/>
      <c r="P51" s="46"/>
      <c r="Q51" s="47"/>
      <c r="R51" s="49"/>
      <c r="S51" s="43"/>
      <c r="T51" s="43"/>
      <c r="U51" s="43"/>
    </row>
    <row r="52" spans="1:21" ht="37.5">
      <c r="A52" s="117" t="s">
        <v>109</v>
      </c>
      <c r="B52" s="118" t="s">
        <v>551</v>
      </c>
      <c r="C52" s="118" t="s">
        <v>128</v>
      </c>
      <c r="D52" s="118" t="s">
        <v>176</v>
      </c>
      <c r="E52" s="117" t="s">
        <v>32</v>
      </c>
      <c r="F52" s="50" t="s">
        <v>185</v>
      </c>
      <c r="G52" s="46" t="s">
        <v>403</v>
      </c>
      <c r="H52" s="47"/>
      <c r="I52" s="47"/>
      <c r="J52" s="3"/>
      <c r="K52" s="47"/>
      <c r="L52" s="3"/>
      <c r="M52" s="47"/>
      <c r="N52" s="3"/>
      <c r="O52" s="48"/>
      <c r="P52" s="46"/>
      <c r="Q52" s="47"/>
      <c r="R52" s="49"/>
      <c r="S52" s="43"/>
      <c r="T52" s="43"/>
      <c r="U52" s="43"/>
    </row>
    <row r="53" spans="1:21" ht="37.5">
      <c r="A53" s="117" t="s">
        <v>109</v>
      </c>
      <c r="B53" s="118" t="s">
        <v>551</v>
      </c>
      <c r="C53" s="118" t="s">
        <v>80</v>
      </c>
      <c r="D53" s="118" t="s">
        <v>178</v>
      </c>
      <c r="E53" s="117" t="s">
        <v>32</v>
      </c>
      <c r="F53" s="50" t="s">
        <v>182</v>
      </c>
      <c r="G53" s="46" t="s">
        <v>401</v>
      </c>
      <c r="H53" s="47"/>
      <c r="I53" s="47"/>
      <c r="J53" s="3"/>
      <c r="K53" s="47"/>
      <c r="L53" s="3"/>
      <c r="M53" s="47"/>
      <c r="N53" s="3"/>
      <c r="O53" s="48"/>
      <c r="P53" s="46"/>
      <c r="Q53" s="47"/>
      <c r="R53" s="49"/>
      <c r="S53" s="43"/>
      <c r="T53" s="43"/>
      <c r="U53" s="43"/>
    </row>
    <row r="54" spans="1:21" ht="37.5">
      <c r="A54" s="117" t="s">
        <v>109</v>
      </c>
      <c r="B54" s="118" t="s">
        <v>551</v>
      </c>
      <c r="C54" s="118" t="s">
        <v>80</v>
      </c>
      <c r="D54" s="118" t="s">
        <v>181</v>
      </c>
      <c r="E54" s="117" t="s">
        <v>32</v>
      </c>
      <c r="F54" s="50" t="s">
        <v>179</v>
      </c>
      <c r="G54" s="46" t="s">
        <v>399</v>
      </c>
      <c r="H54" s="47"/>
      <c r="I54" s="47"/>
      <c r="J54" s="3"/>
      <c r="K54" s="47"/>
      <c r="L54" s="3"/>
      <c r="M54" s="47"/>
      <c r="N54" s="3"/>
      <c r="O54" s="48"/>
      <c r="P54" s="46"/>
      <c r="Q54" s="47"/>
      <c r="R54" s="49"/>
      <c r="S54" s="43"/>
      <c r="T54" s="43"/>
      <c r="U54" s="43"/>
    </row>
    <row r="55" spans="1:21" ht="37.5">
      <c r="A55" s="117" t="s">
        <v>109</v>
      </c>
      <c r="B55" s="118" t="s">
        <v>551</v>
      </c>
      <c r="C55" s="118" t="s">
        <v>80</v>
      </c>
      <c r="D55" s="118" t="s">
        <v>184</v>
      </c>
      <c r="E55" s="117" t="s">
        <v>32</v>
      </c>
      <c r="F55" s="50" t="s">
        <v>171</v>
      </c>
      <c r="G55" s="46" t="s">
        <v>381</v>
      </c>
      <c r="H55" s="47"/>
      <c r="I55" s="47"/>
      <c r="J55" s="3"/>
      <c r="K55" s="47"/>
      <c r="L55" s="3"/>
      <c r="M55" s="47"/>
      <c r="N55" s="3"/>
      <c r="O55" s="48"/>
      <c r="P55" s="46"/>
      <c r="Q55" s="47"/>
      <c r="R55" s="49"/>
      <c r="S55" s="43"/>
      <c r="T55" s="43"/>
      <c r="U55" s="43"/>
    </row>
    <row r="56" spans="1:21" ht="37.5">
      <c r="A56" s="117" t="s">
        <v>109</v>
      </c>
      <c r="B56" s="118" t="s">
        <v>551</v>
      </c>
      <c r="C56" s="118" t="s">
        <v>80</v>
      </c>
      <c r="D56" s="118" t="s">
        <v>78</v>
      </c>
      <c r="E56" s="117" t="s">
        <v>32</v>
      </c>
      <c r="F56" s="50" t="s">
        <v>104</v>
      </c>
      <c r="G56" s="46" t="s">
        <v>105</v>
      </c>
      <c r="H56" s="47"/>
      <c r="I56" s="47"/>
      <c r="J56" s="3"/>
      <c r="K56" s="47"/>
      <c r="L56" s="3"/>
      <c r="M56" s="47"/>
      <c r="N56" s="3"/>
      <c r="O56" s="48"/>
      <c r="P56" s="46"/>
      <c r="Q56" s="47"/>
      <c r="R56" s="49"/>
      <c r="S56" s="43"/>
      <c r="T56" s="43"/>
      <c r="U56" s="43"/>
    </row>
    <row r="57" spans="1:21" ht="37.5">
      <c r="A57" s="44" t="s">
        <v>139</v>
      </c>
      <c r="B57" s="65" t="s">
        <v>551</v>
      </c>
      <c r="C57" s="65" t="s">
        <v>80</v>
      </c>
      <c r="D57" s="65" t="s">
        <v>86</v>
      </c>
      <c r="E57" s="44" t="s">
        <v>32</v>
      </c>
      <c r="F57" s="50" t="s">
        <v>111</v>
      </c>
      <c r="G57" s="46" t="s">
        <v>258</v>
      </c>
      <c r="H57" s="47"/>
      <c r="I57" s="47"/>
      <c r="J57" s="3"/>
      <c r="K57" s="47"/>
      <c r="L57" s="3"/>
      <c r="M57" s="47"/>
      <c r="N57" s="3"/>
      <c r="O57" s="48"/>
      <c r="P57" s="46"/>
      <c r="Q57" s="47"/>
      <c r="R57" s="49"/>
      <c r="S57" s="43"/>
      <c r="T57" s="43"/>
      <c r="U57" s="43"/>
    </row>
    <row r="58" spans="1:21" ht="37.5">
      <c r="A58" s="44" t="s">
        <v>139</v>
      </c>
      <c r="B58" s="65" t="s">
        <v>551</v>
      </c>
      <c r="C58" s="65" t="s">
        <v>80</v>
      </c>
      <c r="D58" s="65" t="s">
        <v>89</v>
      </c>
      <c r="E58" s="44" t="s">
        <v>32</v>
      </c>
      <c r="F58" s="50" t="s">
        <v>81</v>
      </c>
      <c r="G58" s="46" t="s">
        <v>224</v>
      </c>
      <c r="H58" s="47"/>
      <c r="I58" s="47"/>
      <c r="J58" s="3"/>
      <c r="K58" s="47"/>
      <c r="L58" s="3"/>
      <c r="M58" s="47"/>
      <c r="N58" s="3"/>
      <c r="O58" s="48"/>
      <c r="P58" s="46"/>
      <c r="Q58" s="47"/>
      <c r="R58" s="49"/>
      <c r="S58" s="43"/>
      <c r="T58" s="43"/>
      <c r="U58" s="43"/>
    </row>
    <row r="59" spans="1:21" ht="37.5">
      <c r="A59" s="44" t="s">
        <v>139</v>
      </c>
      <c r="B59" s="65" t="s">
        <v>551</v>
      </c>
      <c r="C59" s="65" t="s">
        <v>80</v>
      </c>
      <c r="D59" s="65" t="s">
        <v>95</v>
      </c>
      <c r="E59" s="44" t="s">
        <v>32</v>
      </c>
      <c r="F59" s="50" t="s">
        <v>87</v>
      </c>
      <c r="G59" s="46" t="s">
        <v>224</v>
      </c>
      <c r="H59" s="47"/>
      <c r="I59" s="47"/>
      <c r="J59" s="3"/>
      <c r="K59" s="47"/>
      <c r="L59" s="3"/>
      <c r="M59" s="47"/>
      <c r="N59" s="3"/>
      <c r="O59" s="48"/>
      <c r="P59" s="46"/>
      <c r="Q59" s="47"/>
      <c r="R59" s="49"/>
      <c r="S59" s="43"/>
      <c r="T59" s="43"/>
      <c r="U59" s="43"/>
    </row>
    <row r="60" spans="1:21" ht="37.5">
      <c r="A60" s="44" t="s">
        <v>139</v>
      </c>
      <c r="B60" s="65" t="s">
        <v>551</v>
      </c>
      <c r="C60" s="65" t="s">
        <v>80</v>
      </c>
      <c r="D60" s="65" t="s">
        <v>98</v>
      </c>
      <c r="E60" s="44" t="s">
        <v>32</v>
      </c>
      <c r="F60" s="50" t="s">
        <v>120</v>
      </c>
      <c r="G60" s="46" t="s">
        <v>267</v>
      </c>
      <c r="H60" s="47"/>
      <c r="I60" s="47"/>
      <c r="J60" s="3"/>
      <c r="K60" s="47"/>
      <c r="L60" s="3"/>
      <c r="M60" s="47"/>
      <c r="N60" s="3"/>
      <c r="O60" s="48"/>
      <c r="P60" s="46"/>
      <c r="Q60" s="47"/>
      <c r="R60" s="49"/>
      <c r="S60" s="43"/>
      <c r="T60" s="43"/>
      <c r="U60" s="43"/>
    </row>
    <row r="61" spans="1:21" ht="37.5">
      <c r="A61" s="44" t="s">
        <v>139</v>
      </c>
      <c r="B61" s="65" t="s">
        <v>551</v>
      </c>
      <c r="C61" s="65" t="s">
        <v>80</v>
      </c>
      <c r="D61" s="65" t="s">
        <v>100</v>
      </c>
      <c r="E61" s="44" t="s">
        <v>25</v>
      </c>
      <c r="F61" s="50" t="s">
        <v>114</v>
      </c>
      <c r="G61" s="46" t="s">
        <v>260</v>
      </c>
      <c r="H61" s="47"/>
      <c r="I61" s="47"/>
      <c r="J61" s="3"/>
      <c r="K61" s="47"/>
      <c r="L61" s="3"/>
      <c r="M61" s="47"/>
      <c r="N61" s="3"/>
      <c r="O61" s="48"/>
      <c r="P61" s="46"/>
      <c r="Q61" s="47"/>
      <c r="R61" s="49"/>
      <c r="S61" s="43"/>
      <c r="T61" s="43"/>
      <c r="U61" s="43"/>
    </row>
    <row r="62" spans="1:21" ht="37.5">
      <c r="A62" s="44" t="s">
        <v>139</v>
      </c>
      <c r="B62" s="65" t="s">
        <v>551</v>
      </c>
      <c r="C62" s="65" t="s">
        <v>80</v>
      </c>
      <c r="D62" s="65" t="s">
        <v>103</v>
      </c>
      <c r="E62" s="44" t="s">
        <v>25</v>
      </c>
      <c r="F62" s="50" t="s">
        <v>107</v>
      </c>
      <c r="G62" s="46" t="s">
        <v>256</v>
      </c>
      <c r="H62" s="47"/>
      <c r="I62" s="47"/>
      <c r="J62" s="3"/>
      <c r="K62" s="47"/>
      <c r="L62" s="3"/>
      <c r="M62" s="47"/>
      <c r="N62" s="3"/>
      <c r="O62" s="48"/>
      <c r="P62" s="46"/>
      <c r="Q62" s="47"/>
      <c r="R62" s="49"/>
      <c r="S62" s="43"/>
      <c r="T62" s="43"/>
      <c r="U62" s="43"/>
    </row>
    <row r="63" spans="1:21" ht="37.5">
      <c r="A63" s="44" t="s">
        <v>139</v>
      </c>
      <c r="B63" s="65" t="s">
        <v>551</v>
      </c>
      <c r="C63" s="65" t="s">
        <v>80</v>
      </c>
      <c r="D63" s="65" t="s">
        <v>106</v>
      </c>
      <c r="E63" s="44" t="s">
        <v>25</v>
      </c>
      <c r="F63" s="50" t="s">
        <v>117</v>
      </c>
      <c r="G63" s="46" t="s">
        <v>264</v>
      </c>
      <c r="H63" s="47"/>
      <c r="I63" s="47"/>
      <c r="J63" s="3"/>
      <c r="K63" s="47"/>
      <c r="L63" s="3"/>
      <c r="M63" s="47"/>
      <c r="N63" s="3"/>
      <c r="O63" s="48"/>
      <c r="P63" s="46"/>
      <c r="Q63" s="47"/>
      <c r="R63" s="49"/>
      <c r="S63" s="43"/>
      <c r="T63" s="43"/>
      <c r="U63" s="43"/>
    </row>
    <row r="64" spans="1:21" ht="37.5">
      <c r="A64" s="44" t="s">
        <v>139</v>
      </c>
      <c r="B64" s="65" t="s">
        <v>551</v>
      </c>
      <c r="C64" s="65" t="s">
        <v>80</v>
      </c>
      <c r="D64" s="65" t="s">
        <v>110</v>
      </c>
      <c r="E64" s="44" t="s">
        <v>90</v>
      </c>
      <c r="F64" s="50" t="s">
        <v>96</v>
      </c>
      <c r="G64" s="46" t="s">
        <v>238</v>
      </c>
      <c r="H64" s="47"/>
      <c r="I64" s="47"/>
      <c r="J64" s="3"/>
      <c r="K64" s="47"/>
      <c r="L64" s="3"/>
      <c r="M64" s="47"/>
      <c r="N64" s="3"/>
      <c r="O64" s="48"/>
      <c r="P64" s="46"/>
      <c r="Q64" s="47"/>
      <c r="R64" s="49"/>
      <c r="S64" s="43"/>
      <c r="T64" s="43"/>
      <c r="U64" s="43"/>
    </row>
    <row r="65" spans="1:21" ht="37.5">
      <c r="A65" s="44" t="s">
        <v>139</v>
      </c>
      <c r="B65" s="65" t="s">
        <v>551</v>
      </c>
      <c r="C65" s="65" t="s">
        <v>80</v>
      </c>
      <c r="D65" s="65" t="s">
        <v>113</v>
      </c>
      <c r="E65" s="44" t="s">
        <v>90</v>
      </c>
      <c r="F65" s="50" t="s">
        <v>99</v>
      </c>
      <c r="G65" s="46" t="s">
        <v>238</v>
      </c>
      <c r="H65" s="47"/>
      <c r="I65" s="47"/>
      <c r="J65" s="3"/>
      <c r="K65" s="47"/>
      <c r="L65" s="3"/>
      <c r="M65" s="47"/>
      <c r="N65" s="3"/>
      <c r="O65" s="48"/>
      <c r="P65" s="46"/>
      <c r="Q65" s="47"/>
      <c r="R65" s="49"/>
      <c r="S65" s="43"/>
      <c r="T65" s="43"/>
      <c r="U65" s="43"/>
    </row>
    <row r="66" spans="1:21" ht="37.5">
      <c r="A66" s="44" t="s">
        <v>149</v>
      </c>
      <c r="B66" s="65" t="s">
        <v>551</v>
      </c>
      <c r="C66" s="65" t="s">
        <v>80</v>
      </c>
      <c r="D66" s="65" t="s">
        <v>116</v>
      </c>
      <c r="E66" s="44" t="s">
        <v>90</v>
      </c>
      <c r="F66" s="50" t="s">
        <v>101</v>
      </c>
      <c r="G66" s="46" t="s">
        <v>246</v>
      </c>
      <c r="H66" s="47"/>
      <c r="I66" s="47"/>
      <c r="J66" s="3"/>
      <c r="K66" s="47"/>
      <c r="L66" s="3"/>
      <c r="M66" s="47"/>
      <c r="N66" s="3"/>
      <c r="O66" s="48"/>
      <c r="P66" s="46"/>
      <c r="Q66" s="47"/>
      <c r="R66" s="49" t="s">
        <v>553</v>
      </c>
      <c r="S66" s="43">
        <v>0.8</v>
      </c>
      <c r="T66" s="43">
        <v>0.99980000000000002</v>
      </c>
      <c r="U66" s="43"/>
    </row>
    <row r="67" spans="1:21" ht="37.5">
      <c r="A67" s="44" t="s">
        <v>149</v>
      </c>
      <c r="B67" s="65" t="s">
        <v>551</v>
      </c>
      <c r="C67" s="65" t="s">
        <v>80</v>
      </c>
      <c r="D67" s="65" t="s">
        <v>116</v>
      </c>
      <c r="E67" s="44" t="s">
        <v>90</v>
      </c>
      <c r="F67" s="50" t="s">
        <v>101</v>
      </c>
      <c r="G67" s="46" t="s">
        <v>246</v>
      </c>
      <c r="H67" s="47"/>
      <c r="I67" s="47"/>
      <c r="J67" s="3"/>
      <c r="K67" s="47"/>
      <c r="L67" s="3"/>
      <c r="M67" s="47"/>
      <c r="N67" s="3"/>
      <c r="O67" s="48"/>
      <c r="P67" s="46"/>
      <c r="Q67" s="47"/>
      <c r="R67" s="49" t="s">
        <v>554</v>
      </c>
      <c r="S67" s="43">
        <v>0.9</v>
      </c>
      <c r="T67" s="43">
        <v>0.99980000000000002</v>
      </c>
      <c r="U67" s="43"/>
    </row>
    <row r="68" spans="1:21" ht="21">
      <c r="A68" s="44" t="s">
        <v>149</v>
      </c>
      <c r="B68" s="65"/>
      <c r="C68" s="65" t="s">
        <v>80</v>
      </c>
      <c r="D68" s="65" t="s">
        <v>116</v>
      </c>
      <c r="E68" s="44" t="s">
        <v>90</v>
      </c>
      <c r="F68" s="50" t="s">
        <v>101</v>
      </c>
      <c r="G68" s="46"/>
      <c r="H68" s="47"/>
      <c r="I68" s="47"/>
      <c r="J68" s="3"/>
      <c r="K68" s="47"/>
      <c r="L68" s="3"/>
      <c r="M68" s="47"/>
      <c r="N68" s="3"/>
      <c r="O68" s="48"/>
      <c r="P68" s="46"/>
      <c r="Q68" s="47"/>
      <c r="R68" s="49"/>
      <c r="S68" s="43"/>
      <c r="T68" s="43"/>
      <c r="U68" s="43"/>
    </row>
    <row r="69" spans="1:21" ht="21">
      <c r="A69" s="44" t="s">
        <v>149</v>
      </c>
      <c r="B69" s="65"/>
      <c r="C69" s="65" t="s">
        <v>80</v>
      </c>
      <c r="D69" s="65" t="s">
        <v>116</v>
      </c>
      <c r="E69" s="44" t="s">
        <v>90</v>
      </c>
      <c r="F69" s="50" t="s">
        <v>101</v>
      </c>
      <c r="G69" s="46"/>
      <c r="H69" s="47"/>
      <c r="I69" s="47"/>
      <c r="J69" s="3"/>
      <c r="K69" s="47"/>
      <c r="L69" s="3"/>
      <c r="M69" s="47"/>
      <c r="N69" s="3"/>
      <c r="O69" s="48"/>
      <c r="P69" s="46"/>
      <c r="Q69" s="47"/>
      <c r="R69" s="49"/>
      <c r="S69" s="43"/>
      <c r="T69" s="43"/>
      <c r="U69" s="43"/>
    </row>
    <row r="70" spans="1:21" ht="21">
      <c r="A70" s="44" t="s">
        <v>149</v>
      </c>
      <c r="B70" s="65"/>
      <c r="C70" s="65" t="s">
        <v>80</v>
      </c>
      <c r="D70" s="65" t="s">
        <v>116</v>
      </c>
      <c r="E70" s="44" t="s">
        <v>90</v>
      </c>
      <c r="F70" s="50" t="s">
        <v>101</v>
      </c>
      <c r="G70" s="46"/>
      <c r="H70" s="47"/>
      <c r="I70" s="47"/>
      <c r="J70" s="3"/>
      <c r="K70" s="47"/>
      <c r="L70" s="3"/>
      <c r="M70" s="47"/>
      <c r="N70" s="3"/>
      <c r="O70" s="48"/>
      <c r="P70" s="46"/>
      <c r="Q70" s="47"/>
      <c r="R70" s="49"/>
      <c r="S70" s="43"/>
      <c r="T70" s="43"/>
      <c r="U70" s="43"/>
    </row>
    <row r="71" spans="1:21" ht="21">
      <c r="A71" s="44" t="s">
        <v>149</v>
      </c>
      <c r="B71" s="65"/>
      <c r="C71" s="65" t="s">
        <v>80</v>
      </c>
      <c r="D71" s="65" t="s">
        <v>116</v>
      </c>
      <c r="E71" s="44" t="s">
        <v>90</v>
      </c>
      <c r="F71" s="50" t="s">
        <v>101</v>
      </c>
      <c r="G71" s="46"/>
      <c r="H71" s="47"/>
      <c r="I71" s="47"/>
      <c r="J71" s="3"/>
      <c r="K71" s="47"/>
      <c r="L71" s="3"/>
      <c r="M71" s="47"/>
      <c r="N71" s="3"/>
      <c r="O71" s="48"/>
      <c r="P71" s="46"/>
      <c r="Q71" s="47"/>
      <c r="R71" s="49"/>
      <c r="S71" s="43"/>
      <c r="T71" s="43"/>
      <c r="U71" s="43"/>
    </row>
    <row r="72" spans="1:21" ht="21">
      <c r="A72" s="44" t="s">
        <v>149</v>
      </c>
      <c r="B72" s="65"/>
      <c r="C72" s="65" t="s">
        <v>80</v>
      </c>
      <c r="D72" s="65" t="s">
        <v>116</v>
      </c>
      <c r="E72" s="44" t="s">
        <v>90</v>
      </c>
      <c r="F72" s="50" t="s">
        <v>101</v>
      </c>
      <c r="G72" s="46"/>
      <c r="H72" s="47"/>
      <c r="I72" s="47"/>
      <c r="J72" s="3"/>
      <c r="K72" s="47"/>
      <c r="L72" s="3"/>
      <c r="M72" s="47"/>
      <c r="N72" s="3"/>
      <c r="O72" s="48"/>
      <c r="P72" s="46"/>
      <c r="Q72" s="47"/>
      <c r="R72" s="49"/>
      <c r="S72" s="43"/>
      <c r="T72" s="43"/>
      <c r="U72" s="43"/>
    </row>
    <row r="73" spans="1:21" ht="21">
      <c r="A73" s="44" t="s">
        <v>149</v>
      </c>
      <c r="B73" s="65"/>
      <c r="C73" s="65" t="s">
        <v>80</v>
      </c>
      <c r="D73" s="65" t="s">
        <v>116</v>
      </c>
      <c r="E73" s="44" t="s">
        <v>90</v>
      </c>
      <c r="F73" s="50" t="s">
        <v>101</v>
      </c>
      <c r="G73" s="46"/>
      <c r="H73" s="47"/>
      <c r="I73" s="47"/>
      <c r="J73" s="3"/>
      <c r="K73" s="47"/>
      <c r="L73" s="3"/>
      <c r="M73" s="47"/>
      <c r="N73" s="3"/>
      <c r="O73" s="48"/>
      <c r="P73" s="46"/>
      <c r="Q73" s="47"/>
      <c r="R73" s="49"/>
      <c r="S73" s="43"/>
      <c r="T73" s="43"/>
      <c r="U73" s="43"/>
    </row>
    <row r="74" spans="1:21" ht="21">
      <c r="A74" s="44" t="s">
        <v>149</v>
      </c>
      <c r="B74" s="65"/>
      <c r="C74" s="65" t="s">
        <v>80</v>
      </c>
      <c r="D74" s="65" t="s">
        <v>116</v>
      </c>
      <c r="E74" s="44" t="s">
        <v>90</v>
      </c>
      <c r="F74" s="50" t="s">
        <v>101</v>
      </c>
      <c r="G74" s="46"/>
      <c r="H74" s="47"/>
      <c r="I74" s="47"/>
      <c r="J74" s="3"/>
      <c r="K74" s="47"/>
      <c r="L74" s="3"/>
      <c r="M74" s="47"/>
      <c r="N74" s="3"/>
      <c r="O74" s="48"/>
      <c r="P74" s="46"/>
      <c r="Q74" s="47"/>
      <c r="R74" s="49"/>
      <c r="S74" s="43"/>
      <c r="T74" s="43"/>
      <c r="U74" s="43"/>
    </row>
    <row r="75" spans="1:21" ht="21">
      <c r="A75" s="44" t="s">
        <v>149</v>
      </c>
      <c r="B75" s="65"/>
      <c r="C75" s="65" t="s">
        <v>80</v>
      </c>
      <c r="D75" s="65" t="s">
        <v>116</v>
      </c>
      <c r="E75" s="44" t="s">
        <v>90</v>
      </c>
      <c r="F75" s="50" t="s">
        <v>101</v>
      </c>
      <c r="G75" s="46"/>
      <c r="H75" s="47"/>
      <c r="I75" s="47"/>
      <c r="J75" s="3"/>
      <c r="K75" s="47"/>
      <c r="L75" s="3"/>
      <c r="M75" s="47"/>
      <c r="N75" s="3"/>
      <c r="O75" s="48"/>
      <c r="P75" s="46"/>
      <c r="Q75" s="47"/>
      <c r="R75" s="49"/>
      <c r="S75" s="43"/>
      <c r="T75" s="43"/>
      <c r="U75" s="43"/>
    </row>
    <row r="76" spans="1:21" ht="21">
      <c r="A76" s="44" t="s">
        <v>149</v>
      </c>
      <c r="B76" s="65"/>
      <c r="C76" s="65" t="s">
        <v>80</v>
      </c>
      <c r="D76" s="65" t="s">
        <v>116</v>
      </c>
      <c r="E76" s="44" t="s">
        <v>90</v>
      </c>
      <c r="F76" s="50" t="s">
        <v>101</v>
      </c>
      <c r="G76" s="46"/>
      <c r="H76" s="47"/>
      <c r="I76" s="47"/>
      <c r="J76" s="3"/>
      <c r="K76" s="47"/>
      <c r="L76" s="3"/>
      <c r="M76" s="47"/>
      <c r="N76" s="3"/>
      <c r="O76" s="48"/>
      <c r="P76" s="46"/>
      <c r="Q76" s="47"/>
      <c r="R76" s="49"/>
      <c r="S76" s="43"/>
      <c r="T76" s="43"/>
      <c r="U76" s="43"/>
    </row>
    <row r="77" spans="1:21" ht="21">
      <c r="A77" s="44" t="s">
        <v>149</v>
      </c>
      <c r="B77" s="65"/>
      <c r="C77" s="65" t="s">
        <v>80</v>
      </c>
      <c r="D77" s="65" t="s">
        <v>116</v>
      </c>
      <c r="E77" s="44" t="s">
        <v>90</v>
      </c>
      <c r="F77" s="50" t="s">
        <v>101</v>
      </c>
      <c r="G77" s="46"/>
      <c r="H77" s="47"/>
      <c r="I77" s="47"/>
      <c r="J77" s="3"/>
      <c r="K77" s="47"/>
      <c r="L77" s="3"/>
      <c r="M77" s="47"/>
      <c r="N77" s="3"/>
      <c r="O77" s="48"/>
      <c r="P77" s="46"/>
      <c r="Q77" s="47"/>
      <c r="R77" s="49"/>
      <c r="S77" s="43"/>
      <c r="T77" s="43"/>
      <c r="U77" s="43"/>
    </row>
    <row r="78" spans="1:21" ht="21">
      <c r="A78" s="44" t="s">
        <v>149</v>
      </c>
      <c r="B78" s="65"/>
      <c r="C78" s="65" t="s">
        <v>80</v>
      </c>
      <c r="D78" s="65" t="s">
        <v>116</v>
      </c>
      <c r="E78" s="44" t="s">
        <v>90</v>
      </c>
      <c r="F78" s="50" t="s">
        <v>101</v>
      </c>
      <c r="G78" s="46"/>
      <c r="H78" s="47"/>
      <c r="I78" s="47"/>
      <c r="J78" s="3"/>
      <c r="K78" s="47"/>
      <c r="L78" s="3"/>
      <c r="M78" s="47"/>
      <c r="N78" s="3"/>
      <c r="O78" s="48"/>
      <c r="P78" s="46"/>
      <c r="Q78" s="47"/>
      <c r="R78" s="49"/>
      <c r="S78" s="43"/>
      <c r="T78" s="43"/>
      <c r="U78" s="43"/>
    </row>
    <row r="79" spans="1:21" ht="21">
      <c r="A79" s="44"/>
      <c r="B79" s="65"/>
      <c r="C79" s="65"/>
      <c r="D79" s="65"/>
      <c r="E79" s="44"/>
      <c r="F79" s="50"/>
      <c r="G79" s="46"/>
      <c r="H79" s="47"/>
      <c r="I79" s="47"/>
      <c r="J79" s="3"/>
      <c r="K79" s="47"/>
      <c r="L79" s="3"/>
      <c r="M79" s="47"/>
      <c r="N79" s="3"/>
      <c r="O79" s="48"/>
      <c r="P79" s="46"/>
      <c r="Q79" s="47"/>
      <c r="R79" s="49"/>
      <c r="S79" s="43"/>
      <c r="T79" s="43"/>
      <c r="U79" s="43"/>
    </row>
    <row r="80" spans="1:21" ht="37.5">
      <c r="A80" s="44" t="s">
        <v>149</v>
      </c>
      <c r="B80" s="65" t="s">
        <v>551</v>
      </c>
      <c r="C80" s="65" t="s">
        <v>80</v>
      </c>
      <c r="D80" s="65" t="s">
        <v>119</v>
      </c>
      <c r="E80" s="44" t="s">
        <v>90</v>
      </c>
      <c r="F80" s="50" t="s">
        <v>84</v>
      </c>
      <c r="G80" s="46" t="s">
        <v>231</v>
      </c>
      <c r="H80" s="47"/>
      <c r="I80" s="47"/>
      <c r="J80" s="3"/>
      <c r="K80" s="47"/>
      <c r="L80" s="3"/>
      <c r="M80" s="47"/>
      <c r="N80" s="3"/>
      <c r="O80" s="48"/>
      <c r="P80" s="46"/>
      <c r="Q80" s="47"/>
      <c r="R80" s="49"/>
      <c r="S80" s="43"/>
      <c r="T80" s="43"/>
      <c r="U80" s="43"/>
    </row>
    <row r="81" spans="1:21" ht="37.5">
      <c r="A81" s="44" t="s">
        <v>149</v>
      </c>
      <c r="B81" s="65" t="s">
        <v>551</v>
      </c>
      <c r="C81" s="65" t="s">
        <v>80</v>
      </c>
      <c r="D81" s="65" t="s">
        <v>148</v>
      </c>
      <c r="E81" s="44" t="s">
        <v>32</v>
      </c>
      <c r="F81" s="50" t="s">
        <v>165</v>
      </c>
      <c r="G81" s="46" t="s">
        <v>371</v>
      </c>
      <c r="H81" s="47"/>
      <c r="I81" s="47"/>
      <c r="J81" s="3"/>
      <c r="K81" s="47"/>
      <c r="L81" s="3"/>
      <c r="M81" s="47"/>
      <c r="N81" s="3"/>
      <c r="O81" s="48"/>
      <c r="P81" s="46"/>
      <c r="Q81" s="47"/>
      <c r="R81" s="49"/>
      <c r="S81" s="43"/>
      <c r="T81" s="43"/>
      <c r="U81" s="43"/>
    </row>
    <row r="82" spans="1:21" ht="37.5">
      <c r="A82" s="44" t="s">
        <v>149</v>
      </c>
      <c r="B82" s="65" t="s">
        <v>551</v>
      </c>
      <c r="C82" s="65" t="s">
        <v>80</v>
      </c>
      <c r="D82" s="65" t="s">
        <v>152</v>
      </c>
      <c r="E82" s="44" t="s">
        <v>32</v>
      </c>
      <c r="F82" s="50" t="s">
        <v>162</v>
      </c>
      <c r="G82" s="46" t="s">
        <v>371</v>
      </c>
      <c r="H82" s="47"/>
      <c r="I82" s="47"/>
      <c r="J82" s="3"/>
      <c r="K82" s="47"/>
      <c r="L82" s="3"/>
      <c r="M82" s="47"/>
      <c r="N82" s="3"/>
      <c r="O82" s="48"/>
      <c r="P82" s="46"/>
      <c r="Q82" s="47"/>
      <c r="R82" s="49"/>
      <c r="S82" s="43"/>
      <c r="T82" s="43"/>
      <c r="U82" s="43"/>
    </row>
    <row r="83" spans="1:21" ht="37.5">
      <c r="A83" s="44" t="s">
        <v>149</v>
      </c>
      <c r="B83" s="65" t="s">
        <v>551</v>
      </c>
      <c r="C83" s="65" t="s">
        <v>80</v>
      </c>
      <c r="D83" s="65" t="s">
        <v>158</v>
      </c>
      <c r="E83" s="44" t="s">
        <v>32</v>
      </c>
      <c r="F83" s="50" t="s">
        <v>159</v>
      </c>
      <c r="G83" s="46" t="s">
        <v>367</v>
      </c>
      <c r="H83" s="47"/>
      <c r="I83" s="47"/>
      <c r="J83" s="3"/>
      <c r="K83" s="47"/>
      <c r="L83" s="3"/>
      <c r="M83" s="47"/>
      <c r="N83" s="3"/>
      <c r="O83" s="48"/>
      <c r="P83" s="46"/>
      <c r="Q83" s="47"/>
      <c r="R83" s="49"/>
      <c r="S83" s="43"/>
      <c r="T83" s="43"/>
      <c r="U83" s="43"/>
    </row>
    <row r="84" spans="1:21" ht="37.5">
      <c r="A84" s="44" t="s">
        <v>149</v>
      </c>
      <c r="B84" s="65" t="s">
        <v>551</v>
      </c>
      <c r="C84" s="65" t="s">
        <v>80</v>
      </c>
      <c r="D84" s="65" t="s">
        <v>161</v>
      </c>
      <c r="E84" s="44" t="s">
        <v>32</v>
      </c>
      <c r="F84" s="50" t="s">
        <v>168</v>
      </c>
      <c r="G84" s="46" t="s">
        <v>375</v>
      </c>
      <c r="H84" s="47"/>
      <c r="I84" s="47"/>
      <c r="J84" s="3"/>
      <c r="K84" s="47"/>
      <c r="L84" s="3"/>
      <c r="M84" s="47"/>
      <c r="N84" s="3"/>
      <c r="O84" s="48"/>
      <c r="P84" s="46"/>
      <c r="Q84" s="47"/>
      <c r="R84" s="49"/>
      <c r="S84" s="43"/>
      <c r="T84" s="43"/>
      <c r="U84" s="43"/>
    </row>
    <row r="85" spans="1:21" ht="37.5">
      <c r="A85" s="44" t="s">
        <v>149</v>
      </c>
      <c r="B85" s="65" t="s">
        <v>551</v>
      </c>
      <c r="C85" s="65" t="s">
        <v>80</v>
      </c>
      <c r="D85" s="65" t="s">
        <v>164</v>
      </c>
      <c r="E85" s="44" t="s">
        <v>25</v>
      </c>
      <c r="F85" s="50" t="s">
        <v>153</v>
      </c>
      <c r="G85" s="46" t="s">
        <v>347</v>
      </c>
      <c r="H85" s="47"/>
      <c r="I85" s="47"/>
      <c r="J85" s="3"/>
      <c r="K85" s="47"/>
      <c r="L85" s="3"/>
      <c r="M85" s="47"/>
      <c r="N85" s="3"/>
      <c r="O85" s="48"/>
      <c r="P85" s="46"/>
      <c r="Q85" s="47"/>
      <c r="R85" s="49"/>
      <c r="S85" s="43"/>
      <c r="T85" s="43"/>
      <c r="U85" s="43"/>
    </row>
    <row r="86" spans="1:21" ht="37.5">
      <c r="A86" s="44" t="s">
        <v>149</v>
      </c>
      <c r="B86" s="65" t="s">
        <v>551</v>
      </c>
      <c r="C86" s="65" t="s">
        <v>80</v>
      </c>
      <c r="D86" s="65" t="s">
        <v>167</v>
      </c>
      <c r="E86" s="44" t="s">
        <v>90</v>
      </c>
      <c r="F86" s="50" t="s">
        <v>150</v>
      </c>
      <c r="G86" s="46" t="s">
        <v>333</v>
      </c>
      <c r="H86" s="47"/>
      <c r="I86" s="47"/>
      <c r="J86" s="3"/>
      <c r="K86" s="47"/>
      <c r="L86" s="3"/>
      <c r="M86" s="47"/>
      <c r="N86" s="3"/>
      <c r="O86" s="48"/>
      <c r="P86" s="46"/>
      <c r="Q86" s="47"/>
      <c r="R86" s="49"/>
      <c r="S86" s="43"/>
      <c r="T86" s="43"/>
      <c r="U86" s="43"/>
    </row>
  </sheetData>
  <autoFilter ref="A1:U86" xr:uid="{1792B4B1-B8BF-4F1A-AE58-21C73C5C92E5}">
    <filterColumn colId="8" showButton="0"/>
    <filterColumn colId="9" showButton="0"/>
    <filterColumn colId="10" showButton="0"/>
    <filterColumn colId="11" showButton="0"/>
    <filterColumn colId="12" showButton="0"/>
  </autoFilter>
  <mergeCells count="1">
    <mergeCell ref="I1:N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13C849-4ED6-492E-BE0F-5063FF7403D2}">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customXml/itemProps2.xml><?xml version="1.0" encoding="utf-8"?>
<ds:datastoreItem xmlns:ds="http://schemas.openxmlformats.org/officeDocument/2006/customXml" ds:itemID="{887FAF34-80BB-48BB-86C2-0B670D773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B31859-69F2-4F6B-9D3F-A0CF5F8207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Ejemplo de Tratamiento</vt:lpstr>
      <vt:lpstr>Parámetros</vt:lpstr>
      <vt:lpstr>EndPoints GP</vt:lpstr>
      <vt:lpstr>Hoja1</vt:lpstr>
      <vt:lpstr>Distribución 01</vt:lpstr>
      <vt:lpstr>Distribución 02</vt:lpstr>
      <vt:lpstr>RNF-AUTH-QA</vt:lpstr>
      <vt:lpstr>EndPoints AUTH - Probar (41)</vt:lpstr>
      <vt:lpstr>Parámetros Auth</vt:lpstr>
      <vt:lpstr>Parámetros Auth NUEVO (AT)</vt:lpstr>
      <vt:lpstr>Parámetros Auth NUEVO (GR)</vt:lpstr>
      <vt:lpstr>Parámetros Auth NUEVO (JL)</vt:lpstr>
      <vt:lpstr>Parámetros Auth NUEVO (MQ)</vt:lpstr>
      <vt:lpstr>Parámetros Auth NUEVO (RO)</vt:lpstr>
      <vt:lpstr>Estadistica</vt:lpstr>
      <vt:lpstr>Leyenda</vt:lpstr>
      <vt:lpstr>Endpoints a probar</vt:lpstr>
      <vt:lpstr>Parámetros GP</vt:lpstr>
      <vt:lpstr>RNF-GP-QA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Cisneros</dc:creator>
  <cp:keywords/>
  <dc:description/>
  <cp:lastModifiedBy>Jorge Cisneros</cp:lastModifiedBy>
  <cp:revision/>
  <dcterms:created xsi:type="dcterms:W3CDTF">2015-06-05T18:19:34Z</dcterms:created>
  <dcterms:modified xsi:type="dcterms:W3CDTF">2024-11-26T20:21:46Z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