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PROYECTO BUZON\"/>
    </mc:Choice>
  </mc:AlternateContent>
  <xr:revisionPtr revIDLastSave="0" documentId="13_ncr:1_{40185246-BF21-4F9B-93D4-44D851ED6E78}" xr6:coauthVersionLast="47" xr6:coauthVersionMax="47" xr10:uidLastSave="{00000000-0000-0000-0000-000000000000}"/>
  <bookViews>
    <workbookView xWindow="-120" yWindow="-120" windowWidth="29040" windowHeight="15840" tabRatio="733" activeTab="2" xr2:uid="{00000000-000D-0000-FFFF-FFFF00000000}"/>
  </bookViews>
  <sheets>
    <sheet name="Ejemplo" sheetId="33" r:id="rId1"/>
    <sheet name="DATOS" sheetId="346" r:id="rId2"/>
    <sheet name="CP01" sheetId="104" r:id="rId3"/>
  </sheets>
  <externalReferences>
    <externalReference r:id="rId4"/>
  </externalReferences>
  <definedNames>
    <definedName name="_xlnm._FilterDatabase" localSheetId="1" hidden="1">DATOS!$B$25:$G$47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46" l="1"/>
  <c r="D20" i="346"/>
  <c r="D19" i="346"/>
  <c r="D18" i="346"/>
  <c r="D22" i="346" l="1"/>
</calcChain>
</file>

<file path=xl/sharedStrings.xml><?xml version="1.0" encoding="utf-8"?>
<sst xmlns="http://schemas.openxmlformats.org/spreadsheetml/2006/main" count="746" uniqueCount="188">
  <si>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</si>
  <si>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</si>
  <si>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</si>
  <si>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</si>
  <si>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</si>
  <si>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</si>
  <si>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</si>
  <si>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</si>
  <si>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</si>
  <si>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</si>
  <si>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</si>
  <si>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</si>
  <si>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</si>
  <si>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</si>
  <si>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</si>
  <si>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</si>
  <si>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</si>
  <si>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</si>
  <si>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</si>
  <si>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</si>
  <si>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</si>
  <si>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</si>
  <si>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</si>
  <si>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</si>
  <si>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</si>
  <si>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</si>
  <si>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</si>
  <si>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</si>
  <si>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</si>
  <si>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</si>
  <si>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</si>
  <si>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</si>
  <si>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-</t>
  </si>
  <si>
    <t>Jorge Cisneros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</si>
  <si>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</si>
  <si>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</si>
  <si>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</si>
  <si>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</si>
  <si>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</si>
  <si>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</si>
  <si>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</si>
  <si>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</si>
  <si>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</si>
  <si>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</si>
  <si>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</si>
  <si>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</si>
  <si>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</si>
  <si>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</si>
  <si>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</si>
  <si>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</si>
  <si>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</si>
  <si>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</si>
  <si>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</si>
  <si>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</si>
  <si>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</si>
  <si>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</si>
  <si>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Autenticación</t>
  </si>
  <si>
    <t>CASOS 
DE PRUEBA</t>
  </si>
  <si>
    <t>Ejecución de Prueba pruebas no funcionales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</si>
  <si>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</si>
  <si>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</si>
  <si>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</si>
  <si>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</si>
  <si>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</si>
  <si>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</si>
  <si>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</si>
  <si>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</si>
  <si>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</si>
  <si>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</si>
  <si>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</si>
  <si>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</si>
  <si>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</si>
  <si>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</si>
  <si>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</si>
  <si>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</si>
  <si>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</si>
  <si>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</si>
  <si>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</si>
  <si>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</si>
  <si>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</si>
  <si>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</si>
  <si>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</si>
  <si>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</si>
  <si>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</si>
  <si>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</si>
  <si>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</si>
  <si>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</si>
  <si>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</si>
  <si>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</si>
  <si>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</si>
  <si>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</si>
  <si>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</si>
  <si>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</si>
  <si>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</si>
  <si>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</si>
  <si>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</si>
  <si>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</si>
  <si>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</si>
  <si>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</si>
  <si>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</si>
  <si>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</si>
  <si>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</si>
  <si>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</si>
  <si>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</si>
  <si>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</si>
  <si>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</si>
  <si>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</si>
  <si>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</si>
  <si>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</si>
  <si>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</si>
  <si>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</si>
  <si>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</si>
  <si>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</si>
  <si>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</si>
  <si>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</si>
  <si>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</si>
  <si>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</si>
  <si>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</si>
  <si>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</si>
  <si>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</si>
  <si>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</si>
  <si>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</si>
  <si>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</si>
  <si>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</si>
  <si>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</si>
  <si>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</si>
  <si>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</si>
  <si>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</si>
  <si>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</si>
  <si>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</si>
  <si>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</si>
  <si>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</si>
  <si>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</si>
  <si>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</si>
  <si>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</si>
  <si>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</si>
  <si>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</si>
  <si>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</si>
  <si>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</si>
  <si>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</si>
  <si>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</si>
  <si>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</si>
  <si>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</si>
  <si>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</si>
  <si>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</si>
  <si>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250 Peticion(es) por 10 Segundo(s)</t>
  </si>
  <si>
    <t>500 Peticion(es) por 10 Segundo(s)</t>
  </si>
  <si>
    <t>732 Peticion(es) por 10 Segundo(s)</t>
  </si>
  <si>
    <t>120 Peticion(es) por 60 Segundo(s)</t>
  </si>
  <si>
    <t>120 Peticion(es) por 30 Segundo(s)</t>
  </si>
  <si>
    <t>PASO 02:  Ingresar los parámetros de ingreso requeridos para la ejecución</t>
  </si>
  <si>
    <t>PASO 03:  Ingresar la ruta del API en la herramienta Jmeter y su respectivo Metodo con Body Data (de ser necesario)</t>
  </si>
  <si>
    <t>La herramienta Jmeter en la sección "HTTP Request Defaults", recepciona los valores de "Protocolo" y "Nombre de Servidor"</t>
  </si>
  <si>
    <t>PASO 01: Ingresar el protocolo y el dominio que perteneiente al API en "HTTP Request Defaults"</t>
  </si>
  <si>
    <t>La herramienta Jmeter en la seccion "Thread Group", se recepciona los valores de "Numero de Hilos", "Periodo de tiempo"</t>
  </si>
  <si>
    <t>La herramienta Jmeter en la sección " HTTP Request", recepciona el API y la asignación de tipo Metodo con el body data</t>
  </si>
  <si>
    <t>PASO 04:  Ingresar las caracteristas de la cabecera en el "HTTP Header Manager"</t>
  </si>
  <si>
    <t>La herramienta Jmeter en la sección " HTTP Header Manager", recepciona los parametros de cabecera necesarios para la ejecución de la API</t>
  </si>
  <si>
    <t>PASO 05: Clic en el botón "Start"</t>
  </si>
  <si>
    <t>Como resultado Real, el sistema corrobora que la prueba se encuentra dentro del umbral esperado</t>
  </si>
  <si>
    <t>El sistema ejecuta el API con los parametros ingresados y registra los reportes correspondientes</t>
  </si>
  <si>
    <t>/autenticacion2/authentication-api/v1/perfil/1088/historial-cambios?componenteId=1</t>
  </si>
  <si>
    <t>router-default.apps.certificacion.vuce.gob.pe</t>
  </si>
  <si>
    <t>http</t>
  </si>
  <si>
    <t>preregistro/usuarios/usuario?preDataCuentaId=4&amp;componenteId=1</t>
  </si>
  <si>
    <t>preregistro/usuarios?componenteId=1&amp;tipoDocumentoPrincipal=1&amp;numeroDocumentoPrincipal=20262996333&amp;entidadId=1&amp;tipoFiltro=1&amp;filtro=1&amp;numberpage=1&amp;sizepage=1</t>
  </si>
  <si>
    <t>preregistro/usuarios/usuario</t>
  </si>
  <si>
    <t>perfil/favorito?cuentaVuceId=1085&amp;perfilId=1120</t>
  </si>
  <si>
    <t>perfil/1120/roles?componenteId=1</t>
  </si>
  <si>
    <t>perfil/1120/inicializar-rol?cuentaVuceId=1085&amp;componenteId=1</t>
  </si>
  <si>
    <t>perfil/1088/historial-cambios?componenteId=1</t>
  </si>
  <si>
    <t>perfil/existe?usuario=DCC25301&amp;tipoDocumento=1&amp;numeroDocumento=20506601330</t>
  </si>
  <si>
    <t>perfil/datos-perfil?perfilId=1133&amp;componenteId=1</t>
  </si>
  <si>
    <t>funcionario/equipos</t>
  </si>
  <si>
    <t>usuario-secundario?tipoDocumentoPrincipalId=1&amp;numDocumentoPrincipalId=20506601330</t>
  </si>
  <si>
    <t>redirect?process=ASSOCIATE_PROFILE</t>
  </si>
  <si>
    <t>1000 Usuario(s) concurrentes por 60 Segundo(s)</t>
  </si>
  <si>
    <t>usuario/data-min-legacy?idp=AUTHSUNAT&amp;tipoPersona=2&amp;usuario=AGEBCIA3&amp;tipoDocumento=1&amp;numeroDocumento=20509301817</t>
  </si>
  <si>
    <t>usuario/data-user-entidad?componente=MR&amp;nombreCompleto=IPEN-JUAN%20PEREZ&amp;nroRegistro=A</t>
  </si>
  <si>
    <t>usuario/jwt-info?jwtId=09c2e07d-4f5f-4327-ba5b-5cf1d4172154</t>
  </si>
  <si>
    <t>cuenta-vuce/actualizar-clave-vuce?email=gramos02%40gmail.com&amp;clave=%242a%2410%240GjPOmpQN59wwsgVWFj.jOkdGS4vlgDqY%2FFUPtoPNpJcI%2F5VsdMCC&amp;newClave=%242a%2410%</t>
  </si>
  <si>
    <t>perfil/1276/roles/38/favorito</t>
  </si>
  <si>
    <t>perfil/1276/roles/38</t>
  </si>
  <si>
    <t>2</t>
  </si>
  <si>
    <t>Ejecución de Prueba pruebas no funcionales + Revalidacion de Incidencias</t>
  </si>
  <si>
    <t>PASO 06: Se valida los umbrales esperados entre 95% a 100% de usuarios concurrentes que realizan peticiones procesadas sin fallos</t>
  </si>
  <si>
    <t>A petición, se ejecutará en siguiente entregable (por el momento en etapa de desarrollo)</t>
  </si>
  <si>
    <t>Se generó incidencia debido a que los resultados sobrepasa las tolerancias de los umbrales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</si>
</sst>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3"/>
      <name val="Calibri"/>
      <family val="2"/>
      <scheme val="minor"/>
    </font>
    <font>
      <sz val="10"/>
      <name val="Arial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3" fillId="0" borderId="0"/>
    <xf numFmtId="0" fontId="7" fillId="0" borderId="0"/>
    <xf numFmtId="0" fontId="24" fillId="0" borderId="0"/>
  </cellStyleXfs>
  <cellXfs count="47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7" fillId="0" borderId="1" xfId="0" quotePrefix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/>
    <xf numFmtId="0" fontId="11" fillId="0" borderId="0" xfId="4" applyFont="1"/>
    <xf numFmtId="0" fontId="3" fillId="0" borderId="0" xfId="4"/>
    <xf numFmtId="0" fontId="8" fillId="0" borderId="0" xfId="5"/>
    <xf numFmtId="0" fontId="22" fillId="0" borderId="8" xfId="3" applyAlignment="1">
      <alignment horizontal="center" vertical="center" wrapText="1"/>
    </xf>
    <xf numFmtId="0" fontId="22" fillId="0" borderId="8" xfId="3" quotePrefix="1" applyAlignment="1">
      <alignment horizontal="center" vertical="center" wrapText="1"/>
    </xf>
    <xf numFmtId="0" fontId="25" fillId="0" borderId="3" xfId="5" applyFont="1" applyFill="1" applyBorder="1" applyAlignment="1">
      <alignment horizontal="left" vertical="center" wrapText="1"/>
    </xf>
    <xf numFmtId="0" fontId="25" fillId="0" borderId="3" xfId="5" applyFont="1" applyFill="1" applyBorder="1" applyAlignment="1">
      <alignment horizontal="left" vertical="center"/>
    </xf>
    <xf numFmtId="0" fontId="2" fillId="0" borderId="0" xfId="4" applyFont="1"/>
    <xf numFmtId="0" fontId="26" fillId="0" borderId="0" xfId="4" applyFont="1"/>
    <xf numFmtId="0" fontId="24" fillId="0" borderId="0" xfId="8"/>
    <xf numFmtId="0" fontId="5" fillId="2" borderId="3" xfId="8" applyFont="1" applyFill="1" applyBorder="1" applyAlignment="1">
      <alignment horizontal="center" vertical="center"/>
    </xf>
    <xf numFmtId="14" fontId="13" fillId="0" borderId="3" xfId="8" applyNumberFormat="1" applyFont="1" applyBorder="1" applyAlignment="1">
      <alignment horizontal="center"/>
    </xf>
    <xf numFmtId="49" fontId="13" fillId="0" borderId="3" xfId="8" applyNumberFormat="1" applyFont="1" applyBorder="1" applyAlignment="1">
      <alignment horizontal="center"/>
    </xf>
    <xf numFmtId="0" fontId="7" fillId="0" borderId="3" xfId="8" applyFont="1" applyBorder="1" applyAlignment="1">
      <alignment vertical="center" wrapText="1"/>
    </xf>
    <xf numFmtId="14" fontId="7" fillId="3" borderId="3" xfId="8" applyNumberFormat="1" applyFont="1" applyFill="1" applyBorder="1"/>
    <xf numFmtId="49" fontId="7" fillId="3" borderId="3" xfId="8" applyNumberFormat="1" applyFont="1" applyFill="1" applyBorder="1"/>
    <xf numFmtId="0" fontId="7" fillId="3" borderId="3" xfId="8" applyFont="1" applyFill="1" applyBorder="1" applyAlignment="1">
      <alignment vertical="center"/>
    </xf>
    <xf numFmtId="0" fontId="20" fillId="0" borderId="0" xfId="8" applyFont="1"/>
    <xf numFmtId="0" fontId="21" fillId="2" borderId="7" xfId="8" applyFont="1" applyFill="1" applyBorder="1" applyAlignment="1">
      <alignment horizontal="center" vertical="center"/>
    </xf>
    <xf numFmtId="0" fontId="12" fillId="3" borderId="3" xfId="8" applyFont="1" applyFill="1" applyBorder="1" applyAlignment="1">
      <alignment horizontal="center" vertical="center"/>
    </xf>
    <xf numFmtId="0" fontId="5" fillId="2" borderId="4" xfId="8" applyFont="1" applyFill="1" applyBorder="1" applyAlignment="1">
      <alignment horizontal="center" vertical="center" wrapText="1"/>
    </xf>
    <xf numFmtId="0" fontId="5" fillId="2" borderId="4" xfId="8" applyFont="1" applyFill="1" applyBorder="1" applyAlignment="1">
      <alignment horizontal="center" vertical="center"/>
    </xf>
    <xf numFmtId="0" fontId="8" fillId="0" borderId="8" xfId="5" applyBorder="1" applyAlignment="1">
      <alignment horizontal="center" vertical="center" wrapText="1"/>
    </xf>
    <xf numFmtId="0" fontId="24" fillId="0" borderId="3" xfId="8" applyBorder="1" applyAlignment="1">
      <alignment horizontal="left" vertical="center" wrapText="1"/>
    </xf>
    <xf numFmtId="0" fontId="9" fillId="0" borderId="3" xfId="8" applyFont="1" applyBorder="1" applyAlignment="1">
      <alignment horizontal="center" vertical="center" wrapText="1"/>
    </xf>
    <xf numFmtId="0" fontId="24" fillId="0" borderId="3" xfId="8" applyBorder="1"/>
    <xf numFmtId="0" fontId="6" fillId="0" borderId="0" xfId="8" applyFont="1"/>
    <xf numFmtId="0" fontId="6" fillId="0" borderId="3" xfId="8" applyFont="1" applyBorder="1" applyAlignment="1">
      <alignment wrapText="1"/>
    </xf>
    <xf numFmtId="0" fontId="6" fillId="0" borderId="3" xfId="8" applyFont="1" applyBorder="1"/>
    <xf numFmtId="0" fontId="24" fillId="0" borderId="5" xfId="8" applyBorder="1" applyAlignment="1">
      <alignment horizontal="left"/>
    </xf>
    <xf numFmtId="0" fontId="24" fillId="0" borderId="6" xfId="8" applyBorder="1" applyAlignment="1">
      <alignment horizontal="left"/>
    </xf>
    <xf numFmtId="0" fontId="7" fillId="3" borderId="3" xfId="8" applyFont="1" applyFill="1" applyBorder="1" applyAlignment="1">
      <alignment horizontal="center" vertical="center"/>
    </xf>
    <xf numFmtId="0" fontId="21" fillId="2" borderId="5" xfId="8" applyFont="1" applyFill="1" applyBorder="1" applyAlignment="1">
      <alignment horizontal="center" vertical="center"/>
    </xf>
    <xf numFmtId="0" fontId="14" fillId="0" borderId="0" xfId="8" applyFont="1" applyAlignment="1">
      <alignment horizontal="center" vertical="center"/>
    </xf>
    <xf numFmtId="0" fontId="5" fillId="2" borderId="3" xfId="8" applyFont="1" applyFill="1" applyBorder="1" applyAlignment="1">
      <alignment horizontal="center" vertical="center"/>
    </xf>
    <xf numFmtId="0" fontId="7" fillId="0" borderId="3" xfId="8" applyFont="1" applyBorder="1" applyAlignment="1">
      <alignment horizontal="center" vertical="center" wrapText="1"/>
    </xf>
  </cellXfs>
  <cellStyles count="9">
    <cellStyle name="Hipervínculo" xfId="2" builtinId="8"/>
    <cellStyle name="Hipervínculo 2" xfId="5" xr:uid="{429656B0-B542-47BA-82F3-1765AF53795A}"/>
    <cellStyle name="Hyperlink" xfId="1" xr:uid="{00000000-000B-0000-0000-000008000000}"/>
    <cellStyle name="Normal" xfId="0" builtinId="0"/>
    <cellStyle name="Normal 2" xfId="4" xr:uid="{9E1433AE-A57E-4886-9C10-DB35562B662B}"/>
    <cellStyle name="Normal 2 2" xfId="7" xr:uid="{56645306-A752-4C51-86E3-6942432CE721}"/>
    <cellStyle name="Normal 2 3" xfId="8" xr:uid="{F0EB2028-D458-4E2D-B1AD-386BEDB62D89}"/>
    <cellStyle name="Normal 3" xfId="6" xr:uid="{B3EAD81C-8C02-4210-A162-AE7D05738F92}"/>
    <cellStyle name="Título 3" xfId="3" builtinId="18"/>
  </cellStyles>
  <dxfs count="0"/>
  <tableStyles count="0" defaultTableStyle="TableStyleMedium2" defaultPivotStyle="PivotStyleLight16"/>
  <colors>
    <mruColors>
      <color rgb="FFFF0066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47650" y="190500"/>
          <a:ext cx="13960929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1285220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53" y="219591"/>
          <a:ext cx="2343267" cy="515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66675</xdr:rowOff>
    </xdr:from>
    <xdr:to>
      <xdr:col>14</xdr:col>
      <xdr:colOff>496749</xdr:colOff>
      <xdr:row>30</xdr:row>
      <xdr:rowOff>48287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828675"/>
          <a:ext cx="10383699" cy="474411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108</xdr:row>
      <xdr:rowOff>133165</xdr:rowOff>
    </xdr:from>
    <xdr:to>
      <xdr:col>14</xdr:col>
      <xdr:colOff>419101</xdr:colOff>
      <xdr:row>126</xdr:row>
      <xdr:rowOff>180956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3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1" y="20516665"/>
          <a:ext cx="10287000" cy="3476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467854</xdr:colOff>
      <xdr:row>64</xdr:row>
      <xdr:rowOff>38876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3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6477000"/>
          <a:ext cx="8087854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15</xdr:col>
      <xdr:colOff>592121</xdr:colOff>
      <xdr:row>100</xdr:row>
      <xdr:rowOff>19717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3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097000"/>
          <a:ext cx="11260121" cy="47822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11</xdr:col>
      <xdr:colOff>658691</xdr:colOff>
      <xdr:row>174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4955500"/>
          <a:ext cx="8278691" cy="800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110377</xdr:colOff>
      <xdr:row>178</xdr:row>
      <xdr:rowOff>80122</xdr:rowOff>
    </xdr:from>
    <xdr:to>
      <xdr:col>19</xdr:col>
      <xdr:colOff>150397</xdr:colOff>
      <xdr:row>190</xdr:row>
      <xdr:rowOff>70915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2377" y="33798622"/>
          <a:ext cx="13756020" cy="2276793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11206</xdr:colOff>
      <xdr:row>143</xdr:row>
      <xdr:rowOff>56029</xdr:rowOff>
    </xdr:from>
    <xdr:to>
      <xdr:col>24</xdr:col>
      <xdr:colOff>451278</xdr:colOff>
      <xdr:row>174</xdr:row>
      <xdr:rowOff>109091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3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55206" y="27107029"/>
          <a:ext cx="9584072" cy="5958562"/>
        </a:xfrm>
        <a:prstGeom prst="rect">
          <a:avLst/>
        </a:prstGeom>
      </xdr:spPr>
    </xdr:pic>
    <xdr:clientData/>
  </xdr:twoCellAnchor>
  <xdr:twoCellAnchor editAs="oneCell">
    <xdr:from>
      <xdr:col>24</xdr:col>
      <xdr:colOff>560295</xdr:colOff>
      <xdr:row>132</xdr:row>
      <xdr:rowOff>145677</xdr:rowOff>
    </xdr:from>
    <xdr:to>
      <xdr:col>40</xdr:col>
      <xdr:colOff>449599</xdr:colOff>
      <xdr:row>174</xdr:row>
      <xdr:rowOff>17980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3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848295" y="25101177"/>
          <a:ext cx="12081304" cy="7873303"/>
        </a:xfrm>
        <a:prstGeom prst="rect">
          <a:avLst/>
        </a:prstGeom>
      </xdr:spPr>
    </xdr:pic>
    <xdr:clientData/>
  </xdr:twoCellAnchor>
  <xdr:twoCellAnchor>
    <xdr:from>
      <xdr:col>11</xdr:col>
      <xdr:colOff>11207</xdr:colOff>
      <xdr:row>185</xdr:row>
      <xdr:rowOff>56030</xdr:rowOff>
    </xdr:from>
    <xdr:to>
      <xdr:col>12</xdr:col>
      <xdr:colOff>560295</xdr:colOff>
      <xdr:row>188</xdr:row>
      <xdr:rowOff>137672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F77546E1-7377-4FAB-BE28-6DA3D00A41AD}"/>
            </a:ext>
          </a:extLst>
        </xdr:cNvPr>
        <xdr:cNvSpPr/>
      </xdr:nvSpPr>
      <xdr:spPr>
        <a:xfrm>
          <a:off x="8393207" y="35108030"/>
          <a:ext cx="1311088" cy="65314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%20y%20L%20Consulting/Proyectos/OLCE/Casos%20de%20Pruebas/Subsanaci&#243;n/Release%20I/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tabSelected="1" workbookViewId="0">
      <selection activeCell="F18" sqref="F18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ht="114.75" customHeight="1" thickBot="1" x14ac:dyDescent="0.3">
      <c r="B4" s="2" t="s">
        <v>7</v>
      </c>
      <c r="C4" s="9" t="s">
        <v>8</v>
      </c>
      <c r="D4" s="4" t="s">
        <v>9</v>
      </c>
      <c r="E4" s="5" t="s">
        <v>10</v>
      </c>
      <c r="F4" s="6" t="s">
        <v>11</v>
      </c>
      <c r="G4" s="7" t="s">
        <v>12</v>
      </c>
      <c r="H4" s="8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3" t="s">
        <v>5</v>
      </c>
    </row>
    <row r="10" spans="2:8" ht="15.75" customHeight="1" x14ac:dyDescent="0.25">
      <c r="B10" s="10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10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A98-4A0C-42E5-B73F-E9F40F010D72}">
  <dimension ref="A3:H858"/>
  <sheetViews>
    <sheetView tabSelected="1" topLeftCell="A16" zoomScaleNormal="100" workbookViewId="0">
      <selection activeCell="F18" sqref="F18"/>
    </sheetView>
  </sheetViews>
  <sheetFormatPr baseColWidth="10" defaultColWidth="14.42578125" defaultRowHeight="15" customHeight="1" x14ac:dyDescent="0.25"/>
  <cols>
    <col min="1" max="1" width="3.7109375" style="20" customWidth="1"/>
    <col min="2" max="2" width="16.85546875" style="20" customWidth="1"/>
    <col min="3" max="3" width="25.28515625" style="20" customWidth="1"/>
    <col min="4" max="4" width="14.85546875" style="20" customWidth="1"/>
    <col min="5" max="5" width="41.85546875" style="20" customWidth="1"/>
    <col min="6" max="6" width="42" style="20" customWidth="1"/>
    <col min="7" max="7" width="20.28515625" style="20" bestFit="1" customWidth="1"/>
    <col min="8" max="8" width="47.42578125" style="20" customWidth="1"/>
    <col min="9" max="16384" width="14.42578125" style="20"/>
  </cols>
  <sheetData>
    <row r="3" spans="2:7" ht="15" customHeight="1" x14ac:dyDescent="0.25">
      <c r="E3" s="44" t="s">
        <v>18</v>
      </c>
      <c r="F3" s="44"/>
      <c r="G3" s="44"/>
    </row>
    <row r="4" spans="2:7" ht="15" customHeight="1" x14ac:dyDescent="0.25">
      <c r="E4" s="44"/>
      <c r="F4" s="44"/>
      <c r="G4" s="44"/>
    </row>
    <row r="8" spans="2:7" ht="15" customHeight="1" x14ac:dyDescent="0.25">
      <c r="C8" s="21" t="s">
        <v>19</v>
      </c>
      <c r="D8" s="21" t="s">
        <v>20</v>
      </c>
      <c r="E8" s="45" t="s">
        <v>21</v>
      </c>
      <c r="F8" s="45"/>
      <c r="G8" s="21" t="s">
        <v>22</v>
      </c>
    </row>
    <row r="9" spans="2:7" ht="15" customHeight="1" x14ac:dyDescent="0.25">
      <c r="C9" s="22">
        <v>45575</v>
      </c>
      <c r="D9" s="23" t="s">
        <v>23</v>
      </c>
      <c r="E9" s="46" t="s">
        <v>58</v>
      </c>
      <c r="F9" s="46"/>
      <c r="G9" s="24" t="s">
        <v>33</v>
      </c>
    </row>
    <row r="10" spans="2:7" ht="15" customHeight="1" x14ac:dyDescent="0.25">
      <c r="C10" s="22">
        <v>45638</v>
      </c>
      <c r="D10" s="23" t="s">
        <v>183</v>
      </c>
      <c r="E10" s="46" t="s">
        <v>184</v>
      </c>
      <c r="F10" s="46"/>
      <c r="G10" s="24" t="s">
        <v>33</v>
      </c>
    </row>
    <row r="11" spans="2:7" ht="15" customHeight="1" x14ac:dyDescent="0.25">
      <c r="C11" s="25"/>
      <c r="D11" s="26"/>
      <c r="E11" s="42"/>
      <c r="F11" s="42"/>
      <c r="G11" s="27"/>
    </row>
    <row r="12" spans="2:7" ht="15" customHeight="1" x14ac:dyDescent="0.25">
      <c r="C12" s="25"/>
      <c r="D12" s="26"/>
      <c r="E12" s="42"/>
      <c r="F12" s="42"/>
      <c r="G12" s="27"/>
    </row>
    <row r="13" spans="2:7" ht="15" customHeight="1" x14ac:dyDescent="0.25">
      <c r="C13" s="25"/>
      <c r="D13" s="26"/>
      <c r="E13" s="42"/>
      <c r="F13" s="42"/>
      <c r="G13" s="27"/>
    </row>
    <row r="16" spans="2:7" ht="15" customHeight="1" x14ac:dyDescent="0.25">
      <c r="B16" s="28" t="s">
        <v>24</v>
      </c>
    </row>
    <row r="17" spans="1:8" ht="15" customHeight="1" x14ac:dyDescent="0.25">
      <c r="B17" s="43" t="s">
        <v>25</v>
      </c>
      <c r="C17" s="43"/>
      <c r="D17" s="29" t="s">
        <v>26</v>
      </c>
    </row>
    <row r="18" spans="1:8" ht="15" customHeight="1" x14ac:dyDescent="0.25">
      <c r="B18" s="40" t="s">
        <v>27</v>
      </c>
      <c r="C18" s="41"/>
      <c r="D18" s="30">
        <f>COUNTIF($G:$G,"CONFORME")</f>
        <v>70</v>
      </c>
    </row>
    <row r="19" spans="1:8" ht="15" customHeight="1" x14ac:dyDescent="0.25">
      <c r="B19" s="40" t="s">
        <v>28</v>
      </c>
      <c r="C19" s="41"/>
      <c r="D19" s="30">
        <f>COUNTIF($G:$G,"NO CONFORME")</f>
        <v>20</v>
      </c>
    </row>
    <row r="20" spans="1:8" ht="15" customHeight="1" x14ac:dyDescent="0.25">
      <c r="B20" s="40" t="s">
        <v>29</v>
      </c>
      <c r="C20" s="41"/>
      <c r="D20" s="30">
        <f>COUNTIF($G:$G,"NO APLICA")</f>
        <v>18</v>
      </c>
    </row>
    <row r="21" spans="1:8" ht="15" customHeight="1" x14ac:dyDescent="0.25">
      <c r="B21" s="40" t="s">
        <v>30</v>
      </c>
      <c r="C21" s="41"/>
      <c r="D21" s="30">
        <f>COUNTIF($G:$G,"PENDIENTE")</f>
        <v>0</v>
      </c>
    </row>
    <row r="22" spans="1:8" ht="15" customHeight="1" x14ac:dyDescent="0.25">
      <c r="B22" s="40" t="s">
        <v>31</v>
      </c>
      <c r="C22" s="41"/>
      <c r="D22" s="30">
        <f>SUM(D18:F21)</f>
        <v>108</v>
      </c>
    </row>
    <row r="25" spans="1:8" ht="37.9" customHeight="1" x14ac:dyDescent="0.25">
      <c r="B25" s="31" t="s">
        <v>57</v>
      </c>
      <c r="C25" s="32" t="s">
        <v>1</v>
      </c>
      <c r="D25" s="32" t="s">
        <v>2</v>
      </c>
      <c r="E25" s="32" t="s">
        <v>3</v>
      </c>
      <c r="F25" s="32" t="s">
        <v>4</v>
      </c>
      <c r="G25" s="32" t="s">
        <v>5</v>
      </c>
      <c r="H25" s="32" t="s">
        <v>6</v>
      </c>
    </row>
    <row r="26" spans="1:8" ht="30" customHeight="1" thickBot="1" x14ac:dyDescent="0.3">
      <c r="B26" s="33" t="s">
        <v>34</v>
      </c>
      <c r="C26" s="14" t="s">
        <v>56</v>
      </c>
      <c r="D26" s="15" t="s">
        <v>32</v>
      </c>
      <c r="E26" s="34" t="s">
        <v>145</v>
      </c>
      <c r="F26" s="16" t="s">
        <v>164</v>
      </c>
      <c r="G26" s="35" t="s">
        <v>16</v>
      </c>
      <c r="H26" s="38" t="s">
        <v>186</v>
      </c>
    </row>
    <row r="27" spans="1:8" ht="30" customHeight="1" thickBot="1" x14ac:dyDescent="0.3">
      <c r="A27" s="37"/>
      <c r="B27" s="33" t="s">
        <v>35</v>
      </c>
      <c r="C27" s="14" t="s">
        <v>56</v>
      </c>
      <c r="D27" s="15" t="s">
        <v>32</v>
      </c>
      <c r="E27" s="34" t="s">
        <v>146</v>
      </c>
      <c r="F27" s="16" t="s">
        <v>164</v>
      </c>
      <c r="G27" s="35" t="s">
        <v>16</v>
      </c>
      <c r="H27" s="38" t="s">
        <v>186</v>
      </c>
    </row>
    <row r="28" spans="1:8" ht="30" customHeight="1" thickBot="1" x14ac:dyDescent="0.3">
      <c r="A28" s="37"/>
      <c r="B28" s="33" t="s">
        <v>36</v>
      </c>
      <c r="C28" s="14" t="s">
        <v>56</v>
      </c>
      <c r="D28" s="15" t="s">
        <v>32</v>
      </c>
      <c r="E28" s="34" t="s">
        <v>147</v>
      </c>
      <c r="F28" s="16" t="s">
        <v>164</v>
      </c>
      <c r="G28" s="35" t="s">
        <v>16</v>
      </c>
      <c r="H28" s="38" t="s">
        <v>186</v>
      </c>
    </row>
    <row r="29" spans="1:8" ht="30" customHeight="1" thickBot="1" x14ac:dyDescent="0.3">
      <c r="A29" s="37"/>
      <c r="B29" s="33" t="s">
        <v>37</v>
      </c>
      <c r="C29" s="14" t="s">
        <v>56</v>
      </c>
      <c r="D29" s="15" t="s">
        <v>32</v>
      </c>
      <c r="E29" s="34" t="s">
        <v>148</v>
      </c>
      <c r="F29" s="16" t="s">
        <v>164</v>
      </c>
      <c r="G29" s="35" t="s">
        <v>16</v>
      </c>
      <c r="H29" s="38" t="s">
        <v>186</v>
      </c>
    </row>
    <row r="30" spans="1:8" ht="30" customHeight="1" thickBot="1" x14ac:dyDescent="0.3">
      <c r="A30" s="37"/>
      <c r="B30" s="33" t="s">
        <v>38</v>
      </c>
      <c r="C30" s="14" t="s">
        <v>56</v>
      </c>
      <c r="D30" s="15" t="s">
        <v>32</v>
      </c>
      <c r="E30" s="34" t="s">
        <v>176</v>
      </c>
      <c r="F30" s="16" t="s">
        <v>164</v>
      </c>
      <c r="G30" s="35" t="s">
        <v>16</v>
      </c>
      <c r="H30" s="38" t="s">
        <v>186</v>
      </c>
    </row>
    <row r="31" spans="1:8" ht="30" customHeight="1" thickBot="1" x14ac:dyDescent="0.3">
      <c r="A31" s="37"/>
      <c r="B31" s="33" t="s">
        <v>39</v>
      </c>
      <c r="C31" s="14" t="s">
        <v>56</v>
      </c>
      <c r="D31" s="15" t="s">
        <v>32</v>
      </c>
      <c r="E31" s="34" t="s">
        <v>148</v>
      </c>
      <c r="F31" s="16" t="s">
        <v>164</v>
      </c>
      <c r="G31" s="35" t="s">
        <v>16</v>
      </c>
      <c r="H31" s="38" t="s">
        <v>186</v>
      </c>
    </row>
    <row r="32" spans="1:8" ht="30" customHeight="1" thickBot="1" x14ac:dyDescent="0.3">
      <c r="A32" s="37"/>
      <c r="B32" s="33" t="s">
        <v>40</v>
      </c>
      <c r="C32" s="14" t="s">
        <v>56</v>
      </c>
      <c r="D32" s="15" t="s">
        <v>32</v>
      </c>
      <c r="E32" s="34" t="s">
        <v>145</v>
      </c>
      <c r="F32" s="17" t="s">
        <v>165</v>
      </c>
      <c r="G32" s="35" t="s">
        <v>16</v>
      </c>
      <c r="H32" s="38" t="s">
        <v>186</v>
      </c>
    </row>
    <row r="33" spans="1:8" ht="30" customHeight="1" thickBot="1" x14ac:dyDescent="0.3">
      <c r="A33" s="37"/>
      <c r="B33" s="33" t="s">
        <v>41</v>
      </c>
      <c r="C33" s="14" t="s">
        <v>56</v>
      </c>
      <c r="D33" s="15" t="s">
        <v>32</v>
      </c>
      <c r="E33" s="34" t="s">
        <v>146</v>
      </c>
      <c r="F33" s="17" t="s">
        <v>165</v>
      </c>
      <c r="G33" s="35" t="s">
        <v>16</v>
      </c>
      <c r="H33" s="38" t="s">
        <v>186</v>
      </c>
    </row>
    <row r="34" spans="1:8" ht="30" customHeight="1" thickBot="1" x14ac:dyDescent="0.3">
      <c r="A34" s="37"/>
      <c r="B34" s="33" t="s">
        <v>42</v>
      </c>
      <c r="C34" s="14" t="s">
        <v>56</v>
      </c>
      <c r="D34" s="15" t="s">
        <v>32</v>
      </c>
      <c r="E34" s="34" t="s">
        <v>147</v>
      </c>
      <c r="F34" s="17" t="s">
        <v>165</v>
      </c>
      <c r="G34" s="35" t="s">
        <v>16</v>
      </c>
      <c r="H34" s="38" t="s">
        <v>186</v>
      </c>
    </row>
    <row r="35" spans="1:8" ht="30" customHeight="1" thickBot="1" x14ac:dyDescent="0.3">
      <c r="A35" s="37"/>
      <c r="B35" s="33" t="s">
        <v>43</v>
      </c>
      <c r="C35" s="14" t="s">
        <v>56</v>
      </c>
      <c r="D35" s="15" t="s">
        <v>32</v>
      </c>
      <c r="E35" s="34" t="s">
        <v>148</v>
      </c>
      <c r="F35" s="17" t="s">
        <v>165</v>
      </c>
      <c r="G35" s="35" t="s">
        <v>16</v>
      </c>
      <c r="H35" s="38" t="s">
        <v>186</v>
      </c>
    </row>
    <row r="36" spans="1:8" ht="30" customHeight="1" thickBot="1" x14ac:dyDescent="0.3">
      <c r="A36" s="37"/>
      <c r="B36" s="33" t="s">
        <v>44</v>
      </c>
      <c r="C36" s="14" t="s">
        <v>56</v>
      </c>
      <c r="D36" s="15" t="s">
        <v>32</v>
      </c>
      <c r="E36" s="34" t="s">
        <v>176</v>
      </c>
      <c r="F36" s="17" t="s">
        <v>165</v>
      </c>
      <c r="G36" s="35" t="s">
        <v>16</v>
      </c>
      <c r="H36" s="38" t="s">
        <v>186</v>
      </c>
    </row>
    <row r="37" spans="1:8" ht="30" customHeight="1" thickBot="1" x14ac:dyDescent="0.3">
      <c r="A37" s="37"/>
      <c r="B37" s="33" t="s">
        <v>45</v>
      </c>
      <c r="C37" s="14" t="s">
        <v>56</v>
      </c>
      <c r="D37" s="15" t="s">
        <v>32</v>
      </c>
      <c r="E37" s="34" t="s">
        <v>148</v>
      </c>
      <c r="F37" s="17" t="s">
        <v>165</v>
      </c>
      <c r="G37" s="35" t="s">
        <v>16</v>
      </c>
      <c r="H37" s="38" t="s">
        <v>186</v>
      </c>
    </row>
    <row r="38" spans="1:8" ht="30" customHeight="1" thickBot="1" x14ac:dyDescent="0.3">
      <c r="A38" s="37"/>
      <c r="B38" s="33" t="s">
        <v>46</v>
      </c>
      <c r="C38" s="14" t="s">
        <v>56</v>
      </c>
      <c r="D38" s="15" t="s">
        <v>32</v>
      </c>
      <c r="E38" s="34" t="s">
        <v>148</v>
      </c>
      <c r="F38" s="17" t="s">
        <v>166</v>
      </c>
      <c r="G38" s="35" t="s">
        <v>16</v>
      </c>
      <c r="H38" s="38" t="s">
        <v>186</v>
      </c>
    </row>
    <row r="39" spans="1:8" ht="30" customHeight="1" thickBot="1" x14ac:dyDescent="0.3">
      <c r="A39" s="37"/>
      <c r="B39" s="33" t="s">
        <v>47</v>
      </c>
      <c r="C39" s="14" t="s">
        <v>56</v>
      </c>
      <c r="D39" s="15" t="s">
        <v>32</v>
      </c>
      <c r="E39" s="34" t="s">
        <v>145</v>
      </c>
      <c r="F39" s="17" t="s">
        <v>166</v>
      </c>
      <c r="G39" s="35" t="s">
        <v>16</v>
      </c>
      <c r="H39" s="38" t="s">
        <v>186</v>
      </c>
    </row>
    <row r="40" spans="1:8" ht="30" customHeight="1" thickBot="1" x14ac:dyDescent="0.3">
      <c r="A40" s="37"/>
      <c r="B40" s="33" t="s">
        <v>48</v>
      </c>
      <c r="C40" s="14" t="s">
        <v>56</v>
      </c>
      <c r="D40" s="15" t="s">
        <v>32</v>
      </c>
      <c r="E40" s="34" t="s">
        <v>146</v>
      </c>
      <c r="F40" s="17" t="s">
        <v>166</v>
      </c>
      <c r="G40" s="35" t="s">
        <v>16</v>
      </c>
      <c r="H40" s="38" t="s">
        <v>186</v>
      </c>
    </row>
    <row r="41" spans="1:8" ht="30" customHeight="1" thickBot="1" x14ac:dyDescent="0.3">
      <c r="A41" s="37"/>
      <c r="B41" s="33" t="s">
        <v>49</v>
      </c>
      <c r="C41" s="14" t="s">
        <v>56</v>
      </c>
      <c r="D41" s="15" t="s">
        <v>32</v>
      </c>
      <c r="E41" s="34" t="s">
        <v>147</v>
      </c>
      <c r="F41" s="17" t="s">
        <v>166</v>
      </c>
      <c r="G41" s="35" t="s">
        <v>16</v>
      </c>
      <c r="H41" s="38" t="s">
        <v>186</v>
      </c>
    </row>
    <row r="42" spans="1:8" ht="30" customHeight="1" thickBot="1" x14ac:dyDescent="0.3">
      <c r="B42" s="33" t="s">
        <v>50</v>
      </c>
      <c r="C42" s="14" t="s">
        <v>56</v>
      </c>
      <c r="D42" s="15" t="s">
        <v>32</v>
      </c>
      <c r="E42" s="34" t="s">
        <v>148</v>
      </c>
      <c r="F42" s="17" t="s">
        <v>166</v>
      </c>
      <c r="G42" s="35" t="s">
        <v>16</v>
      </c>
      <c r="H42" s="38" t="s">
        <v>186</v>
      </c>
    </row>
    <row r="43" spans="1:8" ht="30" customHeight="1" thickBot="1" x14ac:dyDescent="0.3">
      <c r="B43" s="33" t="s">
        <v>51</v>
      </c>
      <c r="C43" s="14" t="s">
        <v>56</v>
      </c>
      <c r="D43" s="15" t="s">
        <v>32</v>
      </c>
      <c r="E43" s="34" t="s">
        <v>176</v>
      </c>
      <c r="F43" s="17" t="s">
        <v>166</v>
      </c>
      <c r="G43" s="35" t="s">
        <v>16</v>
      </c>
      <c r="H43" s="38" t="s">
        <v>186</v>
      </c>
    </row>
    <row r="44" spans="1:8" ht="30" customHeight="1" thickBot="1" x14ac:dyDescent="0.3">
      <c r="B44" s="33" t="s">
        <v>52</v>
      </c>
      <c r="C44" s="14" t="s">
        <v>56</v>
      </c>
      <c r="D44" s="15" t="s">
        <v>32</v>
      </c>
      <c r="E44" s="34" t="s">
        <v>148</v>
      </c>
      <c r="F44" s="17" t="s">
        <v>182</v>
      </c>
      <c r="G44" s="35" t="s">
        <v>14</v>
      </c>
      <c r="H44" s="38"/>
    </row>
    <row r="45" spans="1:8" ht="30" customHeight="1" thickBot="1" x14ac:dyDescent="0.3">
      <c r="A45" s="37"/>
      <c r="B45" s="33" t="s">
        <v>53</v>
      </c>
      <c r="C45" s="14" t="s">
        <v>56</v>
      </c>
      <c r="D45" s="15" t="s">
        <v>32</v>
      </c>
      <c r="E45" s="34" t="s">
        <v>145</v>
      </c>
      <c r="F45" s="17" t="s">
        <v>182</v>
      </c>
      <c r="G45" s="35" t="s">
        <v>14</v>
      </c>
      <c r="H45" s="39"/>
    </row>
    <row r="46" spans="1:8" ht="30" customHeight="1" thickBot="1" x14ac:dyDescent="0.3">
      <c r="A46" s="37"/>
      <c r="B46" s="33" t="s">
        <v>54</v>
      </c>
      <c r="C46" s="14" t="s">
        <v>56</v>
      </c>
      <c r="D46" s="15" t="s">
        <v>32</v>
      </c>
      <c r="E46" s="34" t="s">
        <v>146</v>
      </c>
      <c r="F46" s="17" t="s">
        <v>182</v>
      </c>
      <c r="G46" s="35" t="s">
        <v>14</v>
      </c>
      <c r="H46" s="38"/>
    </row>
    <row r="47" spans="1:8" ht="30" customHeight="1" thickBot="1" x14ac:dyDescent="0.3">
      <c r="B47" s="33" t="s">
        <v>55</v>
      </c>
      <c r="C47" s="14" t="s">
        <v>56</v>
      </c>
      <c r="D47" s="15" t="s">
        <v>32</v>
      </c>
      <c r="E47" s="34" t="s">
        <v>147</v>
      </c>
      <c r="F47" s="17" t="s">
        <v>182</v>
      </c>
      <c r="G47" s="35" t="s">
        <v>14</v>
      </c>
      <c r="H47" s="36"/>
    </row>
    <row r="48" spans="1:8" ht="30" customHeight="1" thickBot="1" x14ac:dyDescent="0.3">
      <c r="B48" s="33" t="s">
        <v>59</v>
      </c>
      <c r="C48" s="14" t="s">
        <v>56</v>
      </c>
      <c r="D48" s="15" t="s">
        <v>32</v>
      </c>
      <c r="E48" s="34" t="s">
        <v>148</v>
      </c>
      <c r="F48" s="17" t="s">
        <v>182</v>
      </c>
      <c r="G48" s="35" t="s">
        <v>14</v>
      </c>
      <c r="H48" s="38"/>
    </row>
    <row r="49" spans="2:8" ht="30" customHeight="1" thickBot="1" x14ac:dyDescent="0.3">
      <c r="B49" s="33" t="s">
        <v>60</v>
      </c>
      <c r="C49" s="14" t="s">
        <v>56</v>
      </c>
      <c r="D49" s="15" t="s">
        <v>32</v>
      </c>
      <c r="E49" s="34" t="s">
        <v>176</v>
      </c>
      <c r="F49" s="17" t="s">
        <v>182</v>
      </c>
      <c r="G49" s="35" t="s">
        <v>14</v>
      </c>
      <c r="H49" s="38"/>
    </row>
    <row r="50" spans="2:8" ht="30" customHeight="1" thickBot="1" x14ac:dyDescent="0.3">
      <c r="B50" s="33" t="s">
        <v>61</v>
      </c>
      <c r="C50" s="14" t="s">
        <v>56</v>
      </c>
      <c r="D50" s="15" t="s">
        <v>32</v>
      </c>
      <c r="E50" s="34" t="s">
        <v>148</v>
      </c>
      <c r="F50" s="17" t="s">
        <v>181</v>
      </c>
      <c r="G50" s="35" t="s">
        <v>14</v>
      </c>
      <c r="H50" s="38"/>
    </row>
    <row r="51" spans="2:8" ht="30" customHeight="1" thickBot="1" x14ac:dyDescent="0.3">
      <c r="B51" s="33" t="s">
        <v>62</v>
      </c>
      <c r="C51" s="14" t="s">
        <v>56</v>
      </c>
      <c r="D51" s="15" t="s">
        <v>32</v>
      </c>
      <c r="E51" s="34" t="s">
        <v>145</v>
      </c>
      <c r="F51" s="17" t="s">
        <v>181</v>
      </c>
      <c r="G51" s="35" t="s">
        <v>14</v>
      </c>
      <c r="H51" s="38"/>
    </row>
    <row r="52" spans="2:8" ht="30" customHeight="1" thickBot="1" x14ac:dyDescent="0.3">
      <c r="B52" s="33" t="s">
        <v>63</v>
      </c>
      <c r="C52" s="14" t="s">
        <v>56</v>
      </c>
      <c r="D52" s="15" t="s">
        <v>32</v>
      </c>
      <c r="E52" s="34" t="s">
        <v>146</v>
      </c>
      <c r="F52" s="17" t="s">
        <v>181</v>
      </c>
      <c r="G52" s="35" t="s">
        <v>14</v>
      </c>
      <c r="H52" s="38"/>
    </row>
    <row r="53" spans="2:8" ht="30" customHeight="1" thickBot="1" x14ac:dyDescent="0.3">
      <c r="B53" s="33" t="s">
        <v>64</v>
      </c>
      <c r="C53" s="14" t="s">
        <v>56</v>
      </c>
      <c r="D53" s="15" t="s">
        <v>32</v>
      </c>
      <c r="E53" s="34" t="s">
        <v>147</v>
      </c>
      <c r="F53" s="17" t="s">
        <v>181</v>
      </c>
      <c r="G53" s="35" t="s">
        <v>14</v>
      </c>
      <c r="H53" s="38"/>
    </row>
    <row r="54" spans="2:8" ht="30" customHeight="1" thickBot="1" x14ac:dyDescent="0.3">
      <c r="B54" s="33" t="s">
        <v>65</v>
      </c>
      <c r="C54" s="14" t="s">
        <v>56</v>
      </c>
      <c r="D54" s="15" t="s">
        <v>32</v>
      </c>
      <c r="E54" s="34" t="s">
        <v>148</v>
      </c>
      <c r="F54" s="17" t="s">
        <v>181</v>
      </c>
      <c r="G54" s="35" t="s">
        <v>14</v>
      </c>
      <c r="H54" s="38"/>
    </row>
    <row r="55" spans="2:8" ht="30" customHeight="1" thickBot="1" x14ac:dyDescent="0.3">
      <c r="B55" s="33" t="s">
        <v>66</v>
      </c>
      <c r="C55" s="14" t="s">
        <v>56</v>
      </c>
      <c r="D55" s="15" t="s">
        <v>32</v>
      </c>
      <c r="E55" s="34" t="s">
        <v>176</v>
      </c>
      <c r="F55" s="17" t="s">
        <v>181</v>
      </c>
      <c r="G55" s="35" t="s">
        <v>14</v>
      </c>
      <c r="H55" s="38"/>
    </row>
    <row r="56" spans="2:8" ht="30" customHeight="1" thickBot="1" x14ac:dyDescent="0.3">
      <c r="B56" s="33" t="s">
        <v>67</v>
      </c>
      <c r="C56" s="14" t="s">
        <v>56</v>
      </c>
      <c r="D56" s="15" t="s">
        <v>32</v>
      </c>
      <c r="E56" s="34" t="s">
        <v>148</v>
      </c>
      <c r="F56" s="17" t="s">
        <v>167</v>
      </c>
      <c r="G56" s="35" t="s">
        <v>14</v>
      </c>
      <c r="H56" s="38"/>
    </row>
    <row r="57" spans="2:8" ht="30" customHeight="1" thickBot="1" x14ac:dyDescent="0.3">
      <c r="B57" s="33" t="s">
        <v>68</v>
      </c>
      <c r="C57" s="14" t="s">
        <v>56</v>
      </c>
      <c r="D57" s="15" t="s">
        <v>32</v>
      </c>
      <c r="E57" s="34" t="s">
        <v>145</v>
      </c>
      <c r="F57" s="17" t="s">
        <v>167</v>
      </c>
      <c r="G57" s="35" t="s">
        <v>14</v>
      </c>
      <c r="H57" s="38"/>
    </row>
    <row r="58" spans="2:8" ht="30" customHeight="1" thickBot="1" x14ac:dyDescent="0.3">
      <c r="B58" s="33" t="s">
        <v>69</v>
      </c>
      <c r="C58" s="14" t="s">
        <v>56</v>
      </c>
      <c r="D58" s="15" t="s">
        <v>32</v>
      </c>
      <c r="E58" s="34" t="s">
        <v>146</v>
      </c>
      <c r="F58" s="17" t="s">
        <v>167</v>
      </c>
      <c r="G58" s="35" t="s">
        <v>14</v>
      </c>
      <c r="H58" s="38"/>
    </row>
    <row r="59" spans="2:8" ht="30" customHeight="1" thickBot="1" x14ac:dyDescent="0.3">
      <c r="B59" s="33" t="s">
        <v>70</v>
      </c>
      <c r="C59" s="14" t="s">
        <v>56</v>
      </c>
      <c r="D59" s="15" t="s">
        <v>32</v>
      </c>
      <c r="E59" s="34" t="s">
        <v>147</v>
      </c>
      <c r="F59" s="17" t="s">
        <v>167</v>
      </c>
      <c r="G59" s="35" t="s">
        <v>14</v>
      </c>
      <c r="H59" s="38"/>
    </row>
    <row r="60" spans="2:8" ht="30" customHeight="1" thickBot="1" x14ac:dyDescent="0.3">
      <c r="B60" s="33" t="s">
        <v>71</v>
      </c>
      <c r="C60" s="14" t="s">
        <v>56</v>
      </c>
      <c r="D60" s="15" t="s">
        <v>32</v>
      </c>
      <c r="E60" s="34" t="s">
        <v>148</v>
      </c>
      <c r="F60" s="17" t="s">
        <v>167</v>
      </c>
      <c r="G60" s="35" t="s">
        <v>14</v>
      </c>
      <c r="H60" s="38"/>
    </row>
    <row r="61" spans="2:8" ht="30" customHeight="1" thickBot="1" x14ac:dyDescent="0.3">
      <c r="B61" s="33" t="s">
        <v>72</v>
      </c>
      <c r="C61" s="14" t="s">
        <v>56</v>
      </c>
      <c r="D61" s="15" t="s">
        <v>32</v>
      </c>
      <c r="E61" s="34" t="s">
        <v>176</v>
      </c>
      <c r="F61" s="17" t="s">
        <v>167</v>
      </c>
      <c r="G61" s="35" t="s">
        <v>14</v>
      </c>
      <c r="H61" s="38"/>
    </row>
    <row r="62" spans="2:8" ht="30" customHeight="1" thickBot="1" x14ac:dyDescent="0.3">
      <c r="B62" s="33" t="s">
        <v>73</v>
      </c>
      <c r="C62" s="14" t="s">
        <v>56</v>
      </c>
      <c r="D62" s="15" t="s">
        <v>32</v>
      </c>
      <c r="E62" s="34" t="s">
        <v>145</v>
      </c>
      <c r="F62" s="17" t="s">
        <v>168</v>
      </c>
      <c r="G62" s="35" t="s">
        <v>14</v>
      </c>
      <c r="H62" s="38"/>
    </row>
    <row r="63" spans="2:8" ht="30" customHeight="1" thickBot="1" x14ac:dyDescent="0.3">
      <c r="B63" s="33" t="s">
        <v>74</v>
      </c>
      <c r="C63" s="14" t="s">
        <v>56</v>
      </c>
      <c r="D63" s="15" t="s">
        <v>32</v>
      </c>
      <c r="E63" s="34" t="s">
        <v>146</v>
      </c>
      <c r="F63" s="17" t="s">
        <v>168</v>
      </c>
      <c r="G63" s="35" t="s">
        <v>14</v>
      </c>
      <c r="H63" s="38"/>
    </row>
    <row r="64" spans="2:8" ht="30" customHeight="1" thickBot="1" x14ac:dyDescent="0.3">
      <c r="B64" s="33" t="s">
        <v>75</v>
      </c>
      <c r="C64" s="14" t="s">
        <v>56</v>
      </c>
      <c r="D64" s="15" t="s">
        <v>32</v>
      </c>
      <c r="E64" s="34" t="s">
        <v>147</v>
      </c>
      <c r="F64" s="17" t="s">
        <v>168</v>
      </c>
      <c r="G64" s="35" t="s">
        <v>14</v>
      </c>
      <c r="H64" s="38"/>
    </row>
    <row r="65" spans="2:8" ht="30" customHeight="1" thickBot="1" x14ac:dyDescent="0.3">
      <c r="B65" s="33" t="s">
        <v>76</v>
      </c>
      <c r="C65" s="14" t="s">
        <v>56</v>
      </c>
      <c r="D65" s="15" t="s">
        <v>32</v>
      </c>
      <c r="E65" s="34" t="s">
        <v>148</v>
      </c>
      <c r="F65" s="17" t="s">
        <v>168</v>
      </c>
      <c r="G65" s="35" t="s">
        <v>14</v>
      </c>
      <c r="H65" s="38"/>
    </row>
    <row r="66" spans="2:8" ht="30" customHeight="1" thickBot="1" x14ac:dyDescent="0.3">
      <c r="B66" s="33" t="s">
        <v>77</v>
      </c>
      <c r="C66" s="14" t="s">
        <v>56</v>
      </c>
      <c r="D66" s="15" t="s">
        <v>32</v>
      </c>
      <c r="E66" s="34" t="s">
        <v>176</v>
      </c>
      <c r="F66" s="17" t="s">
        <v>168</v>
      </c>
      <c r="G66" s="35" t="s">
        <v>14</v>
      </c>
      <c r="H66" s="39"/>
    </row>
    <row r="67" spans="2:8" ht="30" customHeight="1" thickBot="1" x14ac:dyDescent="0.3">
      <c r="B67" s="33" t="s">
        <v>78</v>
      </c>
      <c r="C67" s="14" t="s">
        <v>56</v>
      </c>
      <c r="D67" s="15" t="s">
        <v>32</v>
      </c>
      <c r="E67" s="34" t="s">
        <v>148</v>
      </c>
      <c r="F67" s="17" t="s">
        <v>168</v>
      </c>
      <c r="G67" s="35" t="s">
        <v>14</v>
      </c>
      <c r="H67" s="38"/>
    </row>
    <row r="68" spans="2:8" ht="30" customHeight="1" thickBot="1" x14ac:dyDescent="0.3">
      <c r="B68" s="33" t="s">
        <v>79</v>
      </c>
      <c r="C68" s="14" t="s">
        <v>56</v>
      </c>
      <c r="D68" s="15" t="s">
        <v>32</v>
      </c>
      <c r="E68" s="34" t="s">
        <v>148</v>
      </c>
      <c r="F68" s="17" t="s">
        <v>169</v>
      </c>
      <c r="G68" s="35" t="s">
        <v>14</v>
      </c>
      <c r="H68" s="36"/>
    </row>
    <row r="69" spans="2:8" ht="30" customHeight="1" thickBot="1" x14ac:dyDescent="0.3">
      <c r="B69" s="33" t="s">
        <v>80</v>
      </c>
      <c r="C69" s="14" t="s">
        <v>56</v>
      </c>
      <c r="D69" s="15" t="s">
        <v>32</v>
      </c>
      <c r="E69" s="34" t="s">
        <v>145</v>
      </c>
      <c r="F69" s="17" t="s">
        <v>169</v>
      </c>
      <c r="G69" s="35" t="s">
        <v>15</v>
      </c>
      <c r="H69" s="38" t="s">
        <v>187</v>
      </c>
    </row>
    <row r="70" spans="2:8" ht="30" customHeight="1" thickBot="1" x14ac:dyDescent="0.3">
      <c r="B70" s="33" t="s">
        <v>81</v>
      </c>
      <c r="C70" s="14" t="s">
        <v>56</v>
      </c>
      <c r="D70" s="15" t="s">
        <v>32</v>
      </c>
      <c r="E70" s="34" t="s">
        <v>146</v>
      </c>
      <c r="F70" s="17" t="s">
        <v>169</v>
      </c>
      <c r="G70" s="35" t="s">
        <v>15</v>
      </c>
      <c r="H70" s="38" t="s">
        <v>187</v>
      </c>
    </row>
    <row r="71" spans="2:8" ht="30" customHeight="1" thickBot="1" x14ac:dyDescent="0.3">
      <c r="B71" s="33" t="s">
        <v>82</v>
      </c>
      <c r="C71" s="14" t="s">
        <v>56</v>
      </c>
      <c r="D71" s="15" t="s">
        <v>32</v>
      </c>
      <c r="E71" s="34" t="s">
        <v>147</v>
      </c>
      <c r="F71" s="17" t="s">
        <v>169</v>
      </c>
      <c r="G71" s="35" t="s">
        <v>15</v>
      </c>
      <c r="H71" s="38" t="s">
        <v>187</v>
      </c>
    </row>
    <row r="72" spans="2:8" ht="30" customHeight="1" thickBot="1" x14ac:dyDescent="0.3">
      <c r="B72" s="33" t="s">
        <v>83</v>
      </c>
      <c r="C72" s="14" t="s">
        <v>56</v>
      </c>
      <c r="D72" s="15" t="s">
        <v>32</v>
      </c>
      <c r="E72" s="34" t="s">
        <v>148</v>
      </c>
      <c r="F72" s="17" t="s">
        <v>169</v>
      </c>
      <c r="G72" s="35" t="s">
        <v>15</v>
      </c>
      <c r="H72" s="38" t="s">
        <v>187</v>
      </c>
    </row>
    <row r="73" spans="2:8" ht="30" customHeight="1" thickBot="1" x14ac:dyDescent="0.3">
      <c r="B73" s="33" t="s">
        <v>84</v>
      </c>
      <c r="C73" s="14" t="s">
        <v>56</v>
      </c>
      <c r="D73" s="15" t="s">
        <v>32</v>
      </c>
      <c r="E73" s="34" t="s">
        <v>176</v>
      </c>
      <c r="F73" s="17" t="s">
        <v>169</v>
      </c>
      <c r="G73" s="35" t="s">
        <v>15</v>
      </c>
      <c r="H73" s="38" t="s">
        <v>187</v>
      </c>
    </row>
    <row r="74" spans="2:8" ht="30" customHeight="1" thickBot="1" x14ac:dyDescent="0.3">
      <c r="B74" s="33" t="s">
        <v>85</v>
      </c>
      <c r="C74" s="14" t="s">
        <v>56</v>
      </c>
      <c r="D74" s="15" t="s">
        <v>32</v>
      </c>
      <c r="E74" s="34" t="s">
        <v>145</v>
      </c>
      <c r="F74" s="16" t="s">
        <v>170</v>
      </c>
      <c r="G74" s="35" t="s">
        <v>14</v>
      </c>
      <c r="H74" s="38"/>
    </row>
    <row r="75" spans="2:8" ht="30" customHeight="1" thickBot="1" x14ac:dyDescent="0.3">
      <c r="B75" s="33" t="s">
        <v>86</v>
      </c>
      <c r="C75" s="14" t="s">
        <v>56</v>
      </c>
      <c r="D75" s="15" t="s">
        <v>32</v>
      </c>
      <c r="E75" s="34" t="s">
        <v>146</v>
      </c>
      <c r="F75" s="16" t="s">
        <v>170</v>
      </c>
      <c r="G75" s="35" t="s">
        <v>14</v>
      </c>
      <c r="H75" s="38"/>
    </row>
    <row r="76" spans="2:8" ht="30" customHeight="1" thickBot="1" x14ac:dyDescent="0.3">
      <c r="B76" s="33" t="s">
        <v>87</v>
      </c>
      <c r="C76" s="14" t="s">
        <v>56</v>
      </c>
      <c r="D76" s="15" t="s">
        <v>32</v>
      </c>
      <c r="E76" s="34" t="s">
        <v>147</v>
      </c>
      <c r="F76" s="16" t="s">
        <v>170</v>
      </c>
      <c r="G76" s="35" t="s">
        <v>14</v>
      </c>
      <c r="H76" s="38"/>
    </row>
    <row r="77" spans="2:8" ht="30" customHeight="1" thickBot="1" x14ac:dyDescent="0.3">
      <c r="B77" s="33" t="s">
        <v>88</v>
      </c>
      <c r="C77" s="14" t="s">
        <v>56</v>
      </c>
      <c r="D77" s="15" t="s">
        <v>32</v>
      </c>
      <c r="E77" s="34" t="s">
        <v>148</v>
      </c>
      <c r="F77" s="16" t="s">
        <v>170</v>
      </c>
      <c r="G77" s="35" t="s">
        <v>14</v>
      </c>
      <c r="H77" s="38"/>
    </row>
    <row r="78" spans="2:8" ht="30" customHeight="1" thickBot="1" x14ac:dyDescent="0.3">
      <c r="B78" s="33" t="s">
        <v>89</v>
      </c>
      <c r="C78" s="14" t="s">
        <v>56</v>
      </c>
      <c r="D78" s="15" t="s">
        <v>32</v>
      </c>
      <c r="E78" s="34" t="s">
        <v>176</v>
      </c>
      <c r="F78" s="16" t="s">
        <v>170</v>
      </c>
      <c r="G78" s="35" t="s">
        <v>14</v>
      </c>
      <c r="H78" s="38"/>
    </row>
    <row r="79" spans="2:8" ht="30" customHeight="1" thickBot="1" x14ac:dyDescent="0.3">
      <c r="B79" s="33" t="s">
        <v>90</v>
      </c>
      <c r="C79" s="14" t="s">
        <v>56</v>
      </c>
      <c r="D79" s="15" t="s">
        <v>32</v>
      </c>
      <c r="E79" s="34" t="s">
        <v>148</v>
      </c>
      <c r="F79" s="16" t="s">
        <v>170</v>
      </c>
      <c r="G79" s="35" t="s">
        <v>14</v>
      </c>
      <c r="H79" s="38"/>
    </row>
    <row r="80" spans="2:8" ht="30" customHeight="1" thickBot="1" x14ac:dyDescent="0.3">
      <c r="B80" s="33" t="s">
        <v>91</v>
      </c>
      <c r="C80" s="14" t="s">
        <v>56</v>
      </c>
      <c r="D80" s="15" t="s">
        <v>32</v>
      </c>
      <c r="E80" s="34" t="s">
        <v>145</v>
      </c>
      <c r="F80" s="17" t="s">
        <v>171</v>
      </c>
      <c r="G80" s="35" t="s">
        <v>14</v>
      </c>
      <c r="H80" s="38"/>
    </row>
    <row r="81" spans="2:8" ht="30" customHeight="1" thickBot="1" x14ac:dyDescent="0.3">
      <c r="B81" s="33" t="s">
        <v>92</v>
      </c>
      <c r="C81" s="14" t="s">
        <v>56</v>
      </c>
      <c r="D81" s="15" t="s">
        <v>32</v>
      </c>
      <c r="E81" s="34" t="s">
        <v>146</v>
      </c>
      <c r="F81" s="17" t="s">
        <v>171</v>
      </c>
      <c r="G81" s="35" t="s">
        <v>14</v>
      </c>
      <c r="H81" s="38"/>
    </row>
    <row r="82" spans="2:8" ht="30" customHeight="1" thickBot="1" x14ac:dyDescent="0.3">
      <c r="B82" s="33" t="s">
        <v>93</v>
      </c>
      <c r="C82" s="14" t="s">
        <v>56</v>
      </c>
      <c r="D82" s="15" t="s">
        <v>32</v>
      </c>
      <c r="E82" s="34" t="s">
        <v>147</v>
      </c>
      <c r="F82" s="17" t="s">
        <v>171</v>
      </c>
      <c r="G82" s="35" t="s">
        <v>14</v>
      </c>
      <c r="H82" s="38"/>
    </row>
    <row r="83" spans="2:8" ht="30" customHeight="1" thickBot="1" x14ac:dyDescent="0.3">
      <c r="B83" s="33" t="s">
        <v>94</v>
      </c>
      <c r="C83" s="14" t="s">
        <v>56</v>
      </c>
      <c r="D83" s="15" t="s">
        <v>32</v>
      </c>
      <c r="E83" s="34" t="s">
        <v>149</v>
      </c>
      <c r="F83" s="17" t="s">
        <v>171</v>
      </c>
      <c r="G83" s="35" t="s">
        <v>14</v>
      </c>
      <c r="H83" s="38"/>
    </row>
    <row r="84" spans="2:8" ht="30" customHeight="1" thickBot="1" x14ac:dyDescent="0.3">
      <c r="B84" s="33" t="s">
        <v>95</v>
      </c>
      <c r="C84" s="14" t="s">
        <v>56</v>
      </c>
      <c r="D84" s="15" t="s">
        <v>32</v>
      </c>
      <c r="E84" s="34" t="s">
        <v>176</v>
      </c>
      <c r="F84" s="17" t="s">
        <v>171</v>
      </c>
      <c r="G84" s="35" t="s">
        <v>14</v>
      </c>
      <c r="H84" s="38"/>
    </row>
    <row r="85" spans="2:8" ht="30" customHeight="1" thickBot="1" x14ac:dyDescent="0.3">
      <c r="B85" s="33" t="s">
        <v>96</v>
      </c>
      <c r="C85" s="14" t="s">
        <v>56</v>
      </c>
      <c r="D85" s="15" t="s">
        <v>32</v>
      </c>
      <c r="E85" s="34" t="s">
        <v>149</v>
      </c>
      <c r="F85" s="17" t="s">
        <v>171</v>
      </c>
      <c r="G85" s="35" t="s">
        <v>14</v>
      </c>
      <c r="H85" s="38"/>
    </row>
    <row r="86" spans="2:8" ht="30" customHeight="1" thickBot="1" x14ac:dyDescent="0.3">
      <c r="B86" s="33" t="s">
        <v>97</v>
      </c>
      <c r="C86" s="14" t="s">
        <v>56</v>
      </c>
      <c r="D86" s="15" t="s">
        <v>32</v>
      </c>
      <c r="E86" s="34" t="s">
        <v>145</v>
      </c>
      <c r="F86" s="17" t="s">
        <v>172</v>
      </c>
      <c r="G86" s="35" t="s">
        <v>14</v>
      </c>
      <c r="H86" s="38"/>
    </row>
    <row r="87" spans="2:8" ht="30" customHeight="1" thickBot="1" x14ac:dyDescent="0.3">
      <c r="B87" s="33" t="s">
        <v>98</v>
      </c>
      <c r="C87" s="14" t="s">
        <v>56</v>
      </c>
      <c r="D87" s="15" t="s">
        <v>32</v>
      </c>
      <c r="E87" s="34" t="s">
        <v>146</v>
      </c>
      <c r="F87" s="17" t="s">
        <v>172</v>
      </c>
      <c r="G87" s="35" t="s">
        <v>15</v>
      </c>
      <c r="H87" s="38" t="s">
        <v>187</v>
      </c>
    </row>
    <row r="88" spans="2:8" ht="30" customHeight="1" thickBot="1" x14ac:dyDescent="0.3">
      <c r="B88" s="33" t="s">
        <v>99</v>
      </c>
      <c r="C88" s="14" t="s">
        <v>56</v>
      </c>
      <c r="D88" s="15" t="s">
        <v>32</v>
      </c>
      <c r="E88" s="34" t="s">
        <v>147</v>
      </c>
      <c r="F88" s="17" t="s">
        <v>172</v>
      </c>
      <c r="G88" s="35" t="s">
        <v>15</v>
      </c>
      <c r="H88" s="38" t="s">
        <v>187</v>
      </c>
    </row>
    <row r="89" spans="2:8" ht="30" customHeight="1" thickBot="1" x14ac:dyDescent="0.3">
      <c r="B89" s="33" t="s">
        <v>100</v>
      </c>
      <c r="C89" s="14" t="s">
        <v>56</v>
      </c>
      <c r="D89" s="15" t="s">
        <v>32</v>
      </c>
      <c r="E89" s="34" t="s">
        <v>149</v>
      </c>
      <c r="F89" s="17" t="s">
        <v>172</v>
      </c>
      <c r="G89" s="35" t="s">
        <v>15</v>
      </c>
      <c r="H89" s="38" t="s">
        <v>187</v>
      </c>
    </row>
    <row r="90" spans="2:8" ht="30" customHeight="1" thickBot="1" x14ac:dyDescent="0.3">
      <c r="B90" s="33" t="s">
        <v>101</v>
      </c>
      <c r="C90" s="14" t="s">
        <v>56</v>
      </c>
      <c r="D90" s="15" t="s">
        <v>32</v>
      </c>
      <c r="E90" s="34" t="s">
        <v>176</v>
      </c>
      <c r="F90" s="17" t="s">
        <v>172</v>
      </c>
      <c r="G90" s="35" t="s">
        <v>15</v>
      </c>
      <c r="H90" s="38" t="s">
        <v>187</v>
      </c>
    </row>
    <row r="91" spans="2:8" ht="30" customHeight="1" thickBot="1" x14ac:dyDescent="0.3">
      <c r="B91" s="33" t="s">
        <v>102</v>
      </c>
      <c r="C91" s="14" t="s">
        <v>56</v>
      </c>
      <c r="D91" s="15" t="s">
        <v>32</v>
      </c>
      <c r="E91" s="34" t="s">
        <v>149</v>
      </c>
      <c r="F91" s="17" t="s">
        <v>172</v>
      </c>
      <c r="G91" s="35" t="s">
        <v>15</v>
      </c>
      <c r="H91" s="38" t="s">
        <v>187</v>
      </c>
    </row>
    <row r="92" spans="2:8" ht="30" customHeight="1" thickBot="1" x14ac:dyDescent="0.3">
      <c r="B92" s="33" t="s">
        <v>103</v>
      </c>
      <c r="C92" s="14" t="s">
        <v>56</v>
      </c>
      <c r="D92" s="15" t="s">
        <v>32</v>
      </c>
      <c r="E92" s="34" t="s">
        <v>149</v>
      </c>
      <c r="F92" s="17" t="s">
        <v>180</v>
      </c>
      <c r="G92" s="35" t="s">
        <v>14</v>
      </c>
      <c r="H92" s="38"/>
    </row>
    <row r="93" spans="2:8" ht="30" customHeight="1" thickBot="1" x14ac:dyDescent="0.3">
      <c r="B93" s="33" t="s">
        <v>104</v>
      </c>
      <c r="C93" s="14" t="s">
        <v>56</v>
      </c>
      <c r="D93" s="15" t="s">
        <v>32</v>
      </c>
      <c r="E93" s="34" t="s">
        <v>145</v>
      </c>
      <c r="F93" s="17" t="s">
        <v>180</v>
      </c>
      <c r="G93" s="35" t="s">
        <v>14</v>
      </c>
      <c r="H93" s="38"/>
    </row>
    <row r="94" spans="2:8" ht="30" customHeight="1" thickBot="1" x14ac:dyDescent="0.3">
      <c r="B94" s="33" t="s">
        <v>105</v>
      </c>
      <c r="C94" s="14" t="s">
        <v>56</v>
      </c>
      <c r="D94" s="15" t="s">
        <v>32</v>
      </c>
      <c r="E94" s="34" t="s">
        <v>146</v>
      </c>
      <c r="F94" s="17" t="s">
        <v>180</v>
      </c>
      <c r="G94" s="35" t="s">
        <v>14</v>
      </c>
      <c r="H94" s="38"/>
    </row>
    <row r="95" spans="2:8" ht="30" customHeight="1" thickBot="1" x14ac:dyDescent="0.3">
      <c r="B95" s="33" t="s">
        <v>106</v>
      </c>
      <c r="C95" s="14" t="s">
        <v>56</v>
      </c>
      <c r="D95" s="15" t="s">
        <v>32</v>
      </c>
      <c r="E95" s="34" t="s">
        <v>147</v>
      </c>
      <c r="F95" s="17" t="s">
        <v>180</v>
      </c>
      <c r="G95" s="35" t="s">
        <v>14</v>
      </c>
      <c r="H95" s="38"/>
    </row>
    <row r="96" spans="2:8" ht="30" customHeight="1" thickBot="1" x14ac:dyDescent="0.3">
      <c r="B96" s="33" t="s">
        <v>107</v>
      </c>
      <c r="C96" s="14" t="s">
        <v>56</v>
      </c>
      <c r="D96" s="15" t="s">
        <v>32</v>
      </c>
      <c r="E96" s="34" t="s">
        <v>149</v>
      </c>
      <c r="F96" s="17" t="s">
        <v>180</v>
      </c>
      <c r="G96" s="35" t="s">
        <v>14</v>
      </c>
      <c r="H96" s="38"/>
    </row>
    <row r="97" spans="2:8" ht="30" customHeight="1" thickBot="1" x14ac:dyDescent="0.3">
      <c r="B97" s="33" t="s">
        <v>108</v>
      </c>
      <c r="C97" s="14" t="s">
        <v>56</v>
      </c>
      <c r="D97" s="15" t="s">
        <v>32</v>
      </c>
      <c r="E97" s="34" t="s">
        <v>176</v>
      </c>
      <c r="F97" s="17" t="s">
        <v>180</v>
      </c>
      <c r="G97" s="35" t="s">
        <v>14</v>
      </c>
      <c r="H97" s="38"/>
    </row>
    <row r="98" spans="2:8" ht="30" customHeight="1" thickBot="1" x14ac:dyDescent="0.3">
      <c r="B98" s="33" t="s">
        <v>109</v>
      </c>
      <c r="C98" s="14" t="s">
        <v>56</v>
      </c>
      <c r="D98" s="15" t="s">
        <v>32</v>
      </c>
      <c r="E98" s="34" t="s">
        <v>149</v>
      </c>
      <c r="F98" s="17" t="s">
        <v>173</v>
      </c>
      <c r="G98" s="35" t="s">
        <v>14</v>
      </c>
      <c r="H98" s="38"/>
    </row>
    <row r="99" spans="2:8" ht="30" customHeight="1" thickBot="1" x14ac:dyDescent="0.3">
      <c r="B99" s="33" t="s">
        <v>110</v>
      </c>
      <c r="C99" s="14" t="s">
        <v>56</v>
      </c>
      <c r="D99" s="15" t="s">
        <v>32</v>
      </c>
      <c r="E99" s="34" t="s">
        <v>145</v>
      </c>
      <c r="F99" s="17" t="s">
        <v>173</v>
      </c>
      <c r="G99" s="35" t="s">
        <v>14</v>
      </c>
      <c r="H99" s="38"/>
    </row>
    <row r="100" spans="2:8" ht="30" customHeight="1" thickBot="1" x14ac:dyDescent="0.3">
      <c r="B100" s="33" t="s">
        <v>111</v>
      </c>
      <c r="C100" s="14" t="s">
        <v>56</v>
      </c>
      <c r="D100" s="15" t="s">
        <v>32</v>
      </c>
      <c r="E100" s="34" t="s">
        <v>146</v>
      </c>
      <c r="F100" s="17" t="s">
        <v>173</v>
      </c>
      <c r="G100" s="35" t="s">
        <v>14</v>
      </c>
      <c r="H100" s="38"/>
    </row>
    <row r="101" spans="2:8" ht="30" customHeight="1" thickBot="1" x14ac:dyDescent="0.3">
      <c r="B101" s="33" t="s">
        <v>112</v>
      </c>
      <c r="C101" s="14" t="s">
        <v>56</v>
      </c>
      <c r="D101" s="15" t="s">
        <v>32</v>
      </c>
      <c r="E101" s="34" t="s">
        <v>147</v>
      </c>
      <c r="F101" s="17" t="s">
        <v>173</v>
      </c>
      <c r="G101" s="35" t="s">
        <v>14</v>
      </c>
      <c r="H101" s="38"/>
    </row>
    <row r="102" spans="2:8" ht="30" customHeight="1" thickBot="1" x14ac:dyDescent="0.3">
      <c r="B102" s="33" t="s">
        <v>113</v>
      </c>
      <c r="C102" s="14" t="s">
        <v>56</v>
      </c>
      <c r="D102" s="15" t="s">
        <v>32</v>
      </c>
      <c r="E102" s="34" t="s">
        <v>149</v>
      </c>
      <c r="F102" s="17" t="s">
        <v>173</v>
      </c>
      <c r="G102" s="35" t="s">
        <v>14</v>
      </c>
      <c r="H102" s="38"/>
    </row>
    <row r="103" spans="2:8" ht="30" customHeight="1" thickBot="1" x14ac:dyDescent="0.3">
      <c r="B103" s="33" t="s">
        <v>114</v>
      </c>
      <c r="C103" s="14" t="s">
        <v>56</v>
      </c>
      <c r="D103" s="15" t="s">
        <v>32</v>
      </c>
      <c r="E103" s="34" t="s">
        <v>176</v>
      </c>
      <c r="F103" s="17" t="s">
        <v>173</v>
      </c>
      <c r="G103" s="35" t="s">
        <v>14</v>
      </c>
      <c r="H103" s="38"/>
    </row>
    <row r="104" spans="2:8" ht="30" customHeight="1" thickBot="1" x14ac:dyDescent="0.3">
      <c r="B104" s="33" t="s">
        <v>115</v>
      </c>
      <c r="C104" s="14" t="s">
        <v>56</v>
      </c>
      <c r="D104" s="15" t="s">
        <v>32</v>
      </c>
      <c r="E104" s="34" t="s">
        <v>145</v>
      </c>
      <c r="F104" s="17" t="s">
        <v>179</v>
      </c>
      <c r="G104" s="35" t="s">
        <v>14</v>
      </c>
      <c r="H104" s="38"/>
    </row>
    <row r="105" spans="2:8" ht="30" customHeight="1" thickBot="1" x14ac:dyDescent="0.3">
      <c r="B105" s="33" t="s">
        <v>116</v>
      </c>
      <c r="C105" s="14" t="s">
        <v>56</v>
      </c>
      <c r="D105" s="15" t="s">
        <v>32</v>
      </c>
      <c r="E105" s="34" t="s">
        <v>146</v>
      </c>
      <c r="F105" s="17" t="s">
        <v>179</v>
      </c>
      <c r="G105" s="35" t="s">
        <v>14</v>
      </c>
      <c r="H105" s="38"/>
    </row>
    <row r="106" spans="2:8" ht="30" customHeight="1" thickBot="1" x14ac:dyDescent="0.3">
      <c r="B106" s="33" t="s">
        <v>117</v>
      </c>
      <c r="C106" s="14" t="s">
        <v>56</v>
      </c>
      <c r="D106" s="15" t="s">
        <v>32</v>
      </c>
      <c r="E106" s="34" t="s">
        <v>147</v>
      </c>
      <c r="F106" s="17" t="s">
        <v>179</v>
      </c>
      <c r="G106" s="35" t="s">
        <v>14</v>
      </c>
      <c r="H106" s="38"/>
    </row>
    <row r="107" spans="2:8" ht="30" customHeight="1" thickBot="1" x14ac:dyDescent="0.3">
      <c r="B107" s="33" t="s">
        <v>118</v>
      </c>
      <c r="C107" s="14" t="s">
        <v>56</v>
      </c>
      <c r="D107" s="15" t="s">
        <v>32</v>
      </c>
      <c r="E107" s="34" t="s">
        <v>149</v>
      </c>
      <c r="F107" s="17" t="s">
        <v>179</v>
      </c>
      <c r="G107" s="35" t="s">
        <v>14</v>
      </c>
      <c r="H107" s="38"/>
    </row>
    <row r="108" spans="2:8" ht="30" customHeight="1" thickBot="1" x14ac:dyDescent="0.3">
      <c r="B108" s="33" t="s">
        <v>119</v>
      </c>
      <c r="C108" s="14" t="s">
        <v>56</v>
      </c>
      <c r="D108" s="15" t="s">
        <v>32</v>
      </c>
      <c r="E108" s="34" t="s">
        <v>176</v>
      </c>
      <c r="F108" s="17" t="s">
        <v>179</v>
      </c>
      <c r="G108" s="35" t="s">
        <v>14</v>
      </c>
      <c r="H108" s="39"/>
    </row>
    <row r="109" spans="2:8" ht="30" customHeight="1" thickBot="1" x14ac:dyDescent="0.3">
      <c r="B109" s="33" t="s">
        <v>120</v>
      </c>
      <c r="C109" s="14" t="s">
        <v>56</v>
      </c>
      <c r="D109" s="15" t="s">
        <v>32</v>
      </c>
      <c r="E109" s="34" t="s">
        <v>149</v>
      </c>
      <c r="F109" s="17" t="s">
        <v>179</v>
      </c>
      <c r="G109" s="35" t="s">
        <v>14</v>
      </c>
      <c r="H109" s="38"/>
    </row>
    <row r="110" spans="2:8" ht="30" customHeight="1" thickBot="1" x14ac:dyDescent="0.3">
      <c r="B110" s="33" t="s">
        <v>121</v>
      </c>
      <c r="C110" s="14" t="s">
        <v>56</v>
      </c>
      <c r="D110" s="15" t="s">
        <v>32</v>
      </c>
      <c r="E110" s="34" t="s">
        <v>145</v>
      </c>
      <c r="F110" s="17" t="s">
        <v>178</v>
      </c>
      <c r="G110" s="35" t="s">
        <v>14</v>
      </c>
      <c r="H110" s="36"/>
    </row>
    <row r="111" spans="2:8" ht="30" customHeight="1" thickBot="1" x14ac:dyDescent="0.3">
      <c r="B111" s="33" t="s">
        <v>122</v>
      </c>
      <c r="C111" s="14" t="s">
        <v>56</v>
      </c>
      <c r="D111" s="15" t="s">
        <v>32</v>
      </c>
      <c r="E111" s="34" t="s">
        <v>146</v>
      </c>
      <c r="F111" s="17" t="s">
        <v>178</v>
      </c>
      <c r="G111" s="35" t="s">
        <v>15</v>
      </c>
      <c r="H111" s="38" t="s">
        <v>187</v>
      </c>
    </row>
    <row r="112" spans="2:8" ht="30" customHeight="1" thickBot="1" x14ac:dyDescent="0.3">
      <c r="B112" s="33" t="s">
        <v>123</v>
      </c>
      <c r="C112" s="14" t="s">
        <v>56</v>
      </c>
      <c r="D112" s="15" t="s">
        <v>32</v>
      </c>
      <c r="E112" s="34" t="s">
        <v>147</v>
      </c>
      <c r="F112" s="17" t="s">
        <v>178</v>
      </c>
      <c r="G112" s="35" t="s">
        <v>15</v>
      </c>
      <c r="H112" s="38" t="s">
        <v>187</v>
      </c>
    </row>
    <row r="113" spans="2:8" ht="30" customHeight="1" thickBot="1" x14ac:dyDescent="0.3">
      <c r="B113" s="33" t="s">
        <v>124</v>
      </c>
      <c r="C113" s="14" t="s">
        <v>56</v>
      </c>
      <c r="D113" s="15" t="s">
        <v>32</v>
      </c>
      <c r="E113" s="34" t="s">
        <v>149</v>
      </c>
      <c r="F113" s="17" t="s">
        <v>178</v>
      </c>
      <c r="G113" s="35" t="s">
        <v>15</v>
      </c>
      <c r="H113" s="38" t="s">
        <v>187</v>
      </c>
    </row>
    <row r="114" spans="2:8" ht="30" customHeight="1" thickBot="1" x14ac:dyDescent="0.3">
      <c r="B114" s="33" t="s">
        <v>125</v>
      </c>
      <c r="C114" s="14" t="s">
        <v>56</v>
      </c>
      <c r="D114" s="15" t="s">
        <v>32</v>
      </c>
      <c r="E114" s="34" t="s">
        <v>176</v>
      </c>
      <c r="F114" s="17" t="s">
        <v>178</v>
      </c>
      <c r="G114" s="35" t="s">
        <v>15</v>
      </c>
      <c r="H114" s="38" t="s">
        <v>187</v>
      </c>
    </row>
    <row r="115" spans="2:8" ht="30" customHeight="1" thickBot="1" x14ac:dyDescent="0.3">
      <c r="B115" s="33" t="s">
        <v>126</v>
      </c>
      <c r="C115" s="14" t="s">
        <v>56</v>
      </c>
      <c r="D115" s="15" t="s">
        <v>32</v>
      </c>
      <c r="E115" s="34" t="s">
        <v>149</v>
      </c>
      <c r="F115" s="17" t="s">
        <v>178</v>
      </c>
      <c r="G115" s="35" t="s">
        <v>15</v>
      </c>
      <c r="H115" s="38" t="s">
        <v>187</v>
      </c>
    </row>
    <row r="116" spans="2:8" ht="30" customHeight="1" thickBot="1" x14ac:dyDescent="0.3">
      <c r="B116" s="33" t="s">
        <v>127</v>
      </c>
      <c r="C116" s="14" t="s">
        <v>56</v>
      </c>
      <c r="D116" s="15" t="s">
        <v>32</v>
      </c>
      <c r="E116" s="34" t="s">
        <v>145</v>
      </c>
      <c r="F116" s="17" t="s">
        <v>177</v>
      </c>
      <c r="G116" s="35" t="s">
        <v>14</v>
      </c>
      <c r="H116" s="38"/>
    </row>
    <row r="117" spans="2:8" ht="30" customHeight="1" thickBot="1" x14ac:dyDescent="0.3">
      <c r="B117" s="33" t="s">
        <v>128</v>
      </c>
      <c r="C117" s="14" t="s">
        <v>56</v>
      </c>
      <c r="D117" s="15" t="s">
        <v>32</v>
      </c>
      <c r="E117" s="34" t="s">
        <v>146</v>
      </c>
      <c r="F117" s="17" t="s">
        <v>177</v>
      </c>
      <c r="G117" s="35" t="s">
        <v>15</v>
      </c>
      <c r="H117" s="38" t="s">
        <v>187</v>
      </c>
    </row>
    <row r="118" spans="2:8" ht="30" customHeight="1" thickBot="1" x14ac:dyDescent="0.3">
      <c r="B118" s="33" t="s">
        <v>129</v>
      </c>
      <c r="C118" s="14" t="s">
        <v>56</v>
      </c>
      <c r="D118" s="15" t="s">
        <v>32</v>
      </c>
      <c r="E118" s="34" t="s">
        <v>147</v>
      </c>
      <c r="F118" s="17" t="s">
        <v>177</v>
      </c>
      <c r="G118" s="35" t="s">
        <v>15</v>
      </c>
      <c r="H118" s="38" t="s">
        <v>187</v>
      </c>
    </row>
    <row r="119" spans="2:8" ht="30" customHeight="1" thickBot="1" x14ac:dyDescent="0.3">
      <c r="B119" s="33" t="s">
        <v>130</v>
      </c>
      <c r="C119" s="14" t="s">
        <v>56</v>
      </c>
      <c r="D119" s="15" t="s">
        <v>32</v>
      </c>
      <c r="E119" s="34" t="s">
        <v>149</v>
      </c>
      <c r="F119" s="17" t="s">
        <v>177</v>
      </c>
      <c r="G119" s="35" t="s">
        <v>15</v>
      </c>
      <c r="H119" s="38" t="s">
        <v>187</v>
      </c>
    </row>
    <row r="120" spans="2:8" ht="30" customHeight="1" thickBot="1" x14ac:dyDescent="0.3">
      <c r="B120" s="33" t="s">
        <v>131</v>
      </c>
      <c r="C120" s="14" t="s">
        <v>56</v>
      </c>
      <c r="D120" s="15" t="s">
        <v>32</v>
      </c>
      <c r="E120" s="34" t="s">
        <v>176</v>
      </c>
      <c r="F120" s="17" t="s">
        <v>177</v>
      </c>
      <c r="G120" s="35" t="s">
        <v>15</v>
      </c>
      <c r="H120" s="38" t="s">
        <v>187</v>
      </c>
    </row>
    <row r="121" spans="2:8" ht="30" customHeight="1" thickBot="1" x14ac:dyDescent="0.3">
      <c r="B121" s="33" t="s">
        <v>132</v>
      </c>
      <c r="C121" s="14" t="s">
        <v>56</v>
      </c>
      <c r="D121" s="15" t="s">
        <v>32</v>
      </c>
      <c r="E121" s="34" t="s">
        <v>149</v>
      </c>
      <c r="F121" s="17" t="s">
        <v>177</v>
      </c>
      <c r="G121" s="35" t="s">
        <v>15</v>
      </c>
      <c r="H121" s="38" t="s">
        <v>187</v>
      </c>
    </row>
    <row r="122" spans="2:8" ht="30" customHeight="1" thickBot="1" x14ac:dyDescent="0.3">
      <c r="B122" s="33" t="s">
        <v>133</v>
      </c>
      <c r="C122" s="14" t="s">
        <v>56</v>
      </c>
      <c r="D122" s="15" t="s">
        <v>32</v>
      </c>
      <c r="E122" s="34" t="s">
        <v>145</v>
      </c>
      <c r="F122" s="17" t="s">
        <v>174</v>
      </c>
      <c r="G122" s="35" t="s">
        <v>14</v>
      </c>
      <c r="H122" s="38"/>
    </row>
    <row r="123" spans="2:8" ht="30" customHeight="1" thickBot="1" x14ac:dyDescent="0.3">
      <c r="B123" s="33" t="s">
        <v>134</v>
      </c>
      <c r="C123" s="14" t="s">
        <v>56</v>
      </c>
      <c r="D123" s="15" t="s">
        <v>32</v>
      </c>
      <c r="E123" s="34" t="s">
        <v>146</v>
      </c>
      <c r="F123" s="17" t="s">
        <v>174</v>
      </c>
      <c r="G123" s="35" t="s">
        <v>14</v>
      </c>
      <c r="H123" s="38"/>
    </row>
    <row r="124" spans="2:8" ht="30" customHeight="1" thickBot="1" x14ac:dyDescent="0.3">
      <c r="B124" s="33" t="s">
        <v>135</v>
      </c>
      <c r="C124" s="14" t="s">
        <v>56</v>
      </c>
      <c r="D124" s="15" t="s">
        <v>32</v>
      </c>
      <c r="E124" s="34" t="s">
        <v>147</v>
      </c>
      <c r="F124" s="17" t="s">
        <v>174</v>
      </c>
      <c r="G124" s="35" t="s">
        <v>14</v>
      </c>
      <c r="H124" s="38"/>
    </row>
    <row r="125" spans="2:8" ht="30" customHeight="1" thickBot="1" x14ac:dyDescent="0.3">
      <c r="B125" s="33" t="s">
        <v>136</v>
      </c>
      <c r="C125" s="14" t="s">
        <v>56</v>
      </c>
      <c r="D125" s="15" t="s">
        <v>32</v>
      </c>
      <c r="E125" s="34" t="s">
        <v>149</v>
      </c>
      <c r="F125" s="17" t="s">
        <v>174</v>
      </c>
      <c r="G125" s="35" t="s">
        <v>14</v>
      </c>
      <c r="H125" s="38"/>
    </row>
    <row r="126" spans="2:8" ht="30" customHeight="1" thickBot="1" x14ac:dyDescent="0.3">
      <c r="B126" s="33" t="s">
        <v>137</v>
      </c>
      <c r="C126" s="14" t="s">
        <v>56</v>
      </c>
      <c r="D126" s="15" t="s">
        <v>32</v>
      </c>
      <c r="E126" s="34" t="s">
        <v>176</v>
      </c>
      <c r="F126" s="17" t="s">
        <v>174</v>
      </c>
      <c r="G126" s="35" t="s">
        <v>14</v>
      </c>
      <c r="H126" s="38"/>
    </row>
    <row r="127" spans="2:8" ht="30" customHeight="1" thickBot="1" x14ac:dyDescent="0.3">
      <c r="B127" s="33" t="s">
        <v>138</v>
      </c>
      <c r="C127" s="14" t="s">
        <v>56</v>
      </c>
      <c r="D127" s="15" t="s">
        <v>32</v>
      </c>
      <c r="E127" s="34" t="s">
        <v>149</v>
      </c>
      <c r="F127" s="17" t="s">
        <v>174</v>
      </c>
      <c r="G127" s="35" t="s">
        <v>14</v>
      </c>
      <c r="H127" s="38"/>
    </row>
    <row r="128" spans="2:8" ht="30" customHeight="1" thickBot="1" x14ac:dyDescent="0.3">
      <c r="B128" s="33" t="s">
        <v>139</v>
      </c>
      <c r="C128" s="14" t="s">
        <v>56</v>
      </c>
      <c r="D128" s="15" t="s">
        <v>32</v>
      </c>
      <c r="E128" s="34" t="s">
        <v>145</v>
      </c>
      <c r="F128" s="17" t="s">
        <v>175</v>
      </c>
      <c r="G128" s="35" t="s">
        <v>14</v>
      </c>
      <c r="H128" s="38"/>
    </row>
    <row r="129" spans="2:8" ht="30" customHeight="1" thickBot="1" x14ac:dyDescent="0.3">
      <c r="B129" s="33" t="s">
        <v>140</v>
      </c>
      <c r="C129" s="14" t="s">
        <v>56</v>
      </c>
      <c r="D129" s="15" t="s">
        <v>32</v>
      </c>
      <c r="E129" s="34" t="s">
        <v>146</v>
      </c>
      <c r="F129" s="17" t="s">
        <v>175</v>
      </c>
      <c r="G129" s="35" t="s">
        <v>14</v>
      </c>
      <c r="H129" s="39"/>
    </row>
    <row r="130" spans="2:8" ht="30" customHeight="1" thickBot="1" x14ac:dyDescent="0.3">
      <c r="B130" s="33" t="s">
        <v>141</v>
      </c>
      <c r="C130" s="14" t="s">
        <v>56</v>
      </c>
      <c r="D130" s="15" t="s">
        <v>32</v>
      </c>
      <c r="E130" s="34" t="s">
        <v>147</v>
      </c>
      <c r="F130" s="17" t="s">
        <v>175</v>
      </c>
      <c r="G130" s="35" t="s">
        <v>14</v>
      </c>
      <c r="H130" s="38"/>
    </row>
    <row r="131" spans="2:8" ht="30" customHeight="1" thickBot="1" x14ac:dyDescent="0.3">
      <c r="B131" s="33" t="s">
        <v>142</v>
      </c>
      <c r="C131" s="14" t="s">
        <v>56</v>
      </c>
      <c r="D131" s="15" t="s">
        <v>32</v>
      </c>
      <c r="E131" s="34" t="s">
        <v>149</v>
      </c>
      <c r="F131" s="17" t="s">
        <v>175</v>
      </c>
      <c r="G131" s="35" t="s">
        <v>14</v>
      </c>
      <c r="H131" s="36"/>
    </row>
    <row r="132" spans="2:8" ht="30" customHeight="1" thickBot="1" x14ac:dyDescent="0.3">
      <c r="B132" s="33" t="s">
        <v>143</v>
      </c>
      <c r="C132" s="14" t="s">
        <v>56</v>
      </c>
      <c r="D132" s="15" t="s">
        <v>32</v>
      </c>
      <c r="E132" s="34" t="s">
        <v>176</v>
      </c>
      <c r="F132" s="17" t="s">
        <v>175</v>
      </c>
      <c r="G132" s="35" t="s">
        <v>14</v>
      </c>
      <c r="H132" s="38"/>
    </row>
    <row r="133" spans="2:8" ht="30" customHeight="1" thickBot="1" x14ac:dyDescent="0.3">
      <c r="B133" s="33" t="s">
        <v>144</v>
      </c>
      <c r="C133" s="14" t="s">
        <v>56</v>
      </c>
      <c r="D133" s="15" t="s">
        <v>32</v>
      </c>
      <c r="E133" s="34" t="s">
        <v>149</v>
      </c>
      <c r="F133" s="17" t="s">
        <v>175</v>
      </c>
      <c r="G133" s="35" t="s">
        <v>14</v>
      </c>
      <c r="H133" s="38"/>
    </row>
    <row r="134" spans="2:8" ht="15.75" customHeight="1" x14ac:dyDescent="0.25"/>
    <row r="135" spans="2:8" ht="15.75" customHeight="1" x14ac:dyDescent="0.25"/>
    <row r="136" spans="2:8" ht="15.75" customHeight="1" x14ac:dyDescent="0.25"/>
    <row r="137" spans="2:8" ht="15.75" customHeight="1" x14ac:dyDescent="0.25"/>
    <row r="138" spans="2:8" ht="15.75" customHeight="1" x14ac:dyDescent="0.25"/>
    <row r="139" spans="2:8" ht="15.75" customHeight="1" x14ac:dyDescent="0.25"/>
    <row r="140" spans="2:8" ht="15.75" customHeight="1" x14ac:dyDescent="0.25"/>
    <row r="141" spans="2:8" ht="15.75" customHeight="1" x14ac:dyDescent="0.25"/>
    <row r="142" spans="2:8" ht="15.75" customHeight="1" x14ac:dyDescent="0.25"/>
    <row r="143" spans="2:8" ht="15.75" customHeight="1" x14ac:dyDescent="0.25"/>
    <row r="144" spans="2:8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</sheetData>
  <autoFilter ref="B25:G47" xr:uid="{00000000-0009-0000-0000-000000000000}"/>
  <mergeCells count="13">
    <mergeCell ref="E12:F12"/>
    <mergeCell ref="E3:G4"/>
    <mergeCell ref="E8:F8"/>
    <mergeCell ref="E9:F9"/>
    <mergeCell ref="E10:F10"/>
    <mergeCell ref="E11:F11"/>
    <mergeCell ref="B22:C22"/>
    <mergeCell ref="E13:F13"/>
    <mergeCell ref="B17:C17"/>
    <mergeCell ref="B18:C18"/>
    <mergeCell ref="B19:C19"/>
    <mergeCell ref="B20:C20"/>
    <mergeCell ref="B21:C21"/>
  </mergeCells>
  <hyperlinks>
    <hyperlink ref="B27:B47" location="'CP01'!A1" display="CP01" xr:uid="{204DBA4F-5824-4838-BBD1-0CB9A69A45D5}"/>
    <hyperlink ref="B47" location="'CP22'!A1" display="CP22" xr:uid="{F9C960D7-0A33-49A1-8EE1-531F1CA59549}"/>
    <hyperlink ref="B46" location="'CP21'!A1" display="CP21" xr:uid="{430DDBBA-0F23-4DAD-BE36-FA4861FC9A4A}"/>
    <hyperlink ref="B45" location="'CP20'!A1" display="CP20" xr:uid="{3DC6F1C6-FBCD-4975-A17B-1D56478BA4AE}"/>
    <hyperlink ref="B44" location="'CP19'!A1" display="CP19" xr:uid="{955767AB-096F-498D-9F7D-8C5DAD61A9DE}"/>
    <hyperlink ref="B43" location="'CP18'!A1" display="CP18" xr:uid="{15252240-4B59-4765-B1AD-5D79EAF8B034}"/>
    <hyperlink ref="B42" location="'CP17'!A1" display="CP17" xr:uid="{8EF8CD44-D21D-45DC-A450-901C35080CC9}"/>
    <hyperlink ref="B41" location="'CP16'!A1" display="CP16" xr:uid="{BD84773C-310A-468A-990C-E0552BDCDC60}"/>
    <hyperlink ref="B40" location="'CP15'!A1" display="CP15" xr:uid="{122EBD8A-DE8D-4B3C-B4F3-6948F6889777}"/>
    <hyperlink ref="B39" location="'CP14'!A1" display="CP14" xr:uid="{A49EB2C5-A3D4-4BD6-993D-4482100D7B66}"/>
    <hyperlink ref="B38" location="'CP13'!A1" display="CP13" xr:uid="{DE0ED311-69CC-49AF-BCA6-6D17843ACDE3}"/>
    <hyperlink ref="B37" location="'CP12'!A1" display="CP12" xr:uid="{94C01F33-BF26-4850-AF00-B7EDACA39EE0}"/>
    <hyperlink ref="B36" location="'CP11'!A1" display="CP11" xr:uid="{A00E9F33-8935-4C49-BC10-CF780341FD70}"/>
    <hyperlink ref="B35" location="'CP10'!A1" display="CP10" xr:uid="{93D18A8E-C101-443F-8329-072AA534632B}"/>
    <hyperlink ref="B34" location="'CP09'!A1" display="CP09" xr:uid="{490F2AA7-40A5-499A-AB40-2493EA13760B}"/>
    <hyperlink ref="B33" location="'CP08'!A1" display="CP08" xr:uid="{E09829AF-395E-4D24-ACBD-F55F33194666}"/>
    <hyperlink ref="B32" location="'CP07'!A1" display="CP07" xr:uid="{8AE0018B-2277-4667-9751-DAC998F965BE}"/>
    <hyperlink ref="B31" location="'CP06'!A1" display="CP06" xr:uid="{8C5640E6-9C01-4916-BCB2-28CB613704A6}"/>
    <hyperlink ref="B30" location="'CP05'!A1" display="CP05" xr:uid="{0E7D1507-5F21-4831-B223-E691A403D94E}"/>
    <hyperlink ref="B29" location="'CP04'!A1" display="CP04" xr:uid="{2C5994C6-8A3C-40C3-B8FD-B6557079E7EA}"/>
    <hyperlink ref="B28" location="'CP03'!A1" display="CP03" xr:uid="{5086B582-2472-41EA-8D09-DBE398946668}"/>
    <hyperlink ref="B27" location="'CP02'!A1" display="CP02" xr:uid="{342FC7BC-37E7-4747-B5B1-07406E60912D}"/>
    <hyperlink ref="B48:B68" location="'CP01'!A1" display="CP01" xr:uid="{AF2B1EC4-92C8-4B5F-B71D-3D1B4A6BC31B}"/>
    <hyperlink ref="B69:B89" location="'CP01'!A1" display="CP01" xr:uid="{62C360D4-09F9-4F2B-8F77-42CEC421588A}"/>
    <hyperlink ref="B90:B110" location="'CP01'!A1" display="CP01" xr:uid="{E5B1B2AE-1E9A-4170-BE97-73DC486BA352}"/>
    <hyperlink ref="B111:B131" location="'CP01'!A1" display="CP01" xr:uid="{382D7F48-1DD1-4D25-AC62-FB348793F2FB}"/>
    <hyperlink ref="B132:B133" location="'CP01'!A1" display="CP01" xr:uid="{9FA5D3D3-0A87-4C0D-AA6E-4C0E6FF1034C}"/>
    <hyperlink ref="B68" location="'CP22'!A1" display="CP22" xr:uid="{E800C7E0-E793-4AE9-9E38-747D9E509FCE}"/>
    <hyperlink ref="B89" location="'CP22'!A1" display="CP22" xr:uid="{134A9F11-B0AF-4A9E-87BE-6B2A35A0DBB4}"/>
    <hyperlink ref="B110" location="'CP22'!A1" display="CP22" xr:uid="{B5140F77-FAEB-49BD-9731-D5898CDF0952}"/>
    <hyperlink ref="B131" location="'CP22'!A1" display="CP22" xr:uid="{0E211179-986C-4F80-A897-AF600786A145}"/>
    <hyperlink ref="B67" location="'CP21'!A1" display="CP21" xr:uid="{98C7BA53-7B3D-47A7-9A41-2CEC1390A4DB}"/>
    <hyperlink ref="B88" location="'CP21'!A1" display="CP21" xr:uid="{9FA6D49C-E820-478A-8FAD-9D1C1587BFF7}"/>
    <hyperlink ref="B109" location="'CP21'!A1" display="CP21" xr:uid="{DFC88B8C-83D6-46AE-AB72-70987FADEE48}"/>
    <hyperlink ref="B130" location="'CP21'!A1" display="CP21" xr:uid="{76A27110-31A6-4E13-87A2-DFAC7E5A80E2}"/>
    <hyperlink ref="B66" location="'CP20'!A1" display="CP20" xr:uid="{F75CC342-7AAA-410C-A468-FF5165612941}"/>
    <hyperlink ref="B87" location="'CP20'!A1" display="CP20" xr:uid="{4D829F31-BEFF-4B94-9966-175585375289}"/>
    <hyperlink ref="B108" location="'CP20'!A1" display="CP20" xr:uid="{E4B179A7-A8BD-4707-906D-E53B35039125}"/>
    <hyperlink ref="B129" location="'CP20'!A1" display="CP20" xr:uid="{74A6648B-722C-499E-858E-FF6AE860988B}"/>
    <hyperlink ref="B65" location="'CP19'!A1" display="CP19" xr:uid="{3D48153E-6BEF-4FC9-96DD-35439CD6E282}"/>
    <hyperlink ref="B86" location="'CP19'!A1" display="CP19" xr:uid="{14798C0C-E9A3-4A9B-83CE-DBB819EBD19C}"/>
    <hyperlink ref="B107" location="'CP19'!A1" display="CP19" xr:uid="{C8F4E5A1-AC4B-4909-9C06-BF189D2AA000}"/>
    <hyperlink ref="B128" location="'CP19'!A1" display="CP19" xr:uid="{572E406A-2176-43E9-8FD6-9A3E4F21BE04}"/>
    <hyperlink ref="B64" location="'CP18'!A1" display="CP18" xr:uid="{11CE555A-8A8C-4F27-97AF-062607FB93DC}"/>
    <hyperlink ref="B85" location="'CP18'!A1" display="CP18" xr:uid="{38EE6ECF-3AFB-46B1-9B2F-730CC0395815}"/>
    <hyperlink ref="B106" location="'CP18'!A1" display="CP18" xr:uid="{7768822B-3759-4D5B-BC73-86BBB25C9D30}"/>
    <hyperlink ref="B127" location="'CP18'!A1" display="CP18" xr:uid="{7654A2B1-A9E3-4F43-9DBF-3C0C346BF7A8}"/>
    <hyperlink ref="B63" location="'CP17'!A1" display="CP17" xr:uid="{9FA22410-1335-4152-8127-9C7ECD7762E6}"/>
    <hyperlink ref="B84" location="'CP17'!A1" display="CP17" xr:uid="{8D87A66D-48DC-42CE-924F-F69E22123A23}"/>
    <hyperlink ref="B105" location="'CP17'!A1" display="CP17" xr:uid="{F30FE26F-5F79-4DAB-B961-9FCDB1A79CA0}"/>
    <hyperlink ref="B126" location="'CP17'!A1" display="CP17" xr:uid="{0356F6E7-04DE-4973-AF04-E19C057CF476}"/>
    <hyperlink ref="B62" location="'CP16'!A1" display="CP16" xr:uid="{12FD058F-18A5-4476-8CAE-862A160D87F5}"/>
    <hyperlink ref="B83" location="'CP16'!A1" display="CP16" xr:uid="{4A598B0D-365F-404C-BD9E-9903069A00BC}"/>
    <hyperlink ref="B104" location="'CP16'!A1" display="CP16" xr:uid="{F218768E-DD9A-47AB-A2CA-DABE45BA22AF}"/>
    <hyperlink ref="B125" location="'CP16'!A1" display="CP16" xr:uid="{5D9D9770-BE14-4C0B-9F4E-AB032CC57232}"/>
    <hyperlink ref="B61" location="'CP15'!A1" display="CP15" xr:uid="{AD3E6786-3593-48B0-83BD-417EFA506A83}"/>
    <hyperlink ref="B82" location="'CP15'!A1" display="CP15" xr:uid="{5563247B-092E-4868-A26B-6D5921A0FDB7}"/>
    <hyperlink ref="B103" location="'CP15'!A1" display="CP15" xr:uid="{4EE24128-70D2-4059-A6B8-CA448AC3FF89}"/>
    <hyperlink ref="B124" location="'CP15'!A1" display="CP15" xr:uid="{878317BA-8165-4875-9A5A-D63F9AEDBD26}"/>
    <hyperlink ref="B60" location="'CP14'!A1" display="CP14" xr:uid="{238A994F-F510-4A26-A1F3-D22FE828E12E}"/>
    <hyperlink ref="B81" location="'CP14'!A1" display="CP14" xr:uid="{DCEEB245-D569-4506-942C-453B9D18C716}"/>
    <hyperlink ref="B102" location="'CP14'!A1" display="CP14" xr:uid="{8BBDBA77-365B-4E98-88BF-AB081F8F8372}"/>
    <hyperlink ref="B123" location="'CP14'!A1" display="CP14" xr:uid="{5E50512E-0151-4310-BD5A-1A2A74D8FC4B}"/>
    <hyperlink ref="B59" location="'CP13'!A1" display="CP13" xr:uid="{961D54BB-0B02-4585-A6C7-DC99E3D7E75C}"/>
    <hyperlink ref="B80" location="'CP13'!A1" display="CP13" xr:uid="{59F34BE1-6582-4992-8880-F134409C3DC1}"/>
    <hyperlink ref="B101" location="'CP13'!A1" display="CP13" xr:uid="{CACE5437-2972-4D47-8582-B2194EE74486}"/>
    <hyperlink ref="B122" location="'CP13'!A1" display="CP13" xr:uid="{E00DD20A-0C50-4C23-B63C-DC1D6B6A601E}"/>
    <hyperlink ref="B58" location="'CP12'!A1" display="CP12" xr:uid="{E3D75D2E-004E-4D6D-B207-FA3984BC3270}"/>
    <hyperlink ref="B79" location="'CP12'!A1" display="CP12" xr:uid="{D0DEF575-6912-4967-B5AC-F3E700C97330}"/>
    <hyperlink ref="B100" location="'CP12'!A1" display="CP12" xr:uid="{BCDACF58-F345-4039-8D7B-B434B277240C}"/>
    <hyperlink ref="B121" location="'CP12'!A1" display="CP12" xr:uid="{DFE4DB74-D464-4202-BBE8-80855A67D1AE}"/>
    <hyperlink ref="B57" location="'CP11'!A1" display="CP11" xr:uid="{9478D28C-F27E-46EC-BAC1-723DC6E7D560}"/>
    <hyperlink ref="B78" location="'CP11'!A1" display="CP11" xr:uid="{FB9C9BAA-9ABD-40ED-9338-7DA0C8DAB244}"/>
    <hyperlink ref="B99" location="'CP11'!A1" display="CP11" xr:uid="{B7D0A1EB-4697-4FEE-BEA8-5A63C999EBE7}"/>
    <hyperlink ref="B120" location="'CP11'!A1" display="CP11" xr:uid="{AD928299-9141-4732-9AC0-656C9E5D0B39}"/>
    <hyperlink ref="B56" location="'CP10'!A1" display="CP10" xr:uid="{A333E3B6-F401-4089-B148-54E9D4DD2941}"/>
    <hyperlink ref="B77" location="'CP10'!A1" display="CP10" xr:uid="{8E4925FF-933D-4984-9D99-D341D1D272A2}"/>
    <hyperlink ref="B98" location="'CP10'!A1" display="CP10" xr:uid="{4CC1A523-7115-4018-802F-F2A31B0658B6}"/>
    <hyperlink ref="B119" location="'CP10'!A1" display="CP10" xr:uid="{175236DD-9311-48DA-8C8A-E5216F411DBC}"/>
    <hyperlink ref="B55" location="'CP09'!A1" display="CP09" xr:uid="{75F7A3C3-2792-4735-81D9-4F2EBC436B46}"/>
    <hyperlink ref="B76" location="'CP09'!A1" display="CP09" xr:uid="{EEAD8414-BB3B-4E2E-A8D3-22924888ACAD}"/>
    <hyperlink ref="B97" location="'CP09'!A1" display="CP09" xr:uid="{390D0821-435B-431E-9AFD-2E067968B1C3}"/>
    <hyperlink ref="B118" location="'CP09'!A1" display="CP09" xr:uid="{6E8D6469-5D33-4801-A95C-40A02A94DF8D}"/>
    <hyperlink ref="B54" location="'CP08'!A1" display="CP08" xr:uid="{15DB53B3-EE4A-4542-9AD7-C9BCECD7018F}"/>
    <hyperlink ref="B75" location="'CP08'!A1" display="CP08" xr:uid="{A91DE7BD-F1F8-4230-9E49-9B978A189088}"/>
    <hyperlink ref="B96" location="'CP08'!A1" display="CP08" xr:uid="{208DDFEC-7759-4476-B1CF-7D1770A908DE}"/>
    <hyperlink ref="B117" location="'CP08'!A1" display="CP08" xr:uid="{8F5205CE-4632-457C-9CEB-A32E584FD046}"/>
    <hyperlink ref="B53" location="'CP07'!A1" display="CP07" xr:uid="{DDA5D182-13C6-48E2-AF5C-8E0202F15FC6}"/>
    <hyperlink ref="B74" location="'CP07'!A1" display="CP07" xr:uid="{83146979-1DD2-4B26-BAB7-61C662E042AE}"/>
    <hyperlink ref="B95" location="'CP07'!A1" display="CP07" xr:uid="{B47A6F8B-135A-484E-ACA2-4018D357CBDD}"/>
    <hyperlink ref="B116" location="'CP07'!A1" display="CP07" xr:uid="{80ADE7A5-7EA9-443B-ABB6-C547D5063B1A}"/>
    <hyperlink ref="B52" location="'CP06'!A1" display="CP06" xr:uid="{47E23F0E-E358-460F-BB5B-23C5041F4ED1}"/>
    <hyperlink ref="B73" location="'CP06'!A1" display="CP06" xr:uid="{A080756D-16CB-473B-93F5-E5A9B04682E0}"/>
    <hyperlink ref="B94" location="'CP06'!A1" display="CP06" xr:uid="{1866223B-A535-41AB-9719-8D293F154F21}"/>
    <hyperlink ref="B115" location="'CP06'!A1" display="CP06" xr:uid="{171F707C-AD33-4CD0-AB95-16088C1E51C8}"/>
    <hyperlink ref="B51" location="'CP05'!A1" display="CP05" xr:uid="{C36637BD-D4B9-46B5-92BC-DD08E9575E7E}"/>
    <hyperlink ref="B72" location="'CP05'!A1" display="CP05" xr:uid="{0B15E7B5-1E44-4520-805D-5E79FE1C9615}"/>
    <hyperlink ref="B93" location="'CP05'!A1" display="CP05" xr:uid="{39CA5EE5-E11D-4E89-93F9-261155981619}"/>
    <hyperlink ref="B114" location="'CP05'!A1" display="CP05" xr:uid="{D021E897-DCB9-44E2-96DD-CF2C92713638}"/>
    <hyperlink ref="B50" location="'CP04'!A1" display="CP04" xr:uid="{1B166307-655F-4718-94DC-F498E38AF913}"/>
    <hyperlink ref="B71" location="'CP04'!A1" display="CP04" xr:uid="{CC988074-8EC8-4B19-80EB-FDD04F3653F3}"/>
    <hyperlink ref="B92" location="'CP04'!A1" display="CP04" xr:uid="{D4CD1E23-B2B2-4387-8A7D-4598BAF356D2}"/>
    <hyperlink ref="B113" location="'CP04'!A1" display="CP04" xr:uid="{AFEA2DA9-7A58-4D0E-99BF-519B034C9BC1}"/>
    <hyperlink ref="B49" location="'CP03'!A1" display="CP03" xr:uid="{563D1B82-8087-44D0-B03D-52517D8EEFCD}"/>
    <hyperlink ref="B70" location="'CP03'!A1" display="CP03" xr:uid="{81C76E42-B08A-418F-AF27-FA5C0B64493F}"/>
    <hyperlink ref="B91" location="'CP03'!A1" display="CP03" xr:uid="{8B5E1C0B-188F-4940-BB04-C45A835E555C}"/>
    <hyperlink ref="B112" location="'CP03'!A1" display="CP03" xr:uid="{C541F5AD-1137-4F96-A15E-6A73630FBECF}"/>
    <hyperlink ref="B133" location="'CP03'!A1" display="CP03" xr:uid="{4F78FAA9-04ED-47BA-8E16-7417E2E0EC5F}"/>
    <hyperlink ref="B48" location="'CP02'!A1" display="CP02" xr:uid="{18FFE461-27C3-4794-B547-A0C8D3191476}"/>
    <hyperlink ref="B69" location="'CP02'!A1" display="CP02" xr:uid="{A8F8050D-BF01-4C75-BD86-B6B931DF173B}"/>
    <hyperlink ref="B90" location="'CP02'!A1" display="CP02" xr:uid="{49F3D7CF-FF03-458D-9A0E-A4BDD777A090}"/>
    <hyperlink ref="B111" location="'CP02'!A1" display="CP02" xr:uid="{9F5DBA2D-B396-4FF7-A4DD-851E994F0A1E}"/>
    <hyperlink ref="B132" location="'CP02'!A1" display="CP02" xr:uid="{2C257341-0A86-4B40-9901-45049709EC3E}"/>
    <hyperlink ref="B26" location="'CP01'!A1" display="CP01" xr:uid="{86288D85-DD5D-4122-BC83-BAB8A4C3FF22}"/>
  </hyperlink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C9CF-E078-4E72-8A52-727B952BFF07}">
  <sheetPr>
    <tabColor rgb="FF00B050"/>
  </sheetPr>
  <dimension ref="B3:C332"/>
  <sheetViews>
    <sheetView tabSelected="1" zoomScale="85" zoomScaleNormal="85" workbookViewId="0">
      <selection activeCell="F18" sqref="F18"/>
    </sheetView>
  </sheetViews>
  <sheetFormatPr baseColWidth="10" defaultColWidth="11.42578125" defaultRowHeight="15" x14ac:dyDescent="0.25"/>
  <cols>
    <col min="1" max="16384" width="11.42578125" style="12"/>
  </cols>
  <sheetData>
    <row r="3" spans="2:3" x14ac:dyDescent="0.25">
      <c r="B3" s="11" t="s">
        <v>153</v>
      </c>
    </row>
    <row r="4" spans="2:3" x14ac:dyDescent="0.25">
      <c r="B4" s="18" t="s">
        <v>152</v>
      </c>
    </row>
    <row r="5" spans="2:3" x14ac:dyDescent="0.25">
      <c r="B5" s="19" t="s">
        <v>163</v>
      </c>
      <c r="C5" s="19" t="s">
        <v>162</v>
      </c>
    </row>
    <row r="33" spans="2:2" x14ac:dyDescent="0.25">
      <c r="B33" s="11" t="s">
        <v>150</v>
      </c>
    </row>
    <row r="34" spans="2:2" x14ac:dyDescent="0.25">
      <c r="B34" s="18" t="s">
        <v>154</v>
      </c>
    </row>
    <row r="71" spans="2:2" x14ac:dyDescent="0.25">
      <c r="B71" s="11" t="s">
        <v>151</v>
      </c>
    </row>
    <row r="72" spans="2:2" x14ac:dyDescent="0.25">
      <c r="B72" s="19" t="s">
        <v>161</v>
      </c>
    </row>
    <row r="74" spans="2:2" x14ac:dyDescent="0.25">
      <c r="B74" s="18" t="s">
        <v>155</v>
      </c>
    </row>
    <row r="81" spans="2:2" x14ac:dyDescent="0.25">
      <c r="B81" s="13"/>
    </row>
    <row r="106" spans="2:2" x14ac:dyDescent="0.25">
      <c r="B106" s="11" t="s">
        <v>156</v>
      </c>
    </row>
    <row r="107" spans="2:2" x14ac:dyDescent="0.25">
      <c r="B107" s="18" t="s">
        <v>157</v>
      </c>
    </row>
    <row r="130" spans="2:2" x14ac:dyDescent="0.25">
      <c r="B130" s="11" t="s">
        <v>158</v>
      </c>
    </row>
    <row r="131" spans="2:2" x14ac:dyDescent="0.25">
      <c r="B131" s="18" t="s">
        <v>160</v>
      </c>
    </row>
    <row r="176" spans="2:2" x14ac:dyDescent="0.25">
      <c r="B176" s="11" t="s">
        <v>185</v>
      </c>
    </row>
    <row r="177" spans="2:2" x14ac:dyDescent="0.25">
      <c r="B177" s="18" t="s">
        <v>159</v>
      </c>
    </row>
    <row r="191" spans="2:2" x14ac:dyDescent="0.25">
      <c r="B191" s="11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  <row r="204" spans="2:2" x14ac:dyDescent="0.25">
      <c r="B204" s="13"/>
    </row>
    <row r="205" spans="2:2" x14ac:dyDescent="0.25">
      <c r="B205" s="13"/>
    </row>
    <row r="206" spans="2:2" x14ac:dyDescent="0.25">
      <c r="B206" s="13"/>
    </row>
    <row r="207" spans="2:2" x14ac:dyDescent="0.25">
      <c r="B207" s="13"/>
    </row>
    <row r="208" spans="2:2" x14ac:dyDescent="0.25">
      <c r="B208" s="13"/>
    </row>
    <row r="209" spans="2:2" x14ac:dyDescent="0.25">
      <c r="B209" s="13"/>
    </row>
    <row r="210" spans="2:2" x14ac:dyDescent="0.25">
      <c r="B210" s="13"/>
    </row>
    <row r="211" spans="2:2" x14ac:dyDescent="0.25">
      <c r="B211" s="13"/>
    </row>
    <row r="212" spans="2:2" x14ac:dyDescent="0.25">
      <c r="B212" s="13"/>
    </row>
    <row r="213" spans="2:2" x14ac:dyDescent="0.25">
      <c r="B213" s="13"/>
    </row>
    <row r="214" spans="2:2" x14ac:dyDescent="0.25">
      <c r="B214" s="13"/>
    </row>
    <row r="215" spans="2:2" x14ac:dyDescent="0.25">
      <c r="B215" s="13"/>
    </row>
    <row r="216" spans="2:2" x14ac:dyDescent="0.25">
      <c r="B216" s="13"/>
    </row>
    <row r="217" spans="2:2" x14ac:dyDescent="0.25">
      <c r="B217" s="13"/>
    </row>
    <row r="218" spans="2:2" x14ac:dyDescent="0.25">
      <c r="B218" s="13"/>
    </row>
    <row r="219" spans="2:2" x14ac:dyDescent="0.25">
      <c r="B219" s="13"/>
    </row>
    <row r="220" spans="2:2" x14ac:dyDescent="0.25">
      <c r="B220" s="13"/>
    </row>
    <row r="221" spans="2:2" x14ac:dyDescent="0.25">
      <c r="B221" s="13"/>
    </row>
    <row r="222" spans="2:2" x14ac:dyDescent="0.25">
      <c r="B222" s="13"/>
    </row>
    <row r="223" spans="2:2" x14ac:dyDescent="0.25">
      <c r="B223" s="13"/>
    </row>
    <row r="224" spans="2:2" x14ac:dyDescent="0.25">
      <c r="B224" s="13"/>
    </row>
    <row r="225" spans="2:2" x14ac:dyDescent="0.25">
      <c r="B225" s="11"/>
    </row>
    <row r="228" spans="2:2" x14ac:dyDescent="0.25">
      <c r="B228" s="13"/>
    </row>
    <row r="229" spans="2:2" x14ac:dyDescent="0.25">
      <c r="B229" s="13"/>
    </row>
    <row r="230" spans="2:2" x14ac:dyDescent="0.25">
      <c r="B230" s="13"/>
    </row>
    <row r="231" spans="2:2" x14ac:dyDescent="0.25">
      <c r="B231" s="13"/>
    </row>
    <row r="232" spans="2:2" x14ac:dyDescent="0.25">
      <c r="B232" s="13"/>
    </row>
    <row r="233" spans="2:2" x14ac:dyDescent="0.25">
      <c r="B233" s="13"/>
    </row>
    <row r="234" spans="2:2" x14ac:dyDescent="0.25">
      <c r="B234" s="13"/>
    </row>
    <row r="235" spans="2:2" x14ac:dyDescent="0.25">
      <c r="B235" s="13"/>
    </row>
    <row r="236" spans="2:2" x14ac:dyDescent="0.25">
      <c r="B236" s="13"/>
    </row>
    <row r="237" spans="2:2" x14ac:dyDescent="0.25">
      <c r="B237" s="13"/>
    </row>
    <row r="238" spans="2:2" x14ac:dyDescent="0.25">
      <c r="B238" s="13"/>
    </row>
    <row r="239" spans="2:2" x14ac:dyDescent="0.25">
      <c r="B239" s="13"/>
    </row>
    <row r="240" spans="2:2" x14ac:dyDescent="0.25">
      <c r="B240" s="13"/>
    </row>
    <row r="241" spans="2:2" x14ac:dyDescent="0.25">
      <c r="B241" s="13"/>
    </row>
    <row r="242" spans="2:2" x14ac:dyDescent="0.25">
      <c r="B242" s="13"/>
    </row>
    <row r="243" spans="2:2" x14ac:dyDescent="0.25">
      <c r="B243" s="13"/>
    </row>
    <row r="244" spans="2:2" x14ac:dyDescent="0.25">
      <c r="B244" s="13"/>
    </row>
    <row r="245" spans="2:2" x14ac:dyDescent="0.25">
      <c r="B245" s="13"/>
    </row>
    <row r="246" spans="2:2" x14ac:dyDescent="0.25">
      <c r="B246" s="13"/>
    </row>
    <row r="247" spans="2:2" x14ac:dyDescent="0.25">
      <c r="B247" s="13"/>
    </row>
    <row r="248" spans="2:2" x14ac:dyDescent="0.25">
      <c r="B248" s="13"/>
    </row>
    <row r="249" spans="2:2" x14ac:dyDescent="0.25">
      <c r="B249" s="13"/>
    </row>
    <row r="250" spans="2:2" x14ac:dyDescent="0.25">
      <c r="B250" s="13"/>
    </row>
    <row r="251" spans="2:2" x14ac:dyDescent="0.25">
      <c r="B251" s="13"/>
    </row>
    <row r="252" spans="2:2" x14ac:dyDescent="0.25">
      <c r="B252" s="13"/>
    </row>
    <row r="253" spans="2:2" x14ac:dyDescent="0.25">
      <c r="B253" s="13"/>
    </row>
    <row r="254" spans="2:2" x14ac:dyDescent="0.25">
      <c r="B254" s="13"/>
    </row>
    <row r="257" spans="2:2" x14ac:dyDescent="0.25">
      <c r="B257" s="11"/>
    </row>
    <row r="258" spans="2:2" x14ac:dyDescent="0.25">
      <c r="B258" s="11"/>
    </row>
    <row r="265" spans="2:2" x14ac:dyDescent="0.25">
      <c r="B265" s="11"/>
    </row>
    <row r="266" spans="2:2" x14ac:dyDescent="0.25">
      <c r="B266" s="11"/>
    </row>
    <row r="267" spans="2:2" x14ac:dyDescent="0.25">
      <c r="B267" s="11"/>
    </row>
    <row r="268" spans="2:2" x14ac:dyDescent="0.25">
      <c r="B268" s="11"/>
    </row>
    <row r="269" spans="2:2" x14ac:dyDescent="0.25">
      <c r="B269" s="11"/>
    </row>
    <row r="270" spans="2:2" x14ac:dyDescent="0.25">
      <c r="B270" s="11"/>
    </row>
    <row r="271" spans="2:2" x14ac:dyDescent="0.25">
      <c r="B271" s="11"/>
    </row>
    <row r="272" spans="2:2" x14ac:dyDescent="0.25">
      <c r="B272" s="11"/>
    </row>
    <row r="273" spans="2:2" x14ac:dyDescent="0.25">
      <c r="B273" s="11"/>
    </row>
    <row r="274" spans="2:2" x14ac:dyDescent="0.25">
      <c r="B274" s="11"/>
    </row>
    <row r="275" spans="2:2" x14ac:dyDescent="0.25">
      <c r="B275" s="11"/>
    </row>
    <row r="276" spans="2:2" x14ac:dyDescent="0.25">
      <c r="B276" s="11"/>
    </row>
    <row r="277" spans="2:2" x14ac:dyDescent="0.25">
      <c r="B277" s="11"/>
    </row>
    <row r="278" spans="2:2" x14ac:dyDescent="0.25">
      <c r="B278" s="11"/>
    </row>
    <row r="279" spans="2:2" x14ac:dyDescent="0.25">
      <c r="B279" s="11"/>
    </row>
    <row r="280" spans="2:2" x14ac:dyDescent="0.25">
      <c r="B280" s="11"/>
    </row>
    <row r="281" spans="2:2" x14ac:dyDescent="0.25">
      <c r="B281" s="11"/>
    </row>
    <row r="282" spans="2:2" x14ac:dyDescent="0.25">
      <c r="B282" s="11"/>
    </row>
    <row r="283" spans="2:2" x14ac:dyDescent="0.25">
      <c r="B283" s="11"/>
    </row>
    <row r="284" spans="2:2" x14ac:dyDescent="0.25">
      <c r="B284" s="11"/>
    </row>
    <row r="285" spans="2:2" x14ac:dyDescent="0.25">
      <c r="B285" s="11"/>
    </row>
    <row r="286" spans="2:2" x14ac:dyDescent="0.25">
      <c r="B286" s="11"/>
    </row>
    <row r="287" spans="2:2" x14ac:dyDescent="0.25">
      <c r="B287" s="11"/>
    </row>
    <row r="288" spans="2:2" x14ac:dyDescent="0.25">
      <c r="B288" s="11"/>
    </row>
    <row r="289" spans="2:2" x14ac:dyDescent="0.25">
      <c r="B289" s="11"/>
    </row>
    <row r="290" spans="2:2" x14ac:dyDescent="0.25">
      <c r="B290" s="11"/>
    </row>
    <row r="291" spans="2:2" x14ac:dyDescent="0.25">
      <c r="B291" s="11"/>
    </row>
    <row r="292" spans="2:2" x14ac:dyDescent="0.25">
      <c r="B292" s="11"/>
    </row>
    <row r="293" spans="2:2" x14ac:dyDescent="0.25">
      <c r="B293" s="11"/>
    </row>
    <row r="294" spans="2:2" x14ac:dyDescent="0.25">
      <c r="B294" s="11"/>
    </row>
    <row r="295" spans="2:2" x14ac:dyDescent="0.25">
      <c r="B295" s="11"/>
    </row>
    <row r="296" spans="2:2" x14ac:dyDescent="0.25">
      <c r="B296" s="11"/>
    </row>
    <row r="297" spans="2:2" x14ac:dyDescent="0.25">
      <c r="B297" s="11"/>
    </row>
    <row r="298" spans="2:2" x14ac:dyDescent="0.25">
      <c r="B298" s="11"/>
    </row>
    <row r="299" spans="2:2" x14ac:dyDescent="0.25">
      <c r="B299" s="11"/>
    </row>
    <row r="300" spans="2:2" x14ac:dyDescent="0.25">
      <c r="B300" s="11"/>
    </row>
    <row r="302" spans="2:2" x14ac:dyDescent="0.25">
      <c r="B302" s="11"/>
    </row>
    <row r="303" spans="2:2" x14ac:dyDescent="0.25">
      <c r="B303" s="11"/>
    </row>
    <row r="304" spans="2:2" x14ac:dyDescent="0.25">
      <c r="B304" s="11"/>
    </row>
    <row r="305" spans="2:2" x14ac:dyDescent="0.25">
      <c r="B305" s="11"/>
    </row>
    <row r="306" spans="2:2" x14ac:dyDescent="0.25">
      <c r="B306" s="11"/>
    </row>
    <row r="307" spans="2:2" x14ac:dyDescent="0.25">
      <c r="B307" s="11"/>
    </row>
    <row r="308" spans="2:2" x14ac:dyDescent="0.25">
      <c r="B308" s="11"/>
    </row>
    <row r="309" spans="2:2" x14ac:dyDescent="0.25">
      <c r="B309" s="11"/>
    </row>
    <row r="310" spans="2:2" x14ac:dyDescent="0.25">
      <c r="B310" s="11"/>
    </row>
    <row r="311" spans="2:2" x14ac:dyDescent="0.25">
      <c r="B311" s="11"/>
    </row>
    <row r="312" spans="2:2" x14ac:dyDescent="0.25">
      <c r="B312" s="11"/>
    </row>
    <row r="313" spans="2:2" x14ac:dyDescent="0.25">
      <c r="B313" s="11"/>
    </row>
    <row r="314" spans="2:2" x14ac:dyDescent="0.25">
      <c r="B314" s="11"/>
    </row>
    <row r="315" spans="2:2" x14ac:dyDescent="0.25">
      <c r="B315" s="11"/>
    </row>
    <row r="316" spans="2:2" x14ac:dyDescent="0.25">
      <c r="B316" s="11"/>
    </row>
    <row r="317" spans="2:2" x14ac:dyDescent="0.25">
      <c r="B317" s="11"/>
    </row>
    <row r="318" spans="2:2" x14ac:dyDescent="0.25">
      <c r="B318" s="11"/>
    </row>
    <row r="319" spans="2:2" x14ac:dyDescent="0.25">
      <c r="B319" s="11"/>
    </row>
    <row r="320" spans="2:2" x14ac:dyDescent="0.25">
      <c r="B320" s="11"/>
    </row>
    <row r="321" spans="2:2" x14ac:dyDescent="0.25">
      <c r="B321" s="11"/>
    </row>
    <row r="322" spans="2:2" x14ac:dyDescent="0.25">
      <c r="B322" s="11"/>
    </row>
    <row r="323" spans="2:2" x14ac:dyDescent="0.25">
      <c r="B323" s="11"/>
    </row>
    <row r="324" spans="2:2" x14ac:dyDescent="0.25">
      <c r="B324" s="11"/>
    </row>
    <row r="325" spans="2:2" x14ac:dyDescent="0.25">
      <c r="B325" s="11"/>
    </row>
    <row r="326" spans="2:2" x14ac:dyDescent="0.25">
      <c r="B326" s="11"/>
    </row>
    <row r="327" spans="2:2" x14ac:dyDescent="0.25">
      <c r="B327" s="11"/>
    </row>
    <row r="328" spans="2:2" x14ac:dyDescent="0.25">
      <c r="B328" s="11"/>
    </row>
    <row r="329" spans="2:2" x14ac:dyDescent="0.25">
      <c r="B329" s="11"/>
    </row>
    <row r="330" spans="2:2" x14ac:dyDescent="0.25">
      <c r="B330" s="11"/>
    </row>
    <row r="331" spans="2:2" x14ac:dyDescent="0.25">
      <c r="B331" s="11"/>
    </row>
    <row r="332" spans="2:2" x14ac:dyDescent="0.25">
      <c r="B332" s="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</vt:lpstr>
      <vt:lpstr>DATOS</vt:lpstr>
      <vt:lpstr>CP01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2025-03-11T21:57:37Z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