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VUCE\DocumentoVuce\PROYECTO MR\TR.TR.002 Barra de Progreso\"/>
    </mc:Choice>
  </mc:AlternateContent>
  <xr:revisionPtr revIDLastSave="0" documentId="13_ncr:1_{FD0F8775-BF92-4E27-9D7D-48737D638C8B}" xr6:coauthVersionLast="47" xr6:coauthVersionMax="47" xr10:uidLastSave="{00000000-0000-0000-0000-000000000000}"/>
  <bookViews>
    <workbookView xWindow="-120" yWindow="-120" windowWidth="38640" windowHeight="21120" tabRatio="570" xr2:uid="{00000000-000D-0000-FFFF-FFFF00000000}"/>
  </bookViews>
  <sheets>
    <sheet name="Formato 1.0 " sheetId="5" r:id="rId1"/>
    <sheet name="ejemplo" sheetId="2" r:id="rId2"/>
  </sheets>
  <definedNames>
    <definedName name="_xlnm._FilterDatabase" localSheetId="0" hidden="1">'Formato 1.0 '!$A$44:$AY$168</definedName>
    <definedName name="_xlnm.Print_Area" localSheetId="0">'Formato 1.0 '!$A$1:$AQ$189</definedName>
    <definedName name="Caracteristica_Evaluar">ejemplo!#REF!</definedName>
    <definedName name="Componentes">ejemplo!$A$70:$A$77</definedName>
    <definedName name="Estado_CP">ejemplo!#REF!</definedName>
    <definedName name="Metodos_Pruebas">ejemplo!#REF!</definedName>
    <definedName name="Requerimientos">ejemplo!#REF!</definedName>
    <definedName name="Tecnicas_Pruebas">ejemplo!#REF!</definedName>
    <definedName name="Tipo_Pruebas">ejemplo!#REF!</definedName>
    <definedName name="_xlnm.Print_Titles" localSheetId="0">'Formato 1.0 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5" l="1"/>
  <c r="J35" i="5" l="1"/>
  <c r="J39" i="5"/>
  <c r="J37" i="5"/>
  <c r="J36" i="5"/>
  <c r="J40" i="5" l="1"/>
  <c r="M38" i="5" l="1"/>
  <c r="M36" i="5"/>
  <c r="M35" i="5"/>
  <c r="M40" i="5"/>
  <c r="M39" i="5"/>
  <c r="M37" i="5"/>
</calcChain>
</file>

<file path=xl/sharedStrings.xml><?xml version="1.0" encoding="utf-8"?>
<sst xmlns="http://schemas.openxmlformats.org/spreadsheetml/2006/main" count="2056" uniqueCount="508">
  <si>
    <t>PLAN DE PRUEBAS DE SISTEMAS</t>
  </si>
  <si>
    <t>Registro de control de cambios</t>
  </si>
  <si>
    <t>Fecha</t>
  </si>
  <si>
    <t>Versión</t>
  </si>
  <si>
    <t>Descripción del cambio</t>
  </si>
  <si>
    <t>Autor</t>
  </si>
  <si>
    <t>1.0</t>
  </si>
  <si>
    <t>Actualización de PPS por nuevo formato y por actualización de HU.TR.TR.002</t>
  </si>
  <si>
    <t>Daniel Ricardo Sánchez Jaramillo</t>
  </si>
  <si>
    <t>Datos Generales</t>
  </si>
  <si>
    <t>Acta / Sustento/HU</t>
  </si>
  <si>
    <t>Formato de Entidad</t>
  </si>
  <si>
    <t>Versión inicial del formato</t>
  </si>
  <si>
    <t>Necesidades de entorno para las pruebas</t>
  </si>
  <si>
    <t>Hardware</t>
  </si>
  <si>
    <t xml:space="preserve">Intel Core i7, 16GB de RAM, 502GB de Disco Duro </t>
  </si>
  <si>
    <t xml:space="preserve">Software </t>
  </si>
  <si>
    <t>Microsoft Edge 120.0, Firefox 121.0, Google Chrome 120.0</t>
  </si>
  <si>
    <t>Comunicaciones</t>
  </si>
  <si>
    <t>Seguridad</t>
  </si>
  <si>
    <t>Configuración entorno</t>
  </si>
  <si>
    <t>Otros</t>
  </si>
  <si>
    <t>Tipo de Prueba (Marque con X)</t>
  </si>
  <si>
    <t>Caja blanca</t>
  </si>
  <si>
    <t>Caja negra</t>
  </si>
  <si>
    <t xml:space="preserve"> </t>
  </si>
  <si>
    <t>De Carga</t>
  </si>
  <si>
    <t>De Stress</t>
  </si>
  <si>
    <t>De Instalación</t>
  </si>
  <si>
    <t>De Regresión</t>
  </si>
  <si>
    <t>Avance Casos de Pruebas (CP)</t>
  </si>
  <si>
    <t>Estado Casos de Prueba</t>
  </si>
  <si>
    <t>Estado CP</t>
  </si>
  <si>
    <t>% Avance</t>
  </si>
  <si>
    <t>Casos de Pruebas Conforme</t>
  </si>
  <si>
    <t>Casos de Pruebas No Conforme</t>
  </si>
  <si>
    <t>Casos de Pruebas Pendientes</t>
  </si>
  <si>
    <t>Total Casos de Prueba</t>
  </si>
  <si>
    <t>Casos de prueba (CP)</t>
  </si>
  <si>
    <t>N° CP</t>
  </si>
  <si>
    <t>Componente</t>
  </si>
  <si>
    <t>N°.HU/N° RF/RNF</t>
  </si>
  <si>
    <t>Criterio de aceptación (HU)/Título de RF o RNF</t>
  </si>
  <si>
    <t>Escenario (HU)/Detalle de RF o RNF</t>
  </si>
  <si>
    <t>Tipos de Prueba</t>
  </si>
  <si>
    <t>Tecnica de Prueba</t>
  </si>
  <si>
    <t>Métodos para especificar CP</t>
  </si>
  <si>
    <t>Nombre del Caso de Prueba</t>
  </si>
  <si>
    <t>Especificación del caso de prueba (Propósito)</t>
  </si>
  <si>
    <t>Tipo de Caso</t>
  </si>
  <si>
    <t>Criticidad</t>
  </si>
  <si>
    <t>Pre Condiciones</t>
  </si>
  <si>
    <t>Datos de pruebas</t>
  </si>
  <si>
    <t>Pasos de Ejecución</t>
  </si>
  <si>
    <t>Resultado esperado</t>
  </si>
  <si>
    <t>Estado</t>
  </si>
  <si>
    <t>CP001</t>
  </si>
  <si>
    <t>Mercancias restringidas</t>
  </si>
  <si>
    <t>HU_TR.TR.002 Barra de progreso v3</t>
  </si>
  <si>
    <t>001: Visualizar etapas de la barra de progreso</t>
  </si>
  <si>
    <t>Escenario 1: Visualización de la barra de progreso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</si>
  <si>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16</t>
    </r>
  </si>
  <si>
    <t>Caso válido</t>
  </si>
  <si>
    <t>Crítico</t>
  </si>
  <si>
    <t>El Sistema debe estar disponible y listo para realizar pruebas</t>
  </si>
  <si>
    <t>MR.USUARIO.PRINCIPAL
Usuario: backus@gmail.com
Clave: Vuce0424.</t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</si>
  <si>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16</t>
    </r>
  </si>
  <si>
    <t>R1: Carga la página MR 2.0
R2: Se accede al entorno de usuario PRINCIPAL - MR 2.0
R3: Sistema permite acceder a sección Nueva Solicitud
R4: Sistema permite seleccionar el card IPEN
R5: El sistema muestra la barra de progreso del trámite de forma horizontal inactiva de color gris, entre el título del trámite y los datos de la solicitud</t>
  </si>
  <si>
    <t>Conforme</t>
  </si>
  <si>
    <t>CP002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</si>
  <si>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20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</si>
  <si>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20</t>
    </r>
  </si>
  <si>
    <t>No conforme</t>
  </si>
  <si>
    <t>CP003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</si>
  <si>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23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</si>
  <si>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23</t>
    </r>
  </si>
  <si>
    <t>CP004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</si>
  <si>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24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</si>
  <si>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24</t>
    </r>
  </si>
  <si>
    <t>CP005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</si>
  <si>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25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</si>
  <si>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25</t>
    </r>
  </si>
  <si>
    <t>CP006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</si>
  <si>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26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</si>
  <si>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26</t>
    </r>
  </si>
  <si>
    <t>CP007</t>
  </si>
  <si>
    <r>
      <t xml:space="preserve">Visualizar la barra de progreso inactiva (color gris) luego de iniciar una nueva solicitud con </t>
    </r>
    <r>
      <rPr>
        <b/>
        <i/>
        <sz val="10"/>
        <rFont val="Arial"/>
        <family val="2"/>
      </rPr>
      <t>TUPA 27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</si>
  <si>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>Tupa 27</t>
    </r>
  </si>
  <si>
    <t>CP008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</si>
  <si>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16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</si>
  <si>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16
</t>
    </r>
    <r>
      <rPr>
        <sz val="10"/>
        <rFont val="Arial"/>
        <family val="2"/>
      </rPr>
      <t>P6: Seleccionar datos del Representante legaL
P7: Click en boton CONTINUAR</t>
    </r>
  </si>
  <si>
    <t>CP009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</si>
  <si>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20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</si>
  <si>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20
</t>
    </r>
    <r>
      <rPr>
        <sz val="10"/>
        <rFont val="Arial"/>
        <family val="2"/>
      </rPr>
      <t>P6: Seleccionar datos del Representante legaL
P7: Click en boton CONTINUAR</t>
    </r>
  </si>
  <si>
    <t>CP010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</si>
  <si>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23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</si>
  <si>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23
</t>
    </r>
    <r>
      <rPr>
        <sz val="10"/>
        <rFont val="Arial"/>
        <family val="2"/>
      </rPr>
      <t>P6: Seleccionar datos del Representante legaL
P7: Click en boton CONTINUAR</t>
    </r>
  </si>
  <si>
    <t>CP011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</si>
  <si>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24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</si>
  <si>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24
</t>
    </r>
    <r>
      <rPr>
        <sz val="10"/>
        <rFont val="Arial"/>
        <family val="2"/>
      </rPr>
      <t>P6: Seleccionar datos del Representante legaL
P7: Click en boton CONTINUAR</t>
    </r>
  </si>
  <si>
    <t>CP012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</si>
  <si>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25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</si>
  <si>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25
</t>
    </r>
    <r>
      <rPr>
        <sz val="10"/>
        <rFont val="Arial"/>
        <family val="2"/>
      </rPr>
      <t>P6: Seleccionar datos del Representante legaL
P7: Click en boton CONTINUAR</t>
    </r>
  </si>
  <si>
    <t>CP013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</si>
  <si>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26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</si>
  <si>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26
</t>
    </r>
    <r>
      <rPr>
        <sz val="10"/>
        <rFont val="Arial"/>
        <family val="2"/>
      </rPr>
      <t>P6: Seleccionar datos del Representante legaL
P7: Click en boton CONTINUAR</t>
    </r>
  </si>
  <si>
    <t>CP014</t>
  </si>
  <si>
    <r>
      <t xml:space="preserve">Visualizar la barra de progreso con la etiqueta de estado EN BORRADOR y con solicitud con </t>
    </r>
    <r>
      <rPr>
        <b/>
        <i/>
        <sz val="10"/>
        <rFont val="Arial"/>
        <family val="2"/>
      </rPr>
      <t>TUPA 27</t>
    </r>
  </si>
  <si>
    <r>
      <t xml:space="preserve">P1. Ingresar a la página VUCE 2.0
P2. Ingresar con usuario y rol autorizado
P3. Inicia una nueva solicitud
P4. Selecciona la entidad IPEN
P5. Selecciona botón Iniciar solicitud </t>
    </r>
    <r>
      <rPr>
        <b/>
        <sz val="10"/>
        <rFont val="Arial"/>
        <family val="2"/>
      </rPr>
      <t xml:space="preserve">Tupa 27
</t>
    </r>
    <r>
      <rPr>
        <sz val="10"/>
        <rFont val="Arial"/>
        <family val="2"/>
      </rPr>
      <t>P6: Seleccionar datos del Representante legaL
P7: Click en boton CONTINUAR</t>
    </r>
  </si>
  <si>
    <t>CP015</t>
  </si>
  <si>
    <t>Visualizar la barra de progreso con la etiqueta de estado POR PAGAR</t>
  </si>
  <si>
    <t>P1. Ingresar a la página VUCE 2.0
P2. Ingresar con usuario y rol autorizado
P3. Seleccionar menú Mis Solicitudes
P4. Pulsar botón Continuar solicitud
P5: Ejecutar el Registro del trámite 
P6: Pulsar el botón Transmitir (Si/No)
P7: Pulsar botón Continuar solicitud</t>
  </si>
  <si>
    <t>R1: Carga la página MR 2.0
R2: Se accede al entorno de usuario PRINCIPAL - MR 2.0
R3: El sistema muestra la grilla de solicitudes registradas en diferentes estados
R4: Continuar solicitud en estado "Pendiente de envio a entidad" 
R5: El sistema permite continuar con la secuencia del tramite correspondiente
R6: Si - Transmitir, el estado del registro cambiara a "Pendiente pago por el usuario"
R7: Se visualializa la barra de estado de la siguiente manera
 - Número 1
 - Nombre de etapa: Solicitud
           - Etiqueta de estado: Por pagar
NOTA: La visualización de los estados cambiará de acuerdo a los eventos establecidos en DA_MT.001 Matriz de Seguimiento de Trámites</t>
  </si>
  <si>
    <t>CP016</t>
  </si>
  <si>
    <t>Visualizar la barra de progreso con la etiqueta de estado TRANSMITIDO</t>
  </si>
  <si>
    <t>CP017</t>
  </si>
  <si>
    <t>Visualizar la barra de progreso con la etiqueta de estado EXPIRADA</t>
  </si>
  <si>
    <t xml:space="preserve">P1. Ingresar a la página VUCE 2.0
P2. Ingresar con usuario y rol autorizado
P3. Seleccionar menú Mis Solicitudes
P4. Seleccionar registro 
P5: Pulsar botón Continuar solicitud
P6: Pulsar botón trazabilidad del registro </t>
  </si>
  <si>
    <t>R1: Carga la página MR 2.0
R2: Se accede al entorno de usuario PRINCIPAL - MR 2.0
R3: El sistema muestra la grilla de solicitudes registradas en diferentes estados
R4: Continua con la solicitud 
R5: El sistema permite continuar con la secuencia del tramite correspondiente
R6: Se visualializa la barra de estado de la siguiente manera
 - Número 1
 - Nombre de etapa: Solicitud
           - Etiqueta de estado: Expirada</t>
  </si>
  <si>
    <t>CP018</t>
  </si>
  <si>
    <t>Visualizar la barra de progreso con la etiqueta de estado PRESENTADO</t>
  </si>
  <si>
    <t>CP019</t>
  </si>
  <si>
    <t>Visualizar la barra de progreso con la etiqueta de estado POR ASIGNAR</t>
  </si>
  <si>
    <t xml:space="preserve">P1. Ingresar a la página VUCE 2.0
P2. Ingresar con usuario y rol autorizado
P3. Seleccionar menú Mis Solicitudes
P4. Seleccionar registro 
P5: Pulsar botón Ver SUCE
</t>
  </si>
  <si>
    <t>R1: Carga la página MR 2.0
R2: Se accede al entorno de usuario PRINCIPAL - MR 2.0
R3: El sistema muestra la grilla de solicitudes registradas en diferentes estados
R4: El botón Ver SUCE estará habilitado
R5: Se visualializa la barra de estado de la siguiente manera
 - Número 2
 - Nombre de etapa: Evaluación SUCE
           - Etiqueta de estado: Por Asignar</t>
  </si>
  <si>
    <t>CP020</t>
  </si>
  <si>
    <t>Visualizar la barra de progreso con la etiqueta de estado EN EVALUACION</t>
  </si>
  <si>
    <t xml:space="preserve">P1. Ingresar a la página VUCE 2.0
P2. Ingresar con usuario y rol autorizado
P3. Seleccionar menú Mis Solicitudes
P4: Pulsar botón Ver SUCE
P5: Continuar con los eventos de trámites
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</si>
  <si>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Evaluación</t>
  </si>
  <si>
    <t>CP021</t>
  </si>
  <si>
    <t>Visualizar la barra de progreso con la etiqueta de estado OBSERVADO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</si>
  <si>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Observado</t>
  </si>
  <si>
    <t>CP022</t>
  </si>
  <si>
    <t>Visualizar la barra de progreso con la etiqueta de estado EN INSPECCIÓN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</si>
  <si>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Inspección</t>
  </si>
  <si>
    <t>CP023</t>
  </si>
  <si>
    <t>Visualizar la barra de progreso con la etiqueta de estado EVALUADO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</si>
  <si>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Evaluado</t>
  </si>
  <si>
    <t>CP024</t>
  </si>
  <si>
    <t>Visualizar la barra de progreso con la etiqueta de estado POR FIRMAR</t>
  </si>
  <si>
    <t xml:space="preserve">P1. Ingresar a la página VUCE 2.0
P2. Ingresar con usuario y rol autorizado
P3. Seleccionar menú Mis Solicitudes
P4: Seleccionar registro con trámite SUCE concluido
P5: Continuar con los eventos de trámites para la etapa resolutiva
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</si>
  <si>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Por firmar</t>
  </si>
  <si>
    <t>CP025</t>
  </si>
  <si>
    <t>Visualizar la barra de progreso con la etiqueta de estado CONCLUIDO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</si>
  <si>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</t>
  </si>
  <si>
    <t>CP026</t>
  </si>
  <si>
    <t>Visualizar la barra de progreso con la etiqueta de estado CONCLUIDO EN SUNAT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</si>
  <si>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 en SUNAT</t>
  </si>
  <si>
    <t>CP027</t>
  </si>
  <si>
    <t>Visualizar la barra de progreso con la etiqueta de estado EN PAIS DESTINO</t>
  </si>
  <si>
    <t>R1: Carga la página MR 2.0
R2: Se accede al entorno de usuario PRINCIPAL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EN PAIS DESTINO</t>
  </si>
  <si>
    <t>CP028</t>
  </si>
  <si>
    <t>Visualizar la barra de progreso con la etiqueta de estado EN RECTIFICACIÓN</t>
  </si>
  <si>
    <t xml:space="preserve">P1. Ingresar a la página VUCE 2.0
P2. Ingresar con usuario y rol autorizado
P3. Seleccionar menú Mis Solicitudes
</t>
  </si>
  <si>
    <t>R1: Carga la página MR 2.0
R2: Se accede al entorno de usuario PRINCIPAL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EN RECTIFICACIÓN</t>
  </si>
  <si>
    <t>CP029</t>
  </si>
  <si>
    <t>R1: Carga la página MR 2.0
R2: Se accede al entorno de usuario PRINCIPAL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CONCLUIDO</t>
  </si>
  <si>
    <t>CP030</t>
  </si>
  <si>
    <t>002: Barra de progreso con Etapa 4</t>
  </si>
  <si>
    <t>Escenario 1: Solicitud de trámite posterior a la emisión del DR</t>
  </si>
  <si>
    <t>De acuerdo a lo solicitado por el administrado, el sistema debe visualizar la barra de progreso la etapa 4 Post Resolutiva, según sea el trámite posterior elegido</t>
  </si>
  <si>
    <t>R1: Carga la página MR 2.0
R2: Se accede al entorno de usuario PRINCIPAL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RECTIFICACIÓN</t>
  </si>
  <si>
    <t>CP031</t>
  </si>
  <si>
    <t>MR.USUARIO.OPERADOR
Usuario: rosa_dni@hotmail.com
Clave: Vuce0424.</t>
  </si>
  <si>
    <t>R1: Carga la página MR 2.0
R2: Se accede al entorno de usuario OPERADOR - MR 2.0
R3: Sistema permite acceder a sección Nueva Solicitud
R4: Sistema permite seleccionar el card IPEN
R5: El sistema muestra la barra de progreso del trámite de forma horizontal inactiva de color gris, entre el título del trámite y los datos de la solicitud</t>
  </si>
  <si>
    <t>CP032</t>
  </si>
  <si>
    <t>CP033</t>
  </si>
  <si>
    <t>CP034</t>
  </si>
  <si>
    <t>CP035</t>
  </si>
  <si>
    <t>CP036</t>
  </si>
  <si>
    <t>CP037</t>
  </si>
  <si>
    <t>CP038</t>
  </si>
  <si>
    <t>CP039</t>
  </si>
  <si>
    <t>CP040</t>
  </si>
  <si>
    <t>CP041</t>
  </si>
  <si>
    <t>CP042</t>
  </si>
  <si>
    <t>CP043</t>
  </si>
  <si>
    <t>CP044</t>
  </si>
  <si>
    <t>CP045</t>
  </si>
  <si>
    <t>R1: Carga la página MR 2.0
R2: Se accede al entorno de usuario OPERADOR - MR 2.0
R3: El sistema muestra la grilla de solicitudes registradas en diferentes estados
R4: Continuar solicitud en estado "Pendiente de envio a entidad" 
R5: El sistema permite continuar con la secuencia del tramite correspondiente
R6: Si - Transmitir, el estado del registro cambiara a "Pendiente pago por el usuario"
R7: Se visualializa la barra de estado de la siguiente manera
 - Número 1
 - Nombre de etapa: Solicitud
           - Etiqueta de estado: Por pagar
NOTA: La visualización de los estados cambiará de acuerdo a los eventos establecidos en DA_MT.001 Matriz de Seguimiento de Trámites</t>
  </si>
  <si>
    <t>CP046</t>
  </si>
  <si>
    <t>CP047</t>
  </si>
  <si>
    <t>R1: Carga la página MR 2.0
R2: Se accede al entorno de usuario OPERADOR - MR 2.0
R3: El sistema muestra la grilla de solicitudes registradas en diferentes estados
R4: Continua con la solicitud 
R5: El sistema permite continuar con la secuencia del tramite correspondiente
R6: Se visualializa la barra de estado de la siguiente manera
 - Número 1
 - Nombre de etapa: Solicitud
           - Etiqueta de estado: Expirada</t>
  </si>
  <si>
    <t>CP048</t>
  </si>
  <si>
    <t>CP049</t>
  </si>
  <si>
    <t>R1: Carga la página MR 2.0
R2: Se accede al entorno de usuario OPERADOR - MR 2.0
R3: El sistema muestra la grilla de solicitudes registradas en diferentes estados
R4: El botón Ver SUCE estará habilitado
R5: Se visualializa la barra de estado de la siguiente manera
 - Número 2
 - Nombre de etapa: Evaluación SUCE
           - Etiqueta de estado: Por Asignar</t>
  </si>
  <si>
    <t>CP050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</si>
  <si>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Evaluación</t>
  </si>
  <si>
    <t>CP051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</si>
  <si>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Observado</t>
  </si>
  <si>
    <t>CP052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</si>
  <si>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Inspección</t>
  </si>
  <si>
    <t>CP053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</si>
  <si>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Evaluado</t>
  </si>
  <si>
    <t>CP054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</si>
  <si>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Por firmar</t>
  </si>
  <si>
    <t>CP055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</si>
  <si>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</t>
  </si>
  <si>
    <t>CP056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</si>
  <si>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 en SUNAT</t>
  </si>
  <si>
    <t>CP057</t>
  </si>
  <si>
    <t>R1: Carga la página MR 2.0
R2: Se accede al entorno de usuario OPERADOR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EN PAIS DESTINO</t>
  </si>
  <si>
    <t>CP058</t>
  </si>
  <si>
    <t>R1: Carga la página MR 2.0
R2: Se accede al entorno de usuario OPERADOR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EN RECTIFICACIÓN</t>
  </si>
  <si>
    <t>CP059</t>
  </si>
  <si>
    <t>R1: Carga la página MR 2.0
R2: Se accede al entorno de usuario OPERADOR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CONCLUIDO</t>
  </si>
  <si>
    <t>CP060</t>
  </si>
  <si>
    <t>R1: Carga la página MR 2.0
R2: Se accede al entorno de usuario OPERADOR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RECTIFICACIÓN</t>
  </si>
  <si>
    <t>CP061</t>
  </si>
  <si>
    <t>MR.USUARIO.COORDINADOR
Usuario: rosa_dni@hotmail.com
Clave: Vuce0424.</t>
  </si>
  <si>
    <t>R1: Carga la página MR 2.0
R2: Se accede al entorno de usuario COORDINADOR - MR 2.0
R3: Sistema permite acceder a sección Nueva Solicitud
R4: Sistema permite seleccionar el card IPEN
R5: El sistema muestra la barra de progreso del trámite de forma horizontal inactiva de color gris, entre el título del trámite y los datos de la solicitud</t>
  </si>
  <si>
    <t>CP062</t>
  </si>
  <si>
    <t>CP063</t>
  </si>
  <si>
    <t>CP064</t>
  </si>
  <si>
    <t>CP065</t>
  </si>
  <si>
    <t>CP066</t>
  </si>
  <si>
    <t>CP067</t>
  </si>
  <si>
    <t>CP068</t>
  </si>
  <si>
    <t>CP069</t>
  </si>
  <si>
    <t>CP070</t>
  </si>
  <si>
    <t>CP071</t>
  </si>
  <si>
    <t>CP072</t>
  </si>
  <si>
    <t>CP073</t>
  </si>
  <si>
    <t>CP074</t>
  </si>
  <si>
    <t>CP075</t>
  </si>
  <si>
    <t>R1: Carga la página MR 2.0
R2: Se accede al entorno de usuario COORDINADOR - MR 2.0
R3: El sistema muestra la grilla de solicitudes registradas en diferentes estados
R4: Continuar solicitud en estado "Pendiente de envio a entidad" 
R5: El sistema permite continuar con la secuencia del tramite correspondiente
R6: Si - Transmitir, el estado del registro cambiara a "Pendiente pago por el usuario"
R7: Se visualializa la barra de estado de la siguiente manera
 - Número 1
 - Nombre de etapa: Solicitud
           - Etiqueta de estado: Por pagar
NOTA: La visualización de los estados cambiará de acuerdo a los eventos establecidos en DA_MT.001 Matriz de Seguimiento de Trámites</t>
  </si>
  <si>
    <t>CP076</t>
  </si>
  <si>
    <t>CP077</t>
  </si>
  <si>
    <t>R1: Carga la página MR 2.0
R2: Se accede al entorno de usuario COORDINADOR - MR 2.0
R3: El sistema muestra la grilla de solicitudes registradas en diferentes estados
R4: Continua con la solicitud 
R5: El sistema permite continuar con la secuencia del tramite correspondiente
R6: Se visualializa la barra de estado de la siguiente manera
 - Número 1
 - Nombre de etapa: Solicitud
           - Etiqueta de estado: Expirada</t>
  </si>
  <si>
    <t>CP078</t>
  </si>
  <si>
    <t>CP079</t>
  </si>
  <si>
    <t>R1: Carga la página MR 2.0
R2: Se accede al entorno de usuario COORDINADOR - MR 2.0
R3: El sistema muestra la grilla de solicitudes registradas en diferentes estados
R4: El botón Ver SUCE estará habilitado
R5: Se visualializa la barra de estado de la siguiente manera
 - Número 2
 - Nombre de etapa: Evaluación SUCE
           - Etiqueta de estado: Por Asignar</t>
  </si>
  <si>
    <t>CP080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</si>
  <si>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Evaluación</t>
  </si>
  <si>
    <t>CP081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</si>
  <si>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Observado</t>
  </si>
  <si>
    <t>CP082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</si>
  <si>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Inspección</t>
  </si>
  <si>
    <t>CP083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</si>
  <si>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Evaluado</t>
  </si>
  <si>
    <t>CP084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</si>
  <si>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Por firmar</t>
  </si>
  <si>
    <t>CP085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</si>
  <si>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</t>
  </si>
  <si>
    <t>CP086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</si>
  <si>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 en SUNAT</t>
  </si>
  <si>
    <t>CP087</t>
  </si>
  <si>
    <t>R1: Carga la página MR 2.0
R2: Se accede al entorno de usuario COORDINADOR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EN PAIS DESTINO</t>
  </si>
  <si>
    <t>CP088</t>
  </si>
  <si>
    <t>R1: Carga la página MR 2.0
R2: Se accede al entorno de usuario COORDINADOR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EN RECTIFICACIÓN</t>
  </si>
  <si>
    <t>CP089</t>
  </si>
  <si>
    <t>R1: Carga la página MR 2.0
R2: Se accede al entorno de usuario COORDINADOR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CONCLUIDO</t>
  </si>
  <si>
    <t>CP090</t>
  </si>
  <si>
    <t>R1: Carga la página MR 2.0
R2: Se accede al entorno de usuario COORDINADOR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RECTIFICACIÓN</t>
  </si>
  <si>
    <t>CP091</t>
  </si>
  <si>
    <t>MR.USUARIO.TRAMITADOR
Usuario: ali.cuba@hotmail.com
Clave: Vuce0424.</t>
  </si>
  <si>
    <t>R1: Carga la página MR 2.0
R2: Se accede al entorno de usuario TRAMITADOR - MR 2.0
R3: Sistema permite acceder a sección Nueva Solicitud
R4: Sistema permite seleccionar el card IPEN
R5: El sistema muestra la barra de progreso del trámite de forma horizontal inactiva de color gris, entre el título del trámite y los datos de la solicitud</t>
  </si>
  <si>
    <t>CP092</t>
  </si>
  <si>
    <t>CP093</t>
  </si>
  <si>
    <t>CP094</t>
  </si>
  <si>
    <t>CP095</t>
  </si>
  <si>
    <t>CP096</t>
  </si>
  <si>
    <t>CP097</t>
  </si>
  <si>
    <t>CP098</t>
  </si>
  <si>
    <t>CP099</t>
  </si>
  <si>
    <t>CP100</t>
  </si>
  <si>
    <t>CP101</t>
  </si>
  <si>
    <t>CP102</t>
  </si>
  <si>
    <t>CP103</t>
  </si>
  <si>
    <t>CP104</t>
  </si>
  <si>
    <t>CP105</t>
  </si>
  <si>
    <t>R1: Carga la página MR 2.0
R2: Se accede al entorno de usuario TRAMITADOR - MR 2.0
R3: El sistema muestra la grilla de solicitudes registradas en diferentes estados
R4: Continuar solicitud en estado "Pendiente de envio a entidad" 
R5: El sistema permite continuar con la secuencia del tramite correspondiente
R6: Si - Transmitir, el estado del registro cambiara a "Pendiente pago por el usuario"
R7: Se visualializa la barra de estado de la siguiente manera
 - Número 1
 - Nombre de etapa: Solicitud
           - Etiqueta de estado: Por pagar
NOTA: La visualización de los estados cambiará de acuerdo a los eventos establecidos en DA_MT.001 Matriz de Seguimiento de Trámites</t>
  </si>
  <si>
    <t>CP106</t>
  </si>
  <si>
    <t>CP107</t>
  </si>
  <si>
    <t>R1: Carga la página MR 2.0
R2: Se accede al entorno de usuario TRAMITADOR - MR 2.0
R3: El sistema muestra la grilla de solicitudes registradas en diferentes estados
R4: Continua con la solicitud 
R5: El sistema permite continuar con la secuencia del tramite correspondiente
R6: Se visualializa la barra de estado de la siguiente manera
 - Número 1
 - Nombre de etapa: Solicitud
           - Etiqueta de estado: Expirada</t>
  </si>
  <si>
    <t>CP108</t>
  </si>
  <si>
    <t>CP109</t>
  </si>
  <si>
    <t>R1: Carga la página MR 2.0
R2: Se accede al entorno de usuario TRAMITADOR - MR 2.0
R3: El sistema muestra la grilla de solicitudes registradas en diferentes estados
R4: El botón Ver SUCE estará habilitado
R5: Se visualializa la barra de estado de la siguiente manera
 - Número 2
 - Nombre de etapa: Evaluación SUCE
           - Etiqueta de estado: Por Asignar</t>
  </si>
  <si>
    <t>CP110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</si>
  <si>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Evaluación</t>
  </si>
  <si>
    <t>CP111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</si>
  <si>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Observado</t>
  </si>
  <si>
    <t>CP112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</si>
  <si>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En Inspección</t>
  </si>
  <si>
    <t>CP113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</si>
  <si>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2
 - Nombre de etapa: Evaluación SUCE
           - Etiqueta de estado: Evaluado</t>
  </si>
  <si>
    <t>CP114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</si>
  <si>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Por firmar</t>
  </si>
  <si>
    <t>CP115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</si>
  <si>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</t>
  </si>
  <si>
    <t>CP116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</si>
  <si>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Concluido en SUNAT</t>
  </si>
  <si>
    <t>CP117</t>
  </si>
  <si>
    <t>R1: Carga la página MR 2.0
R2: Se accede al entorno de usuario TRAMITADOR - MR 2.0
R3: El sistema muestra la grilla de solicitudes registradas en diferentes estados
R4: El botón Ver SUCE estará habilitado
R5: El sistema permite continuar con el proceso de trámite
R6: Se visualializa la barra de estado de la siguiente manera
 - Número 3
 - Nombre de etapa: Resolutiva
           - Etiqueta de estado: EN PAIS DESTINO</t>
  </si>
  <si>
    <t>CP118</t>
  </si>
  <si>
    <t>R1: Carga la página MR 2.0
R2: Se accede al entorno de usuario TRAMITADOR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EN RECTIFICACIÓN</t>
  </si>
  <si>
    <t>CP119</t>
  </si>
  <si>
    <t>R1: Carga la página MR 2.0
R2: Se accede al entorno de usuario TRAMITADOR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CONCLUIDO</t>
  </si>
  <si>
    <t>CP120</t>
  </si>
  <si>
    <t>R1: Carga la página MR 2.0
R2: Se accede al entorno de usuario TRAMITADOR - MR 2.0
R3: El sistema muestra la grilla de solicitudes registradas en diferentes estados, para la etapa Post Resolutiva el sistema muestra algún trámite que requiere procesos posteriores a la emisión del DR
R6: Se visualializa la barra de estado de la siguiente manera
 - Número 4
 - Nombre de etapa: Post Resolutiva
           - Etiqueta de estado: RECTIFICACIÓN</t>
  </si>
  <si>
    <t>Nota 1:</t>
  </si>
  <si>
    <t>Ingrese el N° que corresponda</t>
  </si>
  <si>
    <t>Pruebas funcionales</t>
  </si>
  <si>
    <t>Pruebas de sociadas al cambio</t>
  </si>
  <si>
    <t>Pruebas no funcionales</t>
  </si>
  <si>
    <t>Pruebas estructurales</t>
  </si>
  <si>
    <t>Nota 2:</t>
  </si>
  <si>
    <t>Técnicas de caja negra</t>
  </si>
  <si>
    <t>Técnicas de caja blanca</t>
  </si>
  <si>
    <t>Técnicas basadas en la experiencia</t>
  </si>
  <si>
    <t>Nota 3:</t>
  </si>
  <si>
    <t>Partición de equivalencia</t>
  </si>
  <si>
    <t>Transición de estado</t>
  </si>
  <si>
    <t>Cobertura de decisión</t>
  </si>
  <si>
    <t>Análisis de valores límite</t>
  </si>
  <si>
    <t>Caso de uso</t>
  </si>
  <si>
    <t>Cobertura de camino</t>
  </si>
  <si>
    <t>Causa efecto</t>
  </si>
  <si>
    <t>Cobertura de sentencia</t>
  </si>
  <si>
    <t>Cobertura de condición</t>
  </si>
  <si>
    <r>
      <t>APROBACIÓN</t>
    </r>
    <r>
      <rPr>
        <i/>
        <u/>
        <sz val="10"/>
        <rFont val="Arial"/>
        <family val="2"/>
      </rPr>
      <t xml:space="preserve"> (Se asegura que todos los RF cuenten con al menos un (1) caso de prueba)</t>
    </r>
    <r>
      <rPr>
        <b/>
        <u/>
        <sz val="10"/>
        <rFont val="Arial"/>
        <family val="2"/>
      </rPr>
      <t>.</t>
    </r>
  </si>
  <si>
    <t>Líder de Equipo de Calidad</t>
  </si>
  <si>
    <t>Aprueba (Marque con X)</t>
  </si>
  <si>
    <t>NO</t>
  </si>
  <si>
    <t>Fecha de Aprobación</t>
  </si>
  <si>
    <t>Unidad Organizacional:</t>
  </si>
  <si>
    <t>dia (dd)</t>
  </si>
  <si>
    <t>mes (mm)</t>
  </si>
  <si>
    <t>año (yyyy)</t>
  </si>
  <si>
    <t>Consideraciones</t>
  </si>
  <si>
    <r>
      <rPr>
        <b/>
        <sz val="10"/>
        <color rgb="FF000000"/>
        <rFont val="Arial"/>
        <family val="2"/>
      </rPr>
      <t xml:space="preserve">Orden: </t>
    </r>
    <r>
      <rPr>
        <sz val="10"/>
        <color rgb="FF000000"/>
        <rFont val="Arial"/>
        <family val="2"/>
      </rPr>
      <t xml:space="preserve">Crear casos de prueba que cubran un rol y luego continuar con los demás roles </t>
    </r>
  </si>
  <si>
    <r>
      <t>Claridad</t>
    </r>
    <r>
      <rPr>
        <sz val="10"/>
        <rFont val="Arial"/>
        <family val="2"/>
      </rPr>
      <t>: Casos de prueba bien descritos, sin ambigüedades.</t>
    </r>
  </si>
  <si>
    <r>
      <t>Cobertura</t>
    </r>
    <r>
      <rPr>
        <sz val="10"/>
        <rFont val="Arial"/>
        <family val="2"/>
      </rPr>
      <t>: Asegurar que se cubran todos los requisitos.</t>
    </r>
  </si>
  <si>
    <r>
      <t>Simplicidad</t>
    </r>
    <r>
      <rPr>
        <sz val="10"/>
        <rFont val="Arial"/>
        <family val="2"/>
      </rPr>
      <t>: Diseñar casos de prueba simples y enfocados en escenarios específicos.</t>
    </r>
  </si>
  <si>
    <r>
      <t>Priorización</t>
    </r>
    <r>
      <rPr>
        <sz val="10"/>
        <rFont val="Arial"/>
        <family val="2"/>
      </rPr>
      <t>: Probar primero las funcionalidades más críticas.</t>
    </r>
  </si>
  <si>
    <r>
      <t>Pruebas positivas y negativas</t>
    </r>
    <r>
      <rPr>
        <sz val="10"/>
        <rFont val="Arial"/>
        <family val="2"/>
      </rPr>
      <t>: Cubrir tanto escenarios exitosos como fallidos.</t>
    </r>
  </si>
  <si>
    <r>
      <t>Automatización</t>
    </r>
    <r>
      <rPr>
        <sz val="10"/>
        <rFont val="Arial"/>
        <family val="2"/>
      </rPr>
      <t>: Pensar en la automatización desde el diseño.</t>
    </r>
  </si>
  <si>
    <r>
      <t>Revisión continua</t>
    </r>
    <r>
      <rPr>
        <sz val="10"/>
        <rFont val="Arial"/>
        <family val="2"/>
      </rPr>
      <t>: Validar y actualizar los casos de prueba regularmente.</t>
    </r>
  </si>
  <si>
    <t>Colocar nro y título</t>
  </si>
  <si>
    <t>Tipo de Componente según la lista</t>
  </si>
  <si>
    <t>Formatos que maneja cada Entidad</t>
  </si>
  <si>
    <t>Nro. De versión inicial</t>
  </si>
  <si>
    <r>
      <rPr>
        <i/>
        <sz val="10"/>
        <rFont val="Arial"/>
        <family val="2"/>
      </rPr>
      <t xml:space="preserve">Nro. correplativo del caso de prueba 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Ejm</t>
    </r>
    <r>
      <rPr>
        <sz val="10"/>
        <rFont val="Arial"/>
        <family val="2"/>
      </rPr>
      <t>: CP01</t>
    </r>
  </si>
  <si>
    <r>
      <rPr>
        <i/>
        <sz val="10"/>
        <color rgb="FF000000"/>
        <rFont val="Arial"/>
        <family val="2"/>
      </rPr>
      <t xml:space="preserve">tipo de componente según la lista
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Ejm</t>
    </r>
    <r>
      <rPr>
        <sz val="10"/>
        <color rgb="FF000000"/>
        <rFont val="Arial"/>
        <family val="2"/>
      </rPr>
      <t>: Mercancias restringidas</t>
    </r>
  </si>
  <si>
    <r>
      <rPr>
        <i/>
        <sz val="10"/>
        <color rgb="FF000000"/>
        <rFont val="Arial"/>
        <family val="2"/>
      </rPr>
      <t xml:space="preserve">[Nro. De la HU]
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Ejm</t>
    </r>
    <r>
      <rPr>
        <sz val="10"/>
        <color rgb="FF000000"/>
        <rFont val="Arial"/>
        <family val="2"/>
      </rPr>
      <t>: HU_AU.CV.003</t>
    </r>
  </si>
  <si>
    <r>
      <rPr>
        <i/>
        <sz val="10"/>
        <color rgb="FF000000"/>
        <rFont val="Arial"/>
        <family val="2"/>
      </rPr>
      <t xml:space="preserve">[Criterio de aceptación]
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Ejm</t>
    </r>
    <r>
      <rPr>
        <sz val="10"/>
        <color rgb="FF000000"/>
        <rFont val="Arial"/>
        <family val="2"/>
      </rPr>
      <t>: Criterio de Aceptación 001:  Inicio de sesión de la Cuenta</t>
    </r>
  </si>
  <si>
    <r>
      <rPr>
        <i/>
        <sz val="10"/>
        <color rgb="FF000000"/>
        <rFont val="Arial"/>
        <family val="2"/>
      </rPr>
      <t xml:space="preserve">[Escenario]
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Ejm</t>
    </r>
    <r>
      <rPr>
        <sz val="10"/>
        <color rgb="FF000000"/>
        <rFont val="Arial"/>
        <family val="2"/>
      </rPr>
      <t xml:space="preserve">: Escenario 1:  
Acceso del Usuario </t>
    </r>
  </si>
  <si>
    <r>
      <rPr>
        <i/>
        <sz val="10"/>
        <rFont val="Arial"/>
        <family val="2"/>
      </rPr>
      <t>[Correlativo del tipo de prueba]</t>
    </r>
    <r>
      <rPr>
        <sz val="10"/>
        <rFont val="Arial"/>
        <family val="2"/>
      </rPr>
      <t xml:space="preserve"> 
</t>
    </r>
    <r>
      <rPr>
        <b/>
        <sz val="10"/>
        <rFont val="Arial"/>
        <family val="2"/>
      </rPr>
      <t>Ejm</t>
    </r>
    <r>
      <rPr>
        <sz val="10"/>
        <rFont val="Arial"/>
        <family val="2"/>
      </rPr>
      <t>:1</t>
    </r>
  </si>
  <si>
    <r>
      <t xml:space="preserve">
</t>
    </r>
    <r>
      <rPr>
        <i/>
        <sz val="10"/>
        <rFont val="Arial"/>
        <family val="2"/>
      </rPr>
      <t>[Correlativo de la técnica de prueba]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Ejm</t>
    </r>
    <r>
      <rPr>
        <sz val="10"/>
        <rFont val="Arial"/>
        <family val="2"/>
      </rPr>
      <t>: 1</t>
    </r>
  </si>
  <si>
    <r>
      <t xml:space="preserve">
</t>
    </r>
    <r>
      <rPr>
        <i/>
        <sz val="10"/>
        <rFont val="Arial"/>
        <family val="2"/>
      </rPr>
      <t>[Correlativo de la técnica de prueba]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Ejm</t>
    </r>
    <r>
      <rPr>
        <sz val="10"/>
        <rFont val="Arial"/>
        <family val="2"/>
      </rPr>
      <t>: 3</t>
    </r>
  </si>
  <si>
    <r>
      <rPr>
        <i/>
        <sz val="10"/>
        <color rgb="FF000000"/>
        <rFont val="Arial"/>
        <family val="2"/>
      </rPr>
      <t>[El nombre debe describir claramente la funcionalidad o el escenario que se está probando</t>
    </r>
    <r>
      <rPr>
        <sz val="10"/>
        <color rgb="FF000000"/>
        <rFont val="Arial"/>
        <family val="2"/>
      </rPr>
      <t xml:space="preserve">] 
</t>
    </r>
    <r>
      <rPr>
        <b/>
        <i/>
        <sz val="10"/>
        <color rgb="FF000000"/>
        <rFont val="Arial"/>
        <family val="2"/>
      </rPr>
      <t>Estructura:</t>
    </r>
    <r>
      <rPr>
        <i/>
        <sz val="10"/>
        <color rgb="FF000000"/>
        <rFont val="Arial"/>
        <family val="2"/>
      </rPr>
      <t xml:space="preserve"> [Acción/ Funcionalidad]+ [Datos/Condición] + [Resultado esperado] + Ambiente/Plataforma (Opcional)
</t>
    </r>
    <r>
      <rPr>
        <b/>
        <i/>
        <sz val="10"/>
        <color rgb="FF000000"/>
        <rFont val="Arial"/>
        <family val="2"/>
      </rPr>
      <t xml:space="preserve">Acción/funcionalidad </t>
    </r>
    <r>
      <rPr>
        <i/>
        <sz val="10"/>
        <color rgb="FF000000"/>
        <rFont val="Arial"/>
        <family val="2"/>
      </rPr>
      <t xml:space="preserve">(¿Qué se está haciendo/probando?)
</t>
    </r>
    <r>
      <rPr>
        <b/>
        <i/>
        <sz val="10"/>
        <color rgb="FF000000"/>
        <rFont val="Arial"/>
        <family val="2"/>
      </rPr>
      <t>Datos/Condiciones</t>
    </r>
    <r>
      <rPr>
        <i/>
        <sz val="10"/>
        <color rgb="FF000000"/>
        <rFont val="Arial"/>
        <family val="2"/>
      </rPr>
      <t xml:space="preserve"> (¿Qué condiciones o datos se utilizan?)
</t>
    </r>
    <r>
      <rPr>
        <b/>
        <i/>
        <sz val="10"/>
        <color rgb="FF000000"/>
        <rFont val="Arial"/>
        <family val="2"/>
      </rPr>
      <t>Resultado esperado</t>
    </r>
    <r>
      <rPr>
        <i/>
        <sz val="10"/>
        <color rgb="FF000000"/>
        <rFont val="Arial"/>
        <family val="2"/>
      </rPr>
      <t xml:space="preserve"> (¿Qué resultado se espera?)
</t>
    </r>
    <r>
      <rPr>
        <b/>
        <i/>
        <sz val="10"/>
        <color rgb="FF000000"/>
        <rFont val="Arial"/>
        <family val="2"/>
      </rPr>
      <t>Ambiente/Plataforma</t>
    </r>
    <r>
      <rPr>
        <i/>
        <sz val="10"/>
        <color rgb="FF000000"/>
        <rFont val="Arial"/>
        <family val="2"/>
      </rPr>
      <t xml:space="preserve"> (Opcional: ¿En qué entorno se prueba?)
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Ejm</t>
    </r>
    <r>
      <rPr>
        <sz val="10"/>
        <color rgb="FF000000"/>
        <rFont val="Arial"/>
        <family val="2"/>
      </rPr>
      <t xml:space="preserve">:Iniciar sesión con un usuario y contraseña validos
Iniciar sesión con un usuario y contraseña incorrectas </t>
    </r>
  </si>
  <si>
    <r>
      <t xml:space="preserve">[Explica brevemente el propósito del caso de prueba, es decir, lo que se pretende verificar o validar.]
</t>
    </r>
    <r>
      <rPr>
        <b/>
        <i/>
        <sz val="10"/>
        <rFont val="Arial"/>
        <family val="2"/>
      </rPr>
      <t xml:space="preserve">Ejm: </t>
    </r>
    <r>
      <rPr>
        <sz val="10"/>
        <rFont val="Arial"/>
        <family val="2"/>
      </rPr>
      <t>Verificar que el usuario puede iniciar sesión correctamente con un nombre de usuario y contraseña válidos.</t>
    </r>
  </si>
  <si>
    <r>
      <rPr>
        <i/>
        <sz val="10"/>
        <color rgb="FF000000"/>
        <rFont val="Arial"/>
        <family val="2"/>
      </rPr>
      <t>[Tipo de resultado según la lista]</t>
    </r>
    <r>
      <rPr>
        <sz val="10"/>
        <color rgb="FF000000"/>
        <rFont val="Arial"/>
        <family val="2"/>
      </rPr>
      <t xml:space="preserve"> 
 </t>
    </r>
    <r>
      <rPr>
        <b/>
        <sz val="10"/>
        <color rgb="FF000000"/>
        <rFont val="Arial"/>
        <family val="2"/>
      </rPr>
      <t>Ejm</t>
    </r>
    <r>
      <rPr>
        <sz val="10"/>
        <color rgb="FF000000"/>
        <rFont val="Arial"/>
        <family val="2"/>
      </rPr>
      <t>: Caso válido</t>
    </r>
  </si>
  <si>
    <r>
      <rPr>
        <i/>
        <sz val="10"/>
        <rFont val="Arial"/>
        <family val="2"/>
      </rPr>
      <t>[Tipo de criticidad según la lista]</t>
    </r>
    <r>
      <rPr>
        <sz val="10"/>
        <rFont val="Arial"/>
        <family val="2"/>
      </rPr>
      <t xml:space="preserve"> 
 </t>
    </r>
    <r>
      <rPr>
        <b/>
        <sz val="10"/>
        <rFont val="Arial"/>
        <family val="2"/>
      </rPr>
      <t>Ejm</t>
    </r>
    <r>
      <rPr>
        <sz val="10"/>
        <rFont val="Arial"/>
        <family val="2"/>
      </rPr>
      <t>: Critico</t>
    </r>
  </si>
  <si>
    <r>
      <t xml:space="preserve"> [son los requisitos o condiciones que deben cumplirse antes de ejecutar el caso de prueba para garantizar que el entorno de prueba sea adecuado y que los resultados sean válidos. 
Agunas consideraciones: 
- Estado en el que debe estar el sistema
- Configuraciones, registros, o archivos necesarios para el caso de prueba.
- Permisos y autenticaciones necesarias
- Dependencias Externas (Apis,etc)
- Estado y perfil del Usuario]
</t>
    </r>
    <r>
      <rPr>
        <b/>
        <i/>
        <sz val="10"/>
        <rFont val="Arial"/>
        <family val="2"/>
      </rPr>
      <t>Ejm:</t>
    </r>
    <r>
      <rPr>
        <i/>
        <sz val="10"/>
        <rFont val="Arial"/>
        <family val="2"/>
      </rPr>
      <t xml:space="preserve"> 
El Sistema debe estar disponible y listo para realizar pruebas
El usuario debe estar registrado en el sistema y estar activo
El usuario debe conocer su nombre de usuario y contraseña.</t>
    </r>
  </si>
  <si>
    <r>
      <t xml:space="preserve">[Son datos de entrada que deben representar los datos reales que el sistema manejará en producción. Deben cubrir todos los casos posibles, incluidos datos válidos, inválidos y bordes.]
</t>
    </r>
    <r>
      <rPr>
        <b/>
        <i/>
        <sz val="10"/>
        <rFont val="Arial"/>
        <family val="2"/>
      </rPr>
      <t>Ejm:</t>
    </r>
    <r>
      <rPr>
        <i/>
        <sz val="10"/>
        <rFont val="Arial"/>
        <family val="2"/>
      </rPr>
      <t xml:space="preserve">
Usuario: usuario1
Contraseña: Prueba1@</t>
    </r>
  </si>
  <si>
    <r>
      <rPr>
        <i/>
        <sz val="10"/>
        <color rgb="FF000000"/>
        <rFont val="Arial"/>
        <family val="2"/>
      </rPr>
      <t xml:space="preserve">[Los pasos deben seguir un orden lógico y secuencial ser claros y detallados para evitar malentendidos] 
</t>
    </r>
    <r>
      <rPr>
        <b/>
        <i/>
        <sz val="10"/>
        <color rgb="FF000000"/>
        <rFont val="Arial"/>
        <family val="2"/>
      </rPr>
      <t>Estructura:
Número del paso:</t>
    </r>
    <r>
      <rPr>
        <i/>
        <sz val="10"/>
        <color rgb="FF000000"/>
        <rFont val="Arial"/>
        <family val="2"/>
      </rPr>
      <t xml:space="preserve"> Asignar un número secuencial a cada paso.
</t>
    </r>
    <r>
      <rPr>
        <b/>
        <i/>
        <sz val="10"/>
        <color rgb="FF000000"/>
        <rFont val="Arial"/>
        <family val="2"/>
      </rPr>
      <t>Acción:</t>
    </r>
    <r>
      <rPr>
        <i/>
        <sz val="10"/>
        <color rgb="FF000000"/>
        <rFont val="Arial"/>
        <family val="2"/>
      </rPr>
      <t xml:space="preserve"> Describir la acción específica que debe realizarse en cada paso.
</t>
    </r>
    <r>
      <rPr>
        <b/>
        <sz val="10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Ejm: 
Paso 1: </t>
    </r>
    <r>
      <rPr>
        <sz val="10"/>
        <color rgb="FF000000"/>
        <rFont val="Arial"/>
        <family val="2"/>
      </rPr>
      <t>Ingresar la URL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https://example.com/login en el navegador
</t>
    </r>
    <r>
      <rPr>
        <b/>
        <sz val="10"/>
        <color rgb="FF000000"/>
        <rFont val="Arial"/>
        <family val="2"/>
      </rPr>
      <t xml:space="preserve">Paso 2: </t>
    </r>
    <r>
      <rPr>
        <sz val="10"/>
        <color rgb="FF000000"/>
        <rFont val="Arial"/>
        <family val="2"/>
      </rPr>
      <t xml:space="preserve">Introducir un nombre de usuario válido en el campo "Nombre de Usuario".
</t>
    </r>
    <r>
      <rPr>
        <b/>
        <sz val="10"/>
        <color rgb="FF000000"/>
        <rFont val="Arial"/>
        <family val="2"/>
      </rPr>
      <t>Paso 3:</t>
    </r>
    <r>
      <rPr>
        <sz val="10"/>
        <color rgb="FF000000"/>
        <rFont val="Arial"/>
        <family val="2"/>
      </rPr>
      <t xml:space="preserve"> Introducir una contraseña válida en el campo "Contraseña".
</t>
    </r>
    <r>
      <rPr>
        <b/>
        <sz val="10"/>
        <color rgb="FF000000"/>
        <rFont val="Arial"/>
        <family val="2"/>
      </rPr>
      <t>Paso 4:</t>
    </r>
    <r>
      <rPr>
        <sz val="10"/>
        <color rgb="FF000000"/>
        <rFont val="Arial"/>
        <family val="2"/>
      </rPr>
      <t xml:space="preserve"> Hacer clic en el botón "Iniciar Sesión".</t>
    </r>
  </si>
  <si>
    <r>
      <rPr>
        <i/>
        <sz val="10"/>
        <color rgb="FF000000"/>
        <rFont val="Arial"/>
        <family val="2"/>
      </rPr>
      <t xml:space="preserve">[El resultado esperado en un caso de prueba es la salida o el comportamiento que se realiza después de ejecutar el escenario. Quiere decir un resultado final sobre lo que el sistema muestra, valida o verifica]
</t>
    </r>
    <r>
      <rPr>
        <b/>
        <sz val="10"/>
        <color rgb="FF000000"/>
        <rFont val="Arial"/>
        <family val="2"/>
      </rPr>
      <t xml:space="preserve">
Ejm 1: 
</t>
    </r>
    <r>
      <rPr>
        <sz val="10"/>
        <color rgb="FF000000"/>
        <rFont val="Arial"/>
        <family val="2"/>
      </rPr>
      <t xml:space="preserve">El sistema muestra el dashboard inicial.
</t>
    </r>
    <r>
      <rPr>
        <b/>
        <sz val="10"/>
        <color rgb="FF000000"/>
        <rFont val="Arial"/>
        <family val="2"/>
      </rPr>
      <t>Ejm 2</t>
    </r>
    <r>
      <rPr>
        <sz val="10"/>
        <color rgb="FF000000"/>
        <rFont val="Arial"/>
        <family val="2"/>
      </rPr>
      <t>: 
El sistema valida lo siguiente:
- Se muestra un check cada vez que se valida un campo.
- Se muestra el mensaje de confirmación "El usuario fue creado correctamente.".</t>
    </r>
  </si>
  <si>
    <r>
      <rPr>
        <i/>
        <sz val="10"/>
        <rFont val="Arial"/>
        <family val="2"/>
      </rPr>
      <t>[Tipo de estado según lista]</t>
    </r>
    <r>
      <rPr>
        <sz val="10"/>
        <rFont val="Arial"/>
        <family val="2"/>
      </rPr>
      <t xml:space="preserve"> 
 </t>
    </r>
    <r>
      <rPr>
        <b/>
        <sz val="10"/>
        <rFont val="Arial"/>
        <family val="2"/>
      </rPr>
      <t>Ejm</t>
    </r>
    <r>
      <rPr>
        <sz val="10"/>
        <rFont val="Arial"/>
        <family val="2"/>
      </rPr>
      <t>: Conforme</t>
    </r>
  </si>
  <si>
    <t>Tipos de Pruebas</t>
  </si>
  <si>
    <t>Descripción</t>
  </si>
  <si>
    <t>Pruebas de asociadas al cambio</t>
  </si>
  <si>
    <t>Sin Asignar</t>
  </si>
  <si>
    <t>Técnicas de pruebas</t>
  </si>
  <si>
    <t>Métodos para especificar el CP</t>
  </si>
  <si>
    <t>Tipo de Requerimiento</t>
  </si>
  <si>
    <t>Acta</t>
  </si>
  <si>
    <t>Requerimiento</t>
  </si>
  <si>
    <t>Ticket</t>
  </si>
  <si>
    <t>Mejora</t>
  </si>
  <si>
    <t>Cuando un CP ha sido ejecutado y el resultado es lo esperado</t>
  </si>
  <si>
    <t>Cuando un CP ha sido ejecutado y el resultado no es lo esperado</t>
  </si>
  <si>
    <t>No Aplica</t>
  </si>
  <si>
    <t>Cuando un CP ha sido desestimado</t>
  </si>
  <si>
    <t>Pendiente</t>
  </si>
  <si>
    <t>Cuando un CP no ha sigo aún ejecutado (todos los casos de prueba inician con este estado)</t>
  </si>
  <si>
    <t>Bloqueante</t>
  </si>
  <si>
    <t>Todos</t>
  </si>
  <si>
    <t>Componente Portuario</t>
  </si>
  <si>
    <t>Gestión de autorizaciones</t>
  </si>
  <si>
    <t>Zonas económicas especiales</t>
  </si>
  <si>
    <t>Certificado Origen</t>
  </si>
  <si>
    <t>Gestión de naves</t>
  </si>
  <si>
    <t>Módulo de Intercambio de Información entre Operadores</t>
  </si>
  <si>
    <t xml:space="preserve">Gestión electrónica de expedientes </t>
  </si>
  <si>
    <t>Perú Marketplace (Tienda Virtual)</t>
  </si>
  <si>
    <t>Herramienta de Business Intelligence</t>
  </si>
  <si>
    <t>Gestión empresarial E-PYMEX</t>
  </si>
  <si>
    <t>Sistema de gestión de riesgos</t>
  </si>
  <si>
    <t>Ruta productiva exportadora</t>
  </si>
  <si>
    <t>Módulo de Información de Servicios Logísticos de Comercio Exterior</t>
  </si>
  <si>
    <t xml:space="preserve">Portal de Acceso a Mercado </t>
  </si>
  <si>
    <t>Tipo de criticidad</t>
  </si>
  <si>
    <t>Critico</t>
  </si>
  <si>
    <t>1. Casos de prueba que tienen dependencia de otro
2. Casos de prueba que son elaboradas a partir de los criterios de aceptación (validan funcionalidades esenciales para el negocio)</t>
  </si>
  <si>
    <t>Mayor</t>
  </si>
  <si>
    <t>Casos de prueba que provengan de los RF(que no sean criticos) y RNF</t>
  </si>
  <si>
    <t>Menor</t>
  </si>
  <si>
    <t>Casos de prueba que esten relacionados el diseño de la página</t>
  </si>
  <si>
    <t>Se emplea para indicar que el caso de prueba está validando un flujo donde todas las operaciones se realizan correctamente y se obtiene el resultado esperado (flujo principal y deseado.).</t>
  </si>
  <si>
    <t>Caso no válido</t>
  </si>
  <si>
    <t>Se emplea para indicar que el caso de prueba está verificando cómo el sistema maneja situaciones en las que algo sale mal o se proporcionan datos incorrectos (enfocados en flujos no exitosos o alternativos).</t>
  </si>
  <si>
    <t>Visualizar la barra de progreso con la etiqueta de estado EN MODIFICACIÓN</t>
  </si>
  <si>
    <t>R1: Carga la página MR 2.0
R2: Se accede al entorno de usuario TRAMITADOR - MR 2.0
R3: El sistema muestra la grilla de solicitudes registradas en diferentes estados
R4: Continua con la solicitud 
R5: El sistema permite continuar con la secuencia del tramite correspondiente
R6: Se visualializa la barra de estado de la siguiente manera
 - Número 1
 - Nombre de etapa: Solicitud
           - Etiqueta de estado: En Modificacion</t>
  </si>
  <si>
    <t>El estado Pais destino ha sido retirado de la nueva version de HU</t>
  </si>
  <si>
    <t>Rol de Tramitador desestimado por no tener tramites con agentes de aduanas y motivos adicionales. (Mayor detalle se adjunta correo de sustento)</t>
  </si>
  <si>
    <t>El estado Pais destino ha sido retirado de la nueva version de HU
Rol de Tramitador desestimado por no tener tramites con agentes de aduanas y motivos adicionales. (Mayor detalle se adjunta correo de sustento)</t>
  </si>
  <si>
    <t>Visualizar la barra de progreso del trámite - Cuando es MR.USUARIO.COORDINADOR</t>
  </si>
  <si>
    <t>Visualizar la barra de progreso del trámite PRIMERA ETAPA - SOLICITUD - ESTADO: EN BORRADOR - Cuando es MR.USUARIO.COORDINADOR</t>
  </si>
  <si>
    <t>Visualizar la barra de progreso del trámite PRIMERA ETAPA - SOLICITUD - ESTADO: POR PAGAR - Cuando es MR.USUARIO.COORDINADOR</t>
  </si>
  <si>
    <t>Visualizar la barra de progreso del trámite PRIMERA ETAPA - SOLICITUD - ESTADO: TRANSMITIDO - Cuando es MR.USUARIO.COORDINADOR</t>
  </si>
  <si>
    <t>Visualizar la barra de progreso del trámite PRIMERA ETAPA - SOLICITUD - ESTADO: EXPIRADA - Cuando es MR.USUARIO.COORDINADOR</t>
  </si>
  <si>
    <t>Visualizar la barra de progreso del trámite PRIMERA ETAPA - SOLICITUD - ESTADO: PRESENTADO - Cuando es MR.USUARIO.COORDINADOR</t>
  </si>
  <si>
    <t>Visualizar la barra de progreso del trámite SEGUNDA ETAPA - EVALUACIÓN SUCE - ESTADO: POR ASIGNAR - Cuando es MR.USUARIO.COORDINADOR</t>
  </si>
  <si>
    <t>Visualizar la barra de progreso del trámite SEGUNDA ETAPA - EVALUACIÓN SUCE - ESTADO: EN EVALUACIÓN - Cuando es MR.USUARIO.COORDINADOR</t>
  </si>
  <si>
    <t>Visualizar la barra de progreso del trámite SEGUNDA ETAPA - EVALUACIÓN SUCE - ESTADO: OBSERVADO - Cuando es MR.USUARIO.COORDINADOR</t>
  </si>
  <si>
    <t>Visualizar la barra de progreso del trámite SEGUNDA ETAPA - EVALUACIÓN SUCE - ESTADO: EN INSPECCION - Cuando es MR.USUARIO.COORDINADOR</t>
  </si>
  <si>
    <t>Visualizar la barra de progreso del trámite SEGUNDA ETAPA - EVALUACIÓN SUCE - ESTADO: EVALUADO - Cuando es MR.USUARIO.COORDINADOR</t>
  </si>
  <si>
    <t>Visualizar la barra de progreso del trámite TERCERA ETAPA - RESOLUTIVA - ESTADO: POR FIRMAR - Cuando es MR.USUARIO.COORDINADOR</t>
  </si>
  <si>
    <t>Visualizar la barra de progreso del trámite TERCERA ETAPA - RESOLUTIVA - ESTADO: CONCLUIDO - Cuando es MR.USUARIO.COORDINADOR</t>
  </si>
  <si>
    <t>Visualizar la barra de progreso del trámite TERCERA ETAPA - RESOLUTIVA - ESTADO: CONCLUIDO EN SUNAT - Cuando es MR.USUARIO.COORDINADOR</t>
  </si>
  <si>
    <t>Visualizar la barra de progreso del trámite TERCERA ETAPA - RESOLUTIVA - ESTADO: EN PAIS DESTINO - Cuando es MR.USUARIO.COORDINADOR</t>
  </si>
  <si>
    <t>Visualizar la barra de progreso del trámite CUARTA ETAPA - POST RESOLUTIVA - ESTADO: EN RECTIFICACIÓN - Cuando es MR.USUARIO.COORDINADOR</t>
  </si>
  <si>
    <t>Visualizar la barra de progreso del trámite CUARTA ETAPA - POST RESOLUTIVA - ESTADO: CONCLUIDO - Cuando es MR.USUARIO.COORDINADOR</t>
  </si>
  <si>
    <t>Visualizar la Etapa 4 Post Resolutiva - Cuando es MR.USUARIO.COORDINADOR</t>
  </si>
  <si>
    <t>Visualizar la barra de progreso del trámite PRIMERA ETAPA - SOLICITUD - ESTADO: EN MODIFICACIÓN - Cuando es MR.USUARIO.COORDINADOR</t>
  </si>
  <si>
    <t>Visualizar la barra de progreso del trámite - Cuando es MR.USUARIO.OPERADOR</t>
  </si>
  <si>
    <t>Visualizar la barra de progreso del trámite PRIMERA ETAPA - SOLICITUD - ESTADO: EN BORRADOR - Cuando es MR.USUARIO.OPERADOR</t>
  </si>
  <si>
    <t>Visualizar la barra de progreso del trámite PRIMERA ETAPA - SOLICITUD - ESTADO: POR PAGAR - Cuando es MR.USUARIO.OPERADOR</t>
  </si>
  <si>
    <t>Visualizar la barra de progreso del trámite PRIMERA ETAPA - SOLICITUD - ESTADO: TRANSMITIDO - Cuando es MR.USUARIO.OPERADOR</t>
  </si>
  <si>
    <t>Visualizar la barra de progreso del trámite PRIMERA ETAPA - SOLICITUD - ESTADO: EXPIRADA - Cuando es MR.USUARIO.OPERADOR</t>
  </si>
  <si>
    <t>Visualizar la barra de progreso del trámite PRIMERA ETAPA - SOLICITUD - ESTADO: PRESENTADO - Cuando es MR.USUARIO.OPERADOR</t>
  </si>
  <si>
    <t>Visualizar la barra de progreso del trámite SEGUNDA ETAPA - EVALUACIÓN SUCE - ESTADO: POR ASIGNAR - Cuando es MR.USUARIO.OPERADOR</t>
  </si>
  <si>
    <t>Visualizar la barra de progreso del trámite SEGUNDA ETAPA - EVALUACIÓN SUCE - ESTADO: EN EVALUACIÓN - Cuando es MR.USUARIO.OPERADOR</t>
  </si>
  <si>
    <t>Visualizar la barra de progreso del trámite SEGUNDA ETAPA - EVALUACIÓN SUCE - ESTADO: OBSERVADO - Cuando es MR.USUARIO.OPERADOR</t>
  </si>
  <si>
    <t>Visualizar la barra de progreso del trámite SEGUNDA ETAPA - EVALUACIÓN SUCE - ESTADO: EN INSPECCION - Cuando es MR.USUARIO.OPERADOR</t>
  </si>
  <si>
    <t>Visualizar la barra de progreso del trámite SEGUNDA ETAPA - EVALUACIÓN SUCE - ESTADO: EVALUADO - Cuando es MR.USUARIO.OPERADOR</t>
  </si>
  <si>
    <t>Visualizar la barra de progreso del trámite TERCERA ETAPA - RESOLUTIVA - ESTADO: POR FIRMAR - Cuando es MR.USUARIO.OPERADOR</t>
  </si>
  <si>
    <t>Visualizar la barra de progreso del trámite TERCERA ETAPA - RESOLUTIVA - ESTADO: CONCLUIDO - Cuando es MR.USUARIO.OPERADOR</t>
  </si>
  <si>
    <t>Visualizar la barra de progreso del trámite TERCERA ETAPA - RESOLUTIVA - ESTADO: CONCLUIDO EN SUNAT - Cuando es MR.USUARIO.OPERADOR</t>
  </si>
  <si>
    <t>Visualizar la barra de progreso del trámite TERCERA ETAPA - RESOLUTIVA - ESTADO: EN PAIS DESTINO - Cuando es MR.USUARIO.OPERADOR</t>
  </si>
  <si>
    <t>Visualizar la barra de progreso del trámite CUARTA ETAPA - POST RESOLUTIVA - ESTADO: EN RECTIFICACIÓN - Cuando es MR.USUARIO.OPERADOR</t>
  </si>
  <si>
    <t>Visualizar la barra de progreso del trámite CUARTA ETAPA - POST RESOLUTIVA - ESTADO: CONCLUIDO - Cuando es MR.USUARIO.OPERADOR</t>
  </si>
  <si>
    <t>Visualizar la Etapa 4 Post Resolutiva - Cuando es MR.USUARIO.OPERADOR</t>
  </si>
  <si>
    <t>Visualizar la barra de progreso del trámite PRIMERA ETAPA - SOLICITUD - ESTADO: EN MODIFICACIÓN - Cuando es MR.USUARIO.OPERADOR</t>
  </si>
  <si>
    <t>Visualizar la barra de progreso del trámite - Cuando es MR.USUARIO.PRINCIPAL</t>
  </si>
  <si>
    <t>Visualizar la barra de progreso del trámite PRIMERA ETAPA - SOLICITUD - ESTADO: EN BORRADOR - Cuando es MR.USUARIO.PRINCIPAL</t>
  </si>
  <si>
    <t>Visualizar la barra de progreso del trámite PRIMERA ETAPA - SOLICITUD - ESTADO: POR PAGAR - Cuando es MR.USUARIO.PRINCIPAL</t>
  </si>
  <si>
    <t>Visualizar la barra de progreso del trámite PRIMERA ETAPA - SOLICITUD - ESTADO: TRANSMITIDO - Cuando es MR.USUARIO.PRINCIPAL</t>
  </si>
  <si>
    <t>Visualizar la barra de progreso del trámite PRIMERA ETAPA - SOLICITUD - ESTADO: EXPIRADA - Cuando es MR.USUARIO.PRINCIPAL</t>
  </si>
  <si>
    <t>Visualizar la barra de progreso del trámite PRIMERA ETAPA - SOLICITUD - ESTADO: PRESENTADO - Cuando es MR.USUARIO.PRINCIPAL</t>
  </si>
  <si>
    <t>Visualizar la barra de progreso del trámite SEGUNDA ETAPA - EVALUACIÓN SUCE - ESTADO: POR ASIGNAR - Cuando es MR.USUARIO.PRINCIPAL</t>
  </si>
  <si>
    <t>Visualizar la barra de progreso del trámite SEGUNDA ETAPA - EVALUACIÓN SUCE - ESTADO: EN EVALUACIÓN - Cuando es MR.USUARIO.PRINCIPAL</t>
  </si>
  <si>
    <t>Visualizar la barra de progreso del trámite SEGUNDA ETAPA - EVALUACIÓN SUCE - ESTADO: OBSERVADO - Cuando es MR.USUARIO.PRINCIPAL</t>
  </si>
  <si>
    <t>Visualizar la barra de progreso del trámite SEGUNDA ETAPA - EVALUACIÓN SUCE - ESTADO: EN INSPECCION - Cuando es MR.USUARIO.PRINCIPAL</t>
  </si>
  <si>
    <t>Visualizar la barra de progreso del trámite SEGUNDA ETAPA - EVALUACIÓN SUCE - ESTADO: EVALUADO - Cuando es MR.USUARIO.PRINCIPAL</t>
  </si>
  <si>
    <t>Visualizar la barra de progreso del trámite TERCERA ETAPA - RESOLUTIVA - ESTADO: POR FIRMAR - Cuando es MR.USUARIO.PRINCIPAL</t>
  </si>
  <si>
    <t>Visualizar la barra de progreso del trámite TERCERA ETAPA - RESOLUTIVA - ESTADO: CONCLUIDO - Cuando es MR.USUARIO.PRINCIPAL</t>
  </si>
  <si>
    <t>Visualizar la barra de progreso del trámite TERCERA ETAPA - RESOLUTIVA - ESTADO: CONCLUIDO EN SUNAT - Cuando es MR.USUARIO.PRINCIPAL</t>
  </si>
  <si>
    <t>Visualizar la barra de progreso del trámite TERCERA ETAPA - RESOLUTIVA - ESTADO: EN PAIS DESTINO - Cuando es MR.USUARIO.PRINCIPAL</t>
  </si>
  <si>
    <t>Visualizar la barra de progreso del trámite CUARTA ETAPA - POST RESOLUTIVA - ESTADO: EN RECTIFICACIÓN - Cuando es MR.USUARIO.PRINCIPAL</t>
  </si>
  <si>
    <t>Visualizar la barra de progreso del trámite CUARTA ETAPA - POST RESOLUTIVA - ESTADO: CONCLUIDO - Cuando es MR.USUARIO.PRINCIPAL</t>
  </si>
  <si>
    <t>Visualizar la Etapa 4 Post Resolutiva - Cuando es MR.USUARIO.PRINCIPAL</t>
  </si>
  <si>
    <t>Visualizar la barra de progreso del trámite PRIMERA ETAPA - SOLICITUD - ESTADO: EN MODIFICACIÓN - Cuando es MR.USUARIO.PRINCIPAL</t>
  </si>
  <si>
    <t>Visualizar la barra de progreso del trámite - Cuando es MR.USUARIO.TRAMITADOR</t>
  </si>
  <si>
    <t>Visualizar la barra de progreso del trámite PRIMERA ETAPA - SOLICITUD - ESTADO: EN BORRADOR - Cuando es MR.USUARIO.TRAMITADOR</t>
  </si>
  <si>
    <t>Visualizar la barra de progreso del trámite PRIMERA ETAPA - SOLICITUD - ESTADO: POR PAGAR - Cuando es MR.USUARIO.TRAMITADOR</t>
  </si>
  <si>
    <t>Visualizar la barra de progreso del trámite PRIMERA ETAPA - SOLICITUD - ESTADO: TRANSMITIDO - Cuando es MR.USUARIO.TRAMITADOR</t>
  </si>
  <si>
    <t>Visualizar la barra de progreso del trámite PRIMERA ETAPA - SOLICITUD - ESTADO: EXPIRADA - Cuando es MR.USUARIO.TRAMITADOR</t>
  </si>
  <si>
    <t>Visualizar la barra de progreso del trámite PRIMERA ETAPA - SOLICITUD - ESTADO: PRESENTADO - Cuando es MR.USUARIO.TRAMITADOR</t>
  </si>
  <si>
    <t>Visualizar la barra de progreso del trámite SEGUNDA ETAPA - EVALUACIÓN SUCE - ESTADO: POR ASIGNAR - Cuando es MR.USUARIO.TRAMITADOR</t>
  </si>
  <si>
    <t>Visualizar la barra de progreso del trámite SEGUNDA ETAPA - EVALUACIÓN SUCE - ESTADO: EN EVALUACIÓN - Cuando es MR.USUARIO.TRAMITADOR</t>
  </si>
  <si>
    <t>Visualizar la barra de progreso del trámite SEGUNDA ETAPA - EVALUACIÓN SUCE - ESTADO: OBSERVADO - Cuando es MR.USUARIO.TRAMITADOR</t>
  </si>
  <si>
    <t>Visualizar la barra de progreso del trámite SEGUNDA ETAPA - EVALUACIÓN SUCE - ESTADO: EN INSPECCION - Cuando es MR.USUARIO.TRAMITADOR</t>
  </si>
  <si>
    <t>Visualizar la barra de progreso del trámite SEGUNDA ETAPA - EVALUACIÓN SUCE - ESTADO: EVALUADO - Cuando es MR.USUARIO.TRAMITADOR</t>
  </si>
  <si>
    <t>Visualizar la barra de progreso del trámite TERCERA ETAPA - RESOLUTIVA - ESTADO: POR FIRMAR - Cuando es MR.USUARIO.TRAMITADOR</t>
  </si>
  <si>
    <t>Visualizar la barra de progreso del trámite TERCERA ETAPA - RESOLUTIVA - ESTADO: CONCLUIDO - Cuando es MR.USUARIO.TRAMITADOR</t>
  </si>
  <si>
    <t>Visualizar la barra de progreso del trámite TERCERA ETAPA - RESOLUTIVA - ESTADO: CONCLUIDO EN SUNAT - Cuando es MR.USUARIO.TRAMITADOR</t>
  </si>
  <si>
    <t>Visualizar la barra de progreso del trámite TERCERA ETAPA - RESOLUTIVA - ESTADO: EN PAIS DESTINO - Cuando es MR.USUARIO.TRAMITADOR</t>
  </si>
  <si>
    <t>Visualizar la barra de progreso del trámite CUARTA ETAPA - POST RESOLUTIVA - ESTADO: EN RECTIFICACIÓN - Cuando es MR.USUARIO.TRAMITADOR</t>
  </si>
  <si>
    <t>Visualizar la barra de progreso del trámite CUARTA ETAPA - POST RESOLUTIVA - ESTADO: CONCLUIDO - Cuando es MR.USUARIO.TRAMITADOR</t>
  </si>
  <si>
    <t>Visualizar la Etapa 4 Post Resolutiva - Cuando es MR.USUARIO.TRAMITADOR</t>
  </si>
  <si>
    <t>Visualizar la barra de progreso del trámite PRIMERA ETAPA - SOLICITUD - ESTADO: EN MODIFICACIÓN - Cuando es MR.USUARIO.TRAMITADOR</t>
  </si>
  <si>
    <t>CP121</t>
  </si>
  <si>
    <t>CP122</t>
  </si>
  <si>
    <t>CP123</t>
  </si>
  <si>
    <t>CP124</t>
  </si>
  <si>
    <t>2.0</t>
  </si>
  <si>
    <t>Jorge Cisneros</t>
  </si>
  <si>
    <t>x</t>
  </si>
  <si>
    <t>Actualización de PPS por nueva version de HU.TR.TR.002 - V3 y Correos de Desestimacion de CP - Rol.Tramitador</t>
  </si>
  <si>
    <t>Cuando un CP aplica, y se atenderá para una siguiente fase o deploy</t>
  </si>
  <si>
    <t>Siguiente Entregable</t>
  </si>
  <si>
    <t>Funcion Retirada de la HU y del Sistema</t>
  </si>
  <si>
    <t>Casos de Pruebas que No Aplica</t>
  </si>
  <si>
    <t>Casos de Pruebas Bloqueados</t>
  </si>
  <si>
    <t>R1: Carga la página MR 2.0
R2: Se accede al entorno de usuario PRINCIPAL - MR 2.0
R3: Sistema permite acceder a sección Nueva Solicitud
R4: Sistema permite seleccionar el card IPEN
R5: El sistema muestra el formulario estructurado al tipo de TUPA seleccionado
R6: Permite selcciona un representante legal en el combo box
R7: El sistema muestra la barra de progreso durante la etapa solicitud (En borrador). PRIMERA ETAPA
 - Número 1
 - Nombre de etapa: Solicitud
           - Etiqueta de estado: En Borrador
NOTA: La visualización de los estados cambiará de acuerdo a los eventos establecidos en DA_MT.001 Matriz de Seguimiento de Trámites</t>
  </si>
  <si>
    <t>R1: Carga la página MR 2.0
R2: Se accede al entorno de usuario OPERADOR - MR 2.0
R3: Sistema permite acceder a sección Nueva Solicitud
R4: Sistema permite seleccionar el card IPEN
R5: El sistema muestra el formulario estructurado al tipo de TUPA seleccionado
R6: Permite selcciona un representante legal en el combo box
R7: El sistema muestra la barra de progreso durante la etapa solicitud (En borrador). PRIMERA ETAPA
 - Número 1
 - Nombre de etapa: Solicitud
           - Etiqueta de estado: En Borrador
NOTA: La visualización de los estados cambiará de acuerdo a los eventos establecidos en DA_MT.001 Matriz de Seguimiento de Trámites</t>
  </si>
  <si>
    <t>R1: Carga la página MR 2.0
R2: Se accede al entorno de usuario COORDINADOR - MR 2.0
R3: Sistema permite acceder a sección Nueva Solicitud
R4: Sistema permite seleccionar el card IPEN
R5: El sistema muestra el formulario estructurado al tipo de TUPA seleccionado
R6: Permite selcciona un representante legal en el combo box
R7: El sistema muestra la barra de progreso durante la etapa solicitud (En borrador). PRIMERA ETAPA
 - Número 1
 - Nombre de etapa: Solicitud
           - Etiqueta de estado: En Borrador
NOTA: La visualización de los estados cambiará de acuerdo a los eventos establecidos en DA_MT.001 Matriz de Seguimiento de Trámites</t>
  </si>
  <si>
    <t>R1: Carga la página MR 2.0
R2: Se accede al entorno de usuario TRAMITADOR - MR 2.0
R3: Sistema permite acceder a sección Nueva Solicitud
R4: Sistema permite seleccionar el card IPEN
R5: El sistema muestra el formulario estructurado al tipo de TUPA seleccionado
R6: Permite selcciona un representante legal en el combo box
R7: El sistema muestra la barra de progreso durante la etapa solicitud (En borrador). PRIMERA ETAPA
 - Número 1
 - Nombre de etapa: Solicitud
           - Etiqueta de estado: En Borrador
NOTA: La visualización de los estados cambiará de acuerdo a los eventos establecidos en DA_MT.001 Matriz de Seguimiento de Trámites</t>
  </si>
  <si>
    <t>Se validará en el entregable de Fase 3</t>
  </si>
  <si>
    <t>P1. Ingresar a la página VUCE 2.0
P2. Ingresar con usuario y rol autorizado
P3. Seleccionar menú Mis Solicitudes
P4. Seleccionar registro con estado pendiente de pago por el usuario
P5: Completar los datos faltantes y Clic en Transmitir
P6: Pulsar botón trazabilidad del registro</t>
  </si>
  <si>
    <t>R1: Carga la página MR 2.0
R2: Se accede al entorno de usuario PRINCIPAL - MR 2.0
R3: El sistema muestra la grilla de solicitudes registradas en diferentes estados
R4: Continua con la solicitud 
R5: El sistema muestra Pop-Up de Confirmación de transmisión
R6: Se visualializa la barra de estado de la siguiente manera
 - Número 1
 - Nombre de etapa: Solicitud
           - Etiqueta de estado: Transmitido</t>
  </si>
  <si>
    <t xml:space="preserve">P1. Ingresar a la página VUCE 2.0
P2. Ingresar con usuario y rol autorizado
P3. Seleccionar menú Mis Solicitudes
P4. Seleccionar registro con estado "Pendiente de respuesta de la entidad" dadno clic en "Trazabilidad"
P5: Pulsar botón trazabilidad del registro </t>
  </si>
  <si>
    <t>R1: Carga la página MR 2.0
R2: Se accede al entorno de usuario PRINCIPAL - MR 2.0
R3: El sistema muestra la grilla de solicitudes registradas en diferentes estados
R4: Carga la información de la solicitud
R5: Se visualializa la barra de estado de la siguiente manera
 - Número 1
 - Nombre de etapa: Solicitud
           - Etiqueta de estado: Presentado</t>
  </si>
  <si>
    <t>P1. Ingresar a la página VUCE 2.0
P2. Ingresar con usuario y rol autorizado
P3. Seleccionar menú Mis Solicitudes
P4. Seleccionar registro con estado "Pendiente de Pago por el usuario" dando clic en "Continuar Solicitud"
P5: Clic en el botón "Modificar"
P6: Clic en el botón "Ir a Mis Solicitudes" y Validar el nuesto estado de la Solicitud
P7: Pulsar botón Continuar solicitud
P8: Validar el estado de la barra</t>
  </si>
  <si>
    <t>R1: Carga la página MR 2.0
R2: Se accede al entorno de usuario PRINCIPAL - MR 2.0
R3: El sistema muestra la grilla de solicitudes registradas en diferentes estados
R4: Carga la información de la solicitud
R5: El sistema cambia de perspectiva en modo Edición e Inhabilita el botón de "Modificar Solicitud"
R6: Se muestra el nuevo estado de la solicitud a "Pendiente envio a entidad"
R7: El sistema permite continuar con la secuencia del tramite correspondiente
R8: Se visualializa la barra de estado de la siguiente manera
 - Número 1
 - Nombre de etapa: Solicitud
           - Etiqueta de estado: En Modificacion</t>
  </si>
  <si>
    <t>Al ingresar a "Ver Trazabilidad" de una solicitud en estado "Expirado", el sistema abre una 2da ventana apuntando a una página no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</si>
</sst>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u/>
      <sz val="10"/>
      <name val="Arial"/>
      <family val="2"/>
    </font>
    <font>
      <i/>
      <u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u/>
      <sz val="12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9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6" xfId="0" applyFont="1" applyBorder="1"/>
    <xf numFmtId="0" fontId="4" fillId="0" borderId="0" xfId="0" applyFont="1"/>
    <xf numFmtId="0" fontId="0" fillId="4" borderId="11" xfId="0" applyFill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/>
    <xf numFmtId="0" fontId="0" fillId="4" borderId="10" xfId="0" applyFill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wrapText="1"/>
    </xf>
    <xf numFmtId="0" fontId="5" fillId="0" borderId="6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quotePrefix="1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2" fillId="6" borderId="0" xfId="0" applyFont="1" applyFill="1"/>
    <xf numFmtId="0" fontId="4" fillId="0" borderId="0" xfId="1" applyAlignment="1">
      <alignment horizontal="center" vertical="center"/>
    </xf>
    <xf numFmtId="0" fontId="4" fillId="0" borderId="0" xfId="1" applyAlignment="1">
      <alignment horizontal="left"/>
    </xf>
    <xf numFmtId="0" fontId="4" fillId="0" borderId="0" xfId="1"/>
    <xf numFmtId="0" fontId="4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14" fillId="2" borderId="10" xfId="0" applyFont="1" applyFill="1" applyBorder="1" applyAlignment="1">
      <alignment vertical="center" wrapText="1"/>
    </xf>
    <xf numFmtId="0" fontId="16" fillId="0" borderId="0" xfId="0" applyFont="1"/>
    <xf numFmtId="0" fontId="15" fillId="0" borderId="0" xfId="0" applyFont="1"/>
    <xf numFmtId="0" fontId="2" fillId="0" borderId="10" xfId="0" applyFont="1" applyBorder="1" applyAlignment="1">
      <alignment vertical="center"/>
    </xf>
    <xf numFmtId="0" fontId="11" fillId="0" borderId="10" xfId="0" applyFont="1" applyBorder="1"/>
    <xf numFmtId="0" fontId="2" fillId="0" borderId="29" xfId="0" applyFon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2" fontId="2" fillId="2" borderId="27" xfId="0" applyNumberFormat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10" fillId="0" borderId="7" xfId="0" applyNumberFormat="1" applyFont="1" applyFill="1" applyBorder="1" applyAlignment="1">
      <alignment horizontal="center"/>
    </xf>
    <xf numFmtId="14" fontId="10" fillId="0" borderId="13" xfId="0" applyNumberFormat="1" applyFont="1" applyFill="1" applyBorder="1" applyAlignment="1">
      <alignment horizontal="center"/>
    </xf>
    <xf numFmtId="49" fontId="10" fillId="0" borderId="7" xfId="0" applyNumberFormat="1" applyFont="1" applyFill="1" applyBorder="1" applyAlignment="1">
      <alignment horizontal="center"/>
    </xf>
    <xf numFmtId="49" fontId="10" fillId="0" borderId="13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49" fontId="4" fillId="3" borderId="7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3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4" xfId="0" applyBorder="1" applyAlignment="1">
      <alignment horizontal="left"/>
    </xf>
    <xf numFmtId="0" fontId="2" fillId="2" borderId="1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2" fontId="2" fillId="2" borderId="31" xfId="0" applyNumberFormat="1" applyFont="1" applyFill="1" applyBorder="1" applyAlignment="1">
      <alignment horizontal="center" vertical="center" wrapText="1"/>
    </xf>
    <xf numFmtId="2" fontId="2" fillId="2" borderId="32" xfId="0" applyNumberFormat="1" applyFont="1" applyFill="1" applyBorder="1" applyAlignment="1">
      <alignment horizontal="center" vertical="center" wrapText="1"/>
    </xf>
    <xf numFmtId="2" fontId="2" fillId="2" borderId="33" xfId="0" applyNumberFormat="1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4" fillId="3" borderId="1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2" fontId="2" fillId="2" borderId="41" xfId="0" applyNumberFormat="1" applyFont="1" applyFill="1" applyBorder="1" applyAlignment="1">
      <alignment horizontal="center" vertical="center" wrapText="1"/>
    </xf>
    <xf numFmtId="2" fontId="2" fillId="2" borderId="42" xfId="0" applyNumberFormat="1" applyFont="1" applyFill="1" applyBorder="1" applyAlignment="1">
      <alignment horizontal="center" vertical="center" wrapText="1"/>
    </xf>
    <xf numFmtId="2" fontId="2" fillId="2" borderId="43" xfId="0" applyNumberFormat="1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2" borderId="45" xfId="0" applyNumberFormat="1" applyFont="1" applyFill="1" applyBorder="1" applyAlignment="1">
      <alignment horizontal="center" vertical="center" wrapText="1"/>
    </xf>
    <xf numFmtId="2" fontId="2" fillId="2" borderId="46" xfId="0" applyNumberFormat="1" applyFont="1" applyFill="1" applyBorder="1" applyAlignment="1">
      <alignment horizontal="center" vertical="center" wrapText="1"/>
    </xf>
    <xf numFmtId="2" fontId="2" fillId="2" borderId="47" xfId="0" applyNumberFormat="1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5" fillId="3" borderId="1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</xdr:rowOff>
    </xdr:from>
    <xdr:to>
      <xdr:col>43</xdr:col>
      <xdr:colOff>0</xdr:colOff>
      <xdr:row>4</xdr:row>
      <xdr:rowOff>95250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CE7C06D-64E4-41B7-90DB-3E9B702396BB}"/>
            </a:ext>
          </a:extLst>
        </xdr:cNvPr>
        <xdr:cNvSpPr>
          <a:spLocks noChangeArrowheads="1"/>
        </xdr:cNvSpPr>
      </xdr:nvSpPr>
      <xdr:spPr bwMode="auto">
        <a:xfrm>
          <a:off x="114300" y="171450"/>
          <a:ext cx="12487275" cy="571500"/>
        </a:xfrm>
        <a:prstGeom prst="roundRect">
          <a:avLst>
            <a:gd name="adj" fmla="val 16667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13</xdr:row>
      <xdr:rowOff>0</xdr:rowOff>
    </xdr:from>
    <xdr:to>
      <xdr:col>17</xdr:col>
      <xdr:colOff>133350</xdr:colOff>
      <xdr:row>13</xdr:row>
      <xdr:rowOff>0</xdr:rowOff>
    </xdr:to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B87501F5-3E19-4807-98B8-4843D26307CC}"/>
            </a:ext>
          </a:extLst>
        </xdr:cNvPr>
        <xdr:cNvSpPr txBox="1">
          <a:spLocks noChangeArrowheads="1"/>
        </xdr:cNvSpPr>
      </xdr:nvSpPr>
      <xdr:spPr bwMode="auto">
        <a:xfrm>
          <a:off x="414338" y="2019300"/>
          <a:ext cx="48910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13</xdr:row>
      <xdr:rowOff>0</xdr:rowOff>
    </xdr:from>
    <xdr:to>
      <xdr:col>31</xdr:col>
      <xdr:colOff>85725</xdr:colOff>
      <xdr:row>13</xdr:row>
      <xdr:rowOff>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6BC9B11-ADF9-4295-A2A0-59F11C4D794B}"/>
            </a:ext>
          </a:extLst>
        </xdr:cNvPr>
        <xdr:cNvSpPr txBox="1">
          <a:spLocks noChangeArrowheads="1"/>
        </xdr:cNvSpPr>
      </xdr:nvSpPr>
      <xdr:spPr bwMode="auto">
        <a:xfrm>
          <a:off x="5457825" y="2019300"/>
          <a:ext cx="3800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31</xdr:col>
      <xdr:colOff>95250</xdr:colOff>
      <xdr:row>13</xdr:row>
      <xdr:rowOff>0</xdr:rowOff>
    </xdr:from>
    <xdr:to>
      <xdr:col>39</xdr:col>
      <xdr:colOff>57150</xdr:colOff>
      <xdr:row>13</xdr:row>
      <xdr:rowOff>0</xdr:rowOff>
    </xdr:to>
    <xdr:sp macro="" textlink="">
      <xdr:nvSpPr>
        <xdr:cNvPr id="5" name="Text Box 9">
          <a:extLst>
            <a:ext uri="{FF2B5EF4-FFF2-40B4-BE49-F238E27FC236}">
              <a16:creationId xmlns:a16="http://schemas.microsoft.com/office/drawing/2014/main" id="{82EB242E-0145-47C0-919B-334111D52C94}"/>
            </a:ext>
          </a:extLst>
        </xdr:cNvPr>
        <xdr:cNvSpPr txBox="1">
          <a:spLocks noChangeArrowheads="1"/>
        </xdr:cNvSpPr>
      </xdr:nvSpPr>
      <xdr:spPr bwMode="auto">
        <a:xfrm>
          <a:off x="9267825" y="2019300"/>
          <a:ext cx="22479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39</xdr:col>
      <xdr:colOff>85725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BD3BD80E-596E-42CC-877C-0087DD9D2D15}"/>
            </a:ext>
          </a:extLst>
        </xdr:cNvPr>
        <xdr:cNvSpPr txBox="1">
          <a:spLocks noChangeArrowheads="1"/>
        </xdr:cNvSpPr>
      </xdr:nvSpPr>
      <xdr:spPr bwMode="auto">
        <a:xfrm>
          <a:off x="11544300" y="2019300"/>
          <a:ext cx="1057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19050</xdr:colOff>
      <xdr:row>13</xdr:row>
      <xdr:rowOff>0</xdr:rowOff>
    </xdr:from>
    <xdr:to>
      <xdr:col>18</xdr:col>
      <xdr:colOff>133350</xdr:colOff>
      <xdr:row>13</xdr:row>
      <xdr:rowOff>0</xdr:rowOff>
    </xdr:to>
    <xdr:sp macro="" textlink="">
      <xdr:nvSpPr>
        <xdr:cNvPr id="7" name="Text Box 18">
          <a:extLst>
            <a:ext uri="{FF2B5EF4-FFF2-40B4-BE49-F238E27FC236}">
              <a16:creationId xmlns:a16="http://schemas.microsoft.com/office/drawing/2014/main" id="{85B4AF6C-4F33-4AFB-AA00-CB68843506FE}"/>
            </a:ext>
          </a:extLst>
        </xdr:cNvPr>
        <xdr:cNvSpPr txBox="1">
          <a:spLocks noChangeArrowheads="1"/>
        </xdr:cNvSpPr>
      </xdr:nvSpPr>
      <xdr:spPr bwMode="auto">
        <a:xfrm>
          <a:off x="3214688" y="2019300"/>
          <a:ext cx="23764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28</xdr:col>
      <xdr:colOff>104775</xdr:colOff>
      <xdr:row>13</xdr:row>
      <xdr:rowOff>0</xdr:rowOff>
    </xdr:from>
    <xdr:to>
      <xdr:col>37</xdr:col>
      <xdr:colOff>133350</xdr:colOff>
      <xdr:row>13</xdr:row>
      <xdr:rowOff>0</xdr:rowOff>
    </xdr:to>
    <xdr:sp macro="" textlink="">
      <xdr:nvSpPr>
        <xdr:cNvPr id="8" name="Text Box 19">
          <a:extLst>
            <a:ext uri="{FF2B5EF4-FFF2-40B4-BE49-F238E27FC236}">
              <a16:creationId xmlns:a16="http://schemas.microsoft.com/office/drawing/2014/main" id="{BC909B4E-FA37-4089-8703-8A09CD4EE52A}"/>
            </a:ext>
          </a:extLst>
        </xdr:cNvPr>
        <xdr:cNvSpPr txBox="1">
          <a:spLocks noChangeArrowheads="1"/>
        </xdr:cNvSpPr>
      </xdr:nvSpPr>
      <xdr:spPr bwMode="auto">
        <a:xfrm>
          <a:off x="8420100" y="2019300"/>
          <a:ext cx="260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40</xdr:col>
      <xdr:colOff>133350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9" name="Text Box 20">
          <a:extLst>
            <a:ext uri="{FF2B5EF4-FFF2-40B4-BE49-F238E27FC236}">
              <a16:creationId xmlns:a16="http://schemas.microsoft.com/office/drawing/2014/main" id="{33519102-170D-4DAD-B7AD-E12C8DDE0748}"/>
            </a:ext>
          </a:extLst>
        </xdr:cNvPr>
        <xdr:cNvSpPr txBox="1">
          <a:spLocks noChangeArrowheads="1"/>
        </xdr:cNvSpPr>
      </xdr:nvSpPr>
      <xdr:spPr bwMode="auto">
        <a:xfrm>
          <a:off x="11877675" y="2019300"/>
          <a:ext cx="7239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10" name="Text Box 42">
          <a:extLst>
            <a:ext uri="{FF2B5EF4-FFF2-40B4-BE49-F238E27FC236}">
              <a16:creationId xmlns:a16="http://schemas.microsoft.com/office/drawing/2014/main" id="{F990E355-8170-4B48-866B-BBEC802E6A19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11" name="Text Box 61">
          <a:extLst>
            <a:ext uri="{FF2B5EF4-FFF2-40B4-BE49-F238E27FC236}">
              <a16:creationId xmlns:a16="http://schemas.microsoft.com/office/drawing/2014/main" id="{58860E01-6AEE-41BD-B7C3-C331F20BA96E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12" name="Text Box 62">
          <a:extLst>
            <a:ext uri="{FF2B5EF4-FFF2-40B4-BE49-F238E27FC236}">
              <a16:creationId xmlns:a16="http://schemas.microsoft.com/office/drawing/2014/main" id="{9CCC2CFB-2AB4-4A3D-AABA-EA8812644A57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13" name="Text Box 63">
          <a:extLst>
            <a:ext uri="{FF2B5EF4-FFF2-40B4-BE49-F238E27FC236}">
              <a16:creationId xmlns:a16="http://schemas.microsoft.com/office/drawing/2014/main" id="{1BCE1932-3699-478D-8FE1-2C079DE9E159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13</xdr:row>
      <xdr:rowOff>0</xdr:rowOff>
    </xdr:from>
    <xdr:to>
      <xdr:col>19</xdr:col>
      <xdr:colOff>76200</xdr:colOff>
      <xdr:row>13</xdr:row>
      <xdr:rowOff>0</xdr:rowOff>
    </xdr:to>
    <xdr:sp macro="" textlink="">
      <xdr:nvSpPr>
        <xdr:cNvPr id="14" name="Text Box 76">
          <a:extLst>
            <a:ext uri="{FF2B5EF4-FFF2-40B4-BE49-F238E27FC236}">
              <a16:creationId xmlns:a16="http://schemas.microsoft.com/office/drawing/2014/main" id="{9A4037D3-92EE-4061-BAB2-C5A96A69E3B7}"/>
            </a:ext>
          </a:extLst>
        </xdr:cNvPr>
        <xdr:cNvSpPr txBox="1">
          <a:spLocks noChangeArrowheads="1"/>
        </xdr:cNvSpPr>
      </xdr:nvSpPr>
      <xdr:spPr bwMode="auto">
        <a:xfrm>
          <a:off x="600075" y="2019300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13</xdr:row>
      <xdr:rowOff>0</xdr:rowOff>
    </xdr:from>
    <xdr:to>
      <xdr:col>39</xdr:col>
      <xdr:colOff>38100</xdr:colOff>
      <xdr:row>13</xdr:row>
      <xdr:rowOff>0</xdr:rowOff>
    </xdr:to>
    <xdr:sp macro="" textlink="">
      <xdr:nvSpPr>
        <xdr:cNvPr id="15" name="Text Box 77">
          <a:extLst>
            <a:ext uri="{FF2B5EF4-FFF2-40B4-BE49-F238E27FC236}">
              <a16:creationId xmlns:a16="http://schemas.microsoft.com/office/drawing/2014/main" id="{F1C8B7C4-6C3D-4004-A118-F55B03357081}"/>
            </a:ext>
          </a:extLst>
        </xdr:cNvPr>
        <xdr:cNvSpPr txBox="1">
          <a:spLocks noChangeArrowheads="1"/>
        </xdr:cNvSpPr>
      </xdr:nvSpPr>
      <xdr:spPr bwMode="auto">
        <a:xfrm>
          <a:off x="7743825" y="2019300"/>
          <a:ext cx="3752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6" name="Text Box 80">
          <a:extLst>
            <a:ext uri="{FF2B5EF4-FFF2-40B4-BE49-F238E27FC236}">
              <a16:creationId xmlns:a16="http://schemas.microsoft.com/office/drawing/2014/main" id="{14E2631F-FA7B-464C-A583-70B0830DC848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7F531124-9E5D-4F21-ADAE-F720B0F12305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18" name="Text Box 106">
          <a:extLst>
            <a:ext uri="{FF2B5EF4-FFF2-40B4-BE49-F238E27FC236}">
              <a16:creationId xmlns:a16="http://schemas.microsoft.com/office/drawing/2014/main" id="{CEDC8BBA-D0C3-401B-8305-1837CEBC0FF8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19" name="Text Box 108">
          <a:extLst>
            <a:ext uri="{FF2B5EF4-FFF2-40B4-BE49-F238E27FC236}">
              <a16:creationId xmlns:a16="http://schemas.microsoft.com/office/drawing/2014/main" id="{42860506-01D5-4AA6-BD69-8D7FDE74EAA3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0" name="Text Box 109">
          <a:extLst>
            <a:ext uri="{FF2B5EF4-FFF2-40B4-BE49-F238E27FC236}">
              <a16:creationId xmlns:a16="http://schemas.microsoft.com/office/drawing/2014/main" id="{74A4D1EE-E983-493F-8A3A-6233721155CF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D291FD6B-1CF4-493E-A78D-B9418A624852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18</xdr:col>
      <xdr:colOff>85725</xdr:colOff>
      <xdr:row>13</xdr:row>
      <xdr:rowOff>0</xdr:rowOff>
    </xdr:to>
    <xdr:sp macro="" textlink="">
      <xdr:nvSpPr>
        <xdr:cNvPr id="22" name="Text Box 121">
          <a:extLst>
            <a:ext uri="{FF2B5EF4-FFF2-40B4-BE49-F238E27FC236}">
              <a16:creationId xmlns:a16="http://schemas.microsoft.com/office/drawing/2014/main" id="{FF1A2C2D-526A-47FD-A4C7-A4D6ADC1C11B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104775</xdr:colOff>
      <xdr:row>13</xdr:row>
      <xdr:rowOff>0</xdr:rowOff>
    </xdr:from>
    <xdr:to>
      <xdr:col>37</xdr:col>
      <xdr:colOff>142875</xdr:colOff>
      <xdr:row>13</xdr:row>
      <xdr:rowOff>0</xdr:rowOff>
    </xdr:to>
    <xdr:sp macro="" textlink="">
      <xdr:nvSpPr>
        <xdr:cNvPr id="23" name="Text Box 122">
          <a:extLst>
            <a:ext uri="{FF2B5EF4-FFF2-40B4-BE49-F238E27FC236}">
              <a16:creationId xmlns:a16="http://schemas.microsoft.com/office/drawing/2014/main" id="{1E89E36A-7207-41B2-8C0D-AFDEA0D72AED}"/>
            </a:ext>
          </a:extLst>
        </xdr:cNvPr>
        <xdr:cNvSpPr txBox="1">
          <a:spLocks noChangeArrowheads="1"/>
        </xdr:cNvSpPr>
      </xdr:nvSpPr>
      <xdr:spPr bwMode="auto">
        <a:xfrm>
          <a:off x="5562600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13</xdr:row>
      <xdr:rowOff>0</xdr:rowOff>
    </xdr:from>
    <xdr:to>
      <xdr:col>19</xdr:col>
      <xdr:colOff>76200</xdr:colOff>
      <xdr:row>13</xdr:row>
      <xdr:rowOff>0</xdr:rowOff>
    </xdr:to>
    <xdr:sp macro="" textlink="">
      <xdr:nvSpPr>
        <xdr:cNvPr id="24" name="Text Box 140">
          <a:extLst>
            <a:ext uri="{FF2B5EF4-FFF2-40B4-BE49-F238E27FC236}">
              <a16:creationId xmlns:a16="http://schemas.microsoft.com/office/drawing/2014/main" id="{4DB90684-3420-4AB9-A884-E7DE52E824C7}"/>
            </a:ext>
          </a:extLst>
        </xdr:cNvPr>
        <xdr:cNvSpPr txBox="1">
          <a:spLocks noChangeArrowheads="1"/>
        </xdr:cNvSpPr>
      </xdr:nvSpPr>
      <xdr:spPr bwMode="auto">
        <a:xfrm>
          <a:off x="600075" y="2019300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5" name="Text Box 141">
          <a:extLst>
            <a:ext uri="{FF2B5EF4-FFF2-40B4-BE49-F238E27FC236}">
              <a16:creationId xmlns:a16="http://schemas.microsoft.com/office/drawing/2014/main" id="{46576EB4-F64D-4A32-A9C2-88DBDEFF4CE7}"/>
            </a:ext>
          </a:extLst>
        </xdr:cNvPr>
        <xdr:cNvSpPr txBox="1">
          <a:spLocks noChangeArrowheads="1"/>
        </xdr:cNvSpPr>
      </xdr:nvSpPr>
      <xdr:spPr bwMode="auto">
        <a:xfrm>
          <a:off x="8886825" y="2019300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6" name="Text Box 157">
          <a:extLst>
            <a:ext uri="{FF2B5EF4-FFF2-40B4-BE49-F238E27FC236}">
              <a16:creationId xmlns:a16="http://schemas.microsoft.com/office/drawing/2014/main" id="{44E26B3D-4744-4978-B44D-88600A0BD713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7" name="Text Box 158">
          <a:extLst>
            <a:ext uri="{FF2B5EF4-FFF2-40B4-BE49-F238E27FC236}">
              <a16:creationId xmlns:a16="http://schemas.microsoft.com/office/drawing/2014/main" id="{D4111197-CC18-497C-BE4E-EF7310351EAB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8" name="Text Box 159">
          <a:extLst>
            <a:ext uri="{FF2B5EF4-FFF2-40B4-BE49-F238E27FC236}">
              <a16:creationId xmlns:a16="http://schemas.microsoft.com/office/drawing/2014/main" id="{17D5211F-CAC0-4497-AFAA-A6FB4318526A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9" name="Text Box 161">
          <a:extLst>
            <a:ext uri="{FF2B5EF4-FFF2-40B4-BE49-F238E27FC236}">
              <a16:creationId xmlns:a16="http://schemas.microsoft.com/office/drawing/2014/main" id="{41DD6BAE-9818-4551-88F6-4D27B7674396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30" name="Text Box 163">
          <a:extLst>
            <a:ext uri="{FF2B5EF4-FFF2-40B4-BE49-F238E27FC236}">
              <a16:creationId xmlns:a16="http://schemas.microsoft.com/office/drawing/2014/main" id="{2BB3671E-120A-4DFF-B02D-526C2807F24D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31" name="Text Box 164">
          <a:extLst>
            <a:ext uri="{FF2B5EF4-FFF2-40B4-BE49-F238E27FC236}">
              <a16:creationId xmlns:a16="http://schemas.microsoft.com/office/drawing/2014/main" id="{4D5F7249-B0A8-4740-AE4F-3A70A5097207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32" name="Text Box 165">
          <a:extLst>
            <a:ext uri="{FF2B5EF4-FFF2-40B4-BE49-F238E27FC236}">
              <a16:creationId xmlns:a16="http://schemas.microsoft.com/office/drawing/2014/main" id="{2F4CC62F-7AE8-466C-99A9-3894152DC81B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33" name="Text Box 166">
          <a:extLst>
            <a:ext uri="{FF2B5EF4-FFF2-40B4-BE49-F238E27FC236}">
              <a16:creationId xmlns:a16="http://schemas.microsoft.com/office/drawing/2014/main" id="{DDD7F7E8-4F04-436A-AC7F-53C14A4FB1D2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34" name="Text Box 167">
          <a:extLst>
            <a:ext uri="{FF2B5EF4-FFF2-40B4-BE49-F238E27FC236}">
              <a16:creationId xmlns:a16="http://schemas.microsoft.com/office/drawing/2014/main" id="{BE704AD7-650F-4B4C-834D-DE138AF738B6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35" name="Text Box 168">
          <a:extLst>
            <a:ext uri="{FF2B5EF4-FFF2-40B4-BE49-F238E27FC236}">
              <a16:creationId xmlns:a16="http://schemas.microsoft.com/office/drawing/2014/main" id="{D2F92236-2AB5-4DFE-9C6A-7650E9C6AFFB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36" name="Text Box 171">
          <a:extLst>
            <a:ext uri="{FF2B5EF4-FFF2-40B4-BE49-F238E27FC236}">
              <a16:creationId xmlns:a16="http://schemas.microsoft.com/office/drawing/2014/main" id="{482E6987-0AD6-49EB-AEAF-E89B0E1C624D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37" name="Text Box 172">
          <a:extLst>
            <a:ext uri="{FF2B5EF4-FFF2-40B4-BE49-F238E27FC236}">
              <a16:creationId xmlns:a16="http://schemas.microsoft.com/office/drawing/2014/main" id="{2DA1F9A0-1C2B-42C6-95D9-8B738C2C7CD5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13</xdr:row>
      <xdr:rowOff>0</xdr:rowOff>
    </xdr:from>
    <xdr:to>
      <xdr:col>19</xdr:col>
      <xdr:colOff>76200</xdr:colOff>
      <xdr:row>13</xdr:row>
      <xdr:rowOff>0</xdr:rowOff>
    </xdr:to>
    <xdr:sp macro="" textlink="">
      <xdr:nvSpPr>
        <xdr:cNvPr id="38" name="Text Box 183">
          <a:extLst>
            <a:ext uri="{FF2B5EF4-FFF2-40B4-BE49-F238E27FC236}">
              <a16:creationId xmlns:a16="http://schemas.microsoft.com/office/drawing/2014/main" id="{8CD6B9A7-A925-422E-89D3-174B5E813AE1}"/>
            </a:ext>
          </a:extLst>
        </xdr:cNvPr>
        <xdr:cNvSpPr txBox="1">
          <a:spLocks noChangeArrowheads="1"/>
        </xdr:cNvSpPr>
      </xdr:nvSpPr>
      <xdr:spPr bwMode="auto">
        <a:xfrm>
          <a:off x="600075" y="2019300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39" name="Text Box 184">
          <a:extLst>
            <a:ext uri="{FF2B5EF4-FFF2-40B4-BE49-F238E27FC236}">
              <a16:creationId xmlns:a16="http://schemas.microsoft.com/office/drawing/2014/main" id="{FE6F1841-BB12-4ECD-840B-6C59A22F54F2}"/>
            </a:ext>
          </a:extLst>
        </xdr:cNvPr>
        <xdr:cNvSpPr txBox="1">
          <a:spLocks noChangeArrowheads="1"/>
        </xdr:cNvSpPr>
      </xdr:nvSpPr>
      <xdr:spPr bwMode="auto">
        <a:xfrm>
          <a:off x="8886825" y="2019300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40" name="Text Box 187">
          <a:extLst>
            <a:ext uri="{FF2B5EF4-FFF2-40B4-BE49-F238E27FC236}">
              <a16:creationId xmlns:a16="http://schemas.microsoft.com/office/drawing/2014/main" id="{37007A4A-C04C-47D0-9193-09DB6B5B494D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41" name="Text Box 188">
          <a:extLst>
            <a:ext uri="{FF2B5EF4-FFF2-40B4-BE49-F238E27FC236}">
              <a16:creationId xmlns:a16="http://schemas.microsoft.com/office/drawing/2014/main" id="{E799B3C4-36CD-41D2-A466-5632A889DD88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42" name="Text Box 189">
          <a:extLst>
            <a:ext uri="{FF2B5EF4-FFF2-40B4-BE49-F238E27FC236}">
              <a16:creationId xmlns:a16="http://schemas.microsoft.com/office/drawing/2014/main" id="{51AEE371-9D0C-410D-96D2-067ABB8F1FC6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43" name="Text Box 191">
          <a:extLst>
            <a:ext uri="{FF2B5EF4-FFF2-40B4-BE49-F238E27FC236}">
              <a16:creationId xmlns:a16="http://schemas.microsoft.com/office/drawing/2014/main" id="{6811CB24-9781-4CCE-B999-B0C4609FCB55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44" name="Text Box 192">
          <a:extLst>
            <a:ext uri="{FF2B5EF4-FFF2-40B4-BE49-F238E27FC236}">
              <a16:creationId xmlns:a16="http://schemas.microsoft.com/office/drawing/2014/main" id="{0407A968-41C0-483C-9329-FE35EF38EBC1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45" name="Text Box 193">
          <a:extLst>
            <a:ext uri="{FF2B5EF4-FFF2-40B4-BE49-F238E27FC236}">
              <a16:creationId xmlns:a16="http://schemas.microsoft.com/office/drawing/2014/main" id="{0DE8F171-369F-47A0-9BEE-7DE6D0D33C64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46" name="Text Box 194">
          <a:extLst>
            <a:ext uri="{FF2B5EF4-FFF2-40B4-BE49-F238E27FC236}">
              <a16:creationId xmlns:a16="http://schemas.microsoft.com/office/drawing/2014/main" id="{2F5B3186-0655-4798-B108-F72EBCE62747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47" name="Text Box 195">
          <a:extLst>
            <a:ext uri="{FF2B5EF4-FFF2-40B4-BE49-F238E27FC236}">
              <a16:creationId xmlns:a16="http://schemas.microsoft.com/office/drawing/2014/main" id="{D09B10DF-445F-466A-AE85-8FD359B8EC29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48" name="Text Box 196">
          <a:extLst>
            <a:ext uri="{FF2B5EF4-FFF2-40B4-BE49-F238E27FC236}">
              <a16:creationId xmlns:a16="http://schemas.microsoft.com/office/drawing/2014/main" id="{9F3C5DCB-2F14-4DA3-855D-0A21FA9F2707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49" name="Text Box 197">
          <a:extLst>
            <a:ext uri="{FF2B5EF4-FFF2-40B4-BE49-F238E27FC236}">
              <a16:creationId xmlns:a16="http://schemas.microsoft.com/office/drawing/2014/main" id="{C053C64E-C440-46D9-A807-C6AD0B63C944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50" name="Text Box 200">
          <a:extLst>
            <a:ext uri="{FF2B5EF4-FFF2-40B4-BE49-F238E27FC236}">
              <a16:creationId xmlns:a16="http://schemas.microsoft.com/office/drawing/2014/main" id="{A3841AA1-6EC2-4D0A-9FF9-042544956C17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51" name="Text Box 201">
          <a:extLst>
            <a:ext uri="{FF2B5EF4-FFF2-40B4-BE49-F238E27FC236}">
              <a16:creationId xmlns:a16="http://schemas.microsoft.com/office/drawing/2014/main" id="{FE711B6D-DE2B-4ABC-B7E6-1AF9BB3AF331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13</xdr:row>
      <xdr:rowOff>0</xdr:rowOff>
    </xdr:from>
    <xdr:to>
      <xdr:col>19</xdr:col>
      <xdr:colOff>76200</xdr:colOff>
      <xdr:row>13</xdr:row>
      <xdr:rowOff>0</xdr:rowOff>
    </xdr:to>
    <xdr:sp macro="" textlink="">
      <xdr:nvSpPr>
        <xdr:cNvPr id="52" name="Text Box 241">
          <a:extLst>
            <a:ext uri="{FF2B5EF4-FFF2-40B4-BE49-F238E27FC236}">
              <a16:creationId xmlns:a16="http://schemas.microsoft.com/office/drawing/2014/main" id="{2D3C43FD-CC4B-4B30-8B1D-7AA0EB6A98EC}"/>
            </a:ext>
          </a:extLst>
        </xdr:cNvPr>
        <xdr:cNvSpPr txBox="1">
          <a:spLocks noChangeArrowheads="1"/>
        </xdr:cNvSpPr>
      </xdr:nvSpPr>
      <xdr:spPr bwMode="auto">
        <a:xfrm>
          <a:off x="600075" y="2019300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13</xdr:row>
      <xdr:rowOff>0</xdr:rowOff>
    </xdr:from>
    <xdr:to>
      <xdr:col>39</xdr:col>
      <xdr:colOff>38100</xdr:colOff>
      <xdr:row>13</xdr:row>
      <xdr:rowOff>0</xdr:rowOff>
    </xdr:to>
    <xdr:sp macro="" textlink="">
      <xdr:nvSpPr>
        <xdr:cNvPr id="53" name="Text Box 242">
          <a:extLst>
            <a:ext uri="{FF2B5EF4-FFF2-40B4-BE49-F238E27FC236}">
              <a16:creationId xmlns:a16="http://schemas.microsoft.com/office/drawing/2014/main" id="{09373AB1-68AE-4906-857B-682B295E5813}"/>
            </a:ext>
          </a:extLst>
        </xdr:cNvPr>
        <xdr:cNvSpPr txBox="1">
          <a:spLocks noChangeArrowheads="1"/>
        </xdr:cNvSpPr>
      </xdr:nvSpPr>
      <xdr:spPr bwMode="auto">
        <a:xfrm>
          <a:off x="7743825" y="2019300"/>
          <a:ext cx="3752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54" name="Text Box 258">
          <a:extLst>
            <a:ext uri="{FF2B5EF4-FFF2-40B4-BE49-F238E27FC236}">
              <a16:creationId xmlns:a16="http://schemas.microsoft.com/office/drawing/2014/main" id="{9F8934C0-3756-4AF5-A434-A31D3DCFE5ED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55" name="Text Box 259">
          <a:extLst>
            <a:ext uri="{FF2B5EF4-FFF2-40B4-BE49-F238E27FC236}">
              <a16:creationId xmlns:a16="http://schemas.microsoft.com/office/drawing/2014/main" id="{FD43D33D-5E56-4700-AA2B-97ABCC7F4C0A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56" name="Text Box 260">
          <a:extLst>
            <a:ext uri="{FF2B5EF4-FFF2-40B4-BE49-F238E27FC236}">
              <a16:creationId xmlns:a16="http://schemas.microsoft.com/office/drawing/2014/main" id="{B1E394C0-911D-4557-BAF6-4F1820DE0E4B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57" name="Text Box 262">
          <a:extLst>
            <a:ext uri="{FF2B5EF4-FFF2-40B4-BE49-F238E27FC236}">
              <a16:creationId xmlns:a16="http://schemas.microsoft.com/office/drawing/2014/main" id="{DDCAF7F3-8277-4033-8EBC-3A06E98EEAEB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58" name="Text Box 264">
          <a:extLst>
            <a:ext uri="{FF2B5EF4-FFF2-40B4-BE49-F238E27FC236}">
              <a16:creationId xmlns:a16="http://schemas.microsoft.com/office/drawing/2014/main" id="{7F45D24F-21A2-4F08-A7E2-7A91AE8AFDBF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59" name="Text Box 265">
          <a:extLst>
            <a:ext uri="{FF2B5EF4-FFF2-40B4-BE49-F238E27FC236}">
              <a16:creationId xmlns:a16="http://schemas.microsoft.com/office/drawing/2014/main" id="{E86AD1D4-4CDD-448E-8698-88FBFD7C8848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0" name="Text Box 266">
          <a:extLst>
            <a:ext uri="{FF2B5EF4-FFF2-40B4-BE49-F238E27FC236}">
              <a16:creationId xmlns:a16="http://schemas.microsoft.com/office/drawing/2014/main" id="{51C1E5BA-EE3D-411F-9916-806889848159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1" name="Text Box 267">
          <a:extLst>
            <a:ext uri="{FF2B5EF4-FFF2-40B4-BE49-F238E27FC236}">
              <a16:creationId xmlns:a16="http://schemas.microsoft.com/office/drawing/2014/main" id="{9C072C1A-95B1-4FE8-8F35-41D0785630D1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2" name="Text Box 268">
          <a:extLst>
            <a:ext uri="{FF2B5EF4-FFF2-40B4-BE49-F238E27FC236}">
              <a16:creationId xmlns:a16="http://schemas.microsoft.com/office/drawing/2014/main" id="{E588C83A-BE73-4355-A2DB-865791C93117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3" name="Text Box 269">
          <a:extLst>
            <a:ext uri="{FF2B5EF4-FFF2-40B4-BE49-F238E27FC236}">
              <a16:creationId xmlns:a16="http://schemas.microsoft.com/office/drawing/2014/main" id="{B924AA76-E312-4881-88B3-A271C889A768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13</xdr:row>
      <xdr:rowOff>0</xdr:rowOff>
    </xdr:from>
    <xdr:to>
      <xdr:col>19</xdr:col>
      <xdr:colOff>76200</xdr:colOff>
      <xdr:row>13</xdr:row>
      <xdr:rowOff>0</xdr:rowOff>
    </xdr:to>
    <xdr:sp macro="" textlink="">
      <xdr:nvSpPr>
        <xdr:cNvPr id="64" name="Text Box 271">
          <a:extLst>
            <a:ext uri="{FF2B5EF4-FFF2-40B4-BE49-F238E27FC236}">
              <a16:creationId xmlns:a16="http://schemas.microsoft.com/office/drawing/2014/main" id="{B253109B-9FE0-4329-A885-695E9649039F}"/>
            </a:ext>
          </a:extLst>
        </xdr:cNvPr>
        <xdr:cNvSpPr txBox="1">
          <a:spLocks noChangeArrowheads="1"/>
        </xdr:cNvSpPr>
      </xdr:nvSpPr>
      <xdr:spPr bwMode="auto">
        <a:xfrm>
          <a:off x="600075" y="2019300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65" name="Text Box 272">
          <a:extLst>
            <a:ext uri="{FF2B5EF4-FFF2-40B4-BE49-F238E27FC236}">
              <a16:creationId xmlns:a16="http://schemas.microsoft.com/office/drawing/2014/main" id="{7B1DD693-8D9C-49E0-A950-77E52BA679D9}"/>
            </a:ext>
          </a:extLst>
        </xdr:cNvPr>
        <xdr:cNvSpPr txBox="1">
          <a:spLocks noChangeArrowheads="1"/>
        </xdr:cNvSpPr>
      </xdr:nvSpPr>
      <xdr:spPr bwMode="auto">
        <a:xfrm>
          <a:off x="8886825" y="2019300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6" name="Text Box 273">
          <a:extLst>
            <a:ext uri="{FF2B5EF4-FFF2-40B4-BE49-F238E27FC236}">
              <a16:creationId xmlns:a16="http://schemas.microsoft.com/office/drawing/2014/main" id="{D32D78E4-E1A8-4D46-BC6D-B1C5EC9B33C5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67" name="Text Box 274">
          <a:extLst>
            <a:ext uri="{FF2B5EF4-FFF2-40B4-BE49-F238E27FC236}">
              <a16:creationId xmlns:a16="http://schemas.microsoft.com/office/drawing/2014/main" id="{923BD679-38DE-4E21-83DD-677C24ACE016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8" name="Text Box 275">
          <a:extLst>
            <a:ext uri="{FF2B5EF4-FFF2-40B4-BE49-F238E27FC236}">
              <a16:creationId xmlns:a16="http://schemas.microsoft.com/office/drawing/2014/main" id="{2735E4E1-E565-47AA-934F-112AECFE6E8B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69" name="Text Box 276">
          <a:extLst>
            <a:ext uri="{FF2B5EF4-FFF2-40B4-BE49-F238E27FC236}">
              <a16:creationId xmlns:a16="http://schemas.microsoft.com/office/drawing/2014/main" id="{096ED522-9BFB-41C9-A7CF-19C5C2AF237A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0" name="Text Box 277">
          <a:extLst>
            <a:ext uri="{FF2B5EF4-FFF2-40B4-BE49-F238E27FC236}">
              <a16:creationId xmlns:a16="http://schemas.microsoft.com/office/drawing/2014/main" id="{EF6A8878-3676-4430-8296-26EBBE3475ED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1" name="Text Box 278">
          <a:extLst>
            <a:ext uri="{FF2B5EF4-FFF2-40B4-BE49-F238E27FC236}">
              <a16:creationId xmlns:a16="http://schemas.microsoft.com/office/drawing/2014/main" id="{916288C7-054D-44A9-BA10-A9687AF5DA4C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13</xdr:row>
      <xdr:rowOff>0</xdr:rowOff>
    </xdr:from>
    <xdr:to>
      <xdr:col>19</xdr:col>
      <xdr:colOff>76200</xdr:colOff>
      <xdr:row>13</xdr:row>
      <xdr:rowOff>0</xdr:rowOff>
    </xdr:to>
    <xdr:sp macro="" textlink="">
      <xdr:nvSpPr>
        <xdr:cNvPr id="72" name="Text Box 279">
          <a:extLst>
            <a:ext uri="{FF2B5EF4-FFF2-40B4-BE49-F238E27FC236}">
              <a16:creationId xmlns:a16="http://schemas.microsoft.com/office/drawing/2014/main" id="{BECF4D80-CDEA-40D1-AAF0-94C24A78144C}"/>
            </a:ext>
          </a:extLst>
        </xdr:cNvPr>
        <xdr:cNvSpPr txBox="1">
          <a:spLocks noChangeArrowheads="1"/>
        </xdr:cNvSpPr>
      </xdr:nvSpPr>
      <xdr:spPr bwMode="auto">
        <a:xfrm>
          <a:off x="600075" y="2019300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73" name="Text Box 280">
          <a:extLst>
            <a:ext uri="{FF2B5EF4-FFF2-40B4-BE49-F238E27FC236}">
              <a16:creationId xmlns:a16="http://schemas.microsoft.com/office/drawing/2014/main" id="{5BFE1E21-5AB9-42E2-98F7-8020D80DD26B}"/>
            </a:ext>
          </a:extLst>
        </xdr:cNvPr>
        <xdr:cNvSpPr txBox="1">
          <a:spLocks noChangeArrowheads="1"/>
        </xdr:cNvSpPr>
      </xdr:nvSpPr>
      <xdr:spPr bwMode="auto">
        <a:xfrm>
          <a:off x="8886825" y="2019300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4" name="Text Box 281">
          <a:extLst>
            <a:ext uri="{FF2B5EF4-FFF2-40B4-BE49-F238E27FC236}">
              <a16:creationId xmlns:a16="http://schemas.microsoft.com/office/drawing/2014/main" id="{792A0FAD-5065-411A-B307-7806B855B92C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13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75" name="Text Box 282">
          <a:extLst>
            <a:ext uri="{FF2B5EF4-FFF2-40B4-BE49-F238E27FC236}">
              <a16:creationId xmlns:a16="http://schemas.microsoft.com/office/drawing/2014/main" id="{AED627E1-9ADF-4AFA-8FED-02392CBF0C2E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6" name="Text Box 283">
          <a:extLst>
            <a:ext uri="{FF2B5EF4-FFF2-40B4-BE49-F238E27FC236}">
              <a16:creationId xmlns:a16="http://schemas.microsoft.com/office/drawing/2014/main" id="{6F74706A-2E63-482D-B218-D94D63F0F5BE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7" name="Text Box 284">
          <a:extLst>
            <a:ext uri="{FF2B5EF4-FFF2-40B4-BE49-F238E27FC236}">
              <a16:creationId xmlns:a16="http://schemas.microsoft.com/office/drawing/2014/main" id="{41AB19F4-9996-42D6-A660-123B7377B58B}"/>
            </a:ext>
          </a:extLst>
        </xdr:cNvPr>
        <xdr:cNvSpPr txBox="1">
          <a:spLocks noChangeArrowheads="1"/>
        </xdr:cNvSpPr>
      </xdr:nvSpPr>
      <xdr:spPr bwMode="auto">
        <a:xfrm>
          <a:off x="366713" y="2019300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8" name="Text Box 285">
          <a:extLst>
            <a:ext uri="{FF2B5EF4-FFF2-40B4-BE49-F238E27FC236}">
              <a16:creationId xmlns:a16="http://schemas.microsoft.com/office/drawing/2014/main" id="{C30D7602-7098-49B4-8F4F-AE909F17BBEF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43</xdr:col>
      <xdr:colOff>0</xdr:colOff>
      <xdr:row>13</xdr:row>
      <xdr:rowOff>0</xdr:rowOff>
    </xdr:to>
    <xdr:sp macro="" textlink="" fLocksText="0">
      <xdr:nvSpPr>
        <xdr:cNvPr id="79" name="Text Box 286">
          <a:extLst>
            <a:ext uri="{FF2B5EF4-FFF2-40B4-BE49-F238E27FC236}">
              <a16:creationId xmlns:a16="http://schemas.microsoft.com/office/drawing/2014/main" id="{DA246DB1-CB48-4AC6-A9BF-517BBFA79187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191</xdr:row>
      <xdr:rowOff>0</xdr:rowOff>
    </xdr:from>
    <xdr:to>
      <xdr:col>19</xdr:col>
      <xdr:colOff>76200</xdr:colOff>
      <xdr:row>191</xdr:row>
      <xdr:rowOff>0</xdr:rowOff>
    </xdr:to>
    <xdr:sp macro="" textlink="">
      <xdr:nvSpPr>
        <xdr:cNvPr id="80" name="Text Box 295">
          <a:extLst>
            <a:ext uri="{FF2B5EF4-FFF2-40B4-BE49-F238E27FC236}">
              <a16:creationId xmlns:a16="http://schemas.microsoft.com/office/drawing/2014/main" id="{A5AD9FA3-9E87-4E36-BF57-A3F9FC69F0AC}"/>
            </a:ext>
          </a:extLst>
        </xdr:cNvPr>
        <xdr:cNvSpPr txBox="1">
          <a:spLocks noChangeArrowheads="1"/>
        </xdr:cNvSpPr>
      </xdr:nvSpPr>
      <xdr:spPr bwMode="auto">
        <a:xfrm>
          <a:off x="600075" y="44796075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184</xdr:row>
      <xdr:rowOff>0</xdr:rowOff>
    </xdr:from>
    <xdr:to>
      <xdr:col>39</xdr:col>
      <xdr:colOff>38100</xdr:colOff>
      <xdr:row>184</xdr:row>
      <xdr:rowOff>0</xdr:rowOff>
    </xdr:to>
    <xdr:sp macro="" textlink="">
      <xdr:nvSpPr>
        <xdr:cNvPr id="81" name="Text Box 296">
          <a:extLst>
            <a:ext uri="{FF2B5EF4-FFF2-40B4-BE49-F238E27FC236}">
              <a16:creationId xmlns:a16="http://schemas.microsoft.com/office/drawing/2014/main" id="{5E08DB63-7313-46FF-9EC1-805C1C9D13EA}"/>
            </a:ext>
          </a:extLst>
        </xdr:cNvPr>
        <xdr:cNvSpPr txBox="1">
          <a:spLocks noChangeArrowheads="1"/>
        </xdr:cNvSpPr>
      </xdr:nvSpPr>
      <xdr:spPr bwMode="auto">
        <a:xfrm>
          <a:off x="7743825" y="43695938"/>
          <a:ext cx="3752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2" name="Text Box 311">
          <a:extLst>
            <a:ext uri="{FF2B5EF4-FFF2-40B4-BE49-F238E27FC236}">
              <a16:creationId xmlns:a16="http://schemas.microsoft.com/office/drawing/2014/main" id="{31EC2B32-AEAE-494B-AD2E-BE29CC2EA808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3" name="Text Box 312">
          <a:extLst>
            <a:ext uri="{FF2B5EF4-FFF2-40B4-BE49-F238E27FC236}">
              <a16:creationId xmlns:a16="http://schemas.microsoft.com/office/drawing/2014/main" id="{4669ED7A-AA66-4349-AC73-56D65A760748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4" name="Text Box 313">
          <a:extLst>
            <a:ext uri="{FF2B5EF4-FFF2-40B4-BE49-F238E27FC236}">
              <a16:creationId xmlns:a16="http://schemas.microsoft.com/office/drawing/2014/main" id="{A7B85ED9-C56C-4013-A786-C00F2093DFF7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5" name="Text Box 314">
          <a:extLst>
            <a:ext uri="{FF2B5EF4-FFF2-40B4-BE49-F238E27FC236}">
              <a16:creationId xmlns:a16="http://schemas.microsoft.com/office/drawing/2014/main" id="{C0D99069-6AA8-4E09-8B60-8E4466842F56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6" name="Text Box 315">
          <a:extLst>
            <a:ext uri="{FF2B5EF4-FFF2-40B4-BE49-F238E27FC236}">
              <a16:creationId xmlns:a16="http://schemas.microsoft.com/office/drawing/2014/main" id="{2F3BF16A-43AE-4C5A-AFA7-683C2D519795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7" name="Text Box 316">
          <a:extLst>
            <a:ext uri="{FF2B5EF4-FFF2-40B4-BE49-F238E27FC236}">
              <a16:creationId xmlns:a16="http://schemas.microsoft.com/office/drawing/2014/main" id="{02EE645D-67AF-42BA-B8E7-A1A50D985C08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88" name="Text Box 318">
          <a:extLst>
            <a:ext uri="{FF2B5EF4-FFF2-40B4-BE49-F238E27FC236}">
              <a16:creationId xmlns:a16="http://schemas.microsoft.com/office/drawing/2014/main" id="{EEE62F1F-4866-4BA4-A7A8-D4020DD7D6B7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89" name="Text Box 319">
          <a:extLst>
            <a:ext uri="{FF2B5EF4-FFF2-40B4-BE49-F238E27FC236}">
              <a16:creationId xmlns:a16="http://schemas.microsoft.com/office/drawing/2014/main" id="{94581207-6D27-4020-B7F0-BC35579175D3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90" name="Text Box 320">
          <a:extLst>
            <a:ext uri="{FF2B5EF4-FFF2-40B4-BE49-F238E27FC236}">
              <a16:creationId xmlns:a16="http://schemas.microsoft.com/office/drawing/2014/main" id="{565D033E-89A7-4608-BDC4-3FF7763892D1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91" name="Text Box 321">
          <a:extLst>
            <a:ext uri="{FF2B5EF4-FFF2-40B4-BE49-F238E27FC236}">
              <a16:creationId xmlns:a16="http://schemas.microsoft.com/office/drawing/2014/main" id="{C718FC96-2A21-401B-AF4F-98C51BF37B6F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92" name="Text Box 322">
          <a:extLst>
            <a:ext uri="{FF2B5EF4-FFF2-40B4-BE49-F238E27FC236}">
              <a16:creationId xmlns:a16="http://schemas.microsoft.com/office/drawing/2014/main" id="{ACBCEE09-F078-4876-867B-CCB864A87E1A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93" name="Text Box 323">
          <a:extLst>
            <a:ext uri="{FF2B5EF4-FFF2-40B4-BE49-F238E27FC236}">
              <a16:creationId xmlns:a16="http://schemas.microsoft.com/office/drawing/2014/main" id="{3B5D9A39-0364-4F99-BD46-80D0580941BD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94" name="Text Box 326">
          <a:extLst>
            <a:ext uri="{FF2B5EF4-FFF2-40B4-BE49-F238E27FC236}">
              <a16:creationId xmlns:a16="http://schemas.microsoft.com/office/drawing/2014/main" id="{EC25235B-631B-49A8-B092-451A3C0CB0CC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95" name="Text Box 327">
          <a:extLst>
            <a:ext uri="{FF2B5EF4-FFF2-40B4-BE49-F238E27FC236}">
              <a16:creationId xmlns:a16="http://schemas.microsoft.com/office/drawing/2014/main" id="{57E0BD8D-5D3F-402D-81CA-F596B7940F99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96" name="Text Box 339">
          <a:extLst>
            <a:ext uri="{FF2B5EF4-FFF2-40B4-BE49-F238E27FC236}">
              <a16:creationId xmlns:a16="http://schemas.microsoft.com/office/drawing/2014/main" id="{14EDBCBF-B091-4FB6-8623-EDD4D3686278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97" name="Text Box 340">
          <a:extLst>
            <a:ext uri="{FF2B5EF4-FFF2-40B4-BE49-F238E27FC236}">
              <a16:creationId xmlns:a16="http://schemas.microsoft.com/office/drawing/2014/main" id="{DFA62764-B79C-4672-815B-1F0FEAF2E1EB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98" name="Text Box 352">
          <a:extLst>
            <a:ext uri="{FF2B5EF4-FFF2-40B4-BE49-F238E27FC236}">
              <a16:creationId xmlns:a16="http://schemas.microsoft.com/office/drawing/2014/main" id="{B54193BF-9024-46EE-8910-920C274BBAEE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99" name="Text Box 353">
          <a:extLst>
            <a:ext uri="{FF2B5EF4-FFF2-40B4-BE49-F238E27FC236}">
              <a16:creationId xmlns:a16="http://schemas.microsoft.com/office/drawing/2014/main" id="{C001A1E9-B3AF-4AEE-B696-FF4B11B7A24B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00" name="Text Box 366">
          <a:extLst>
            <a:ext uri="{FF2B5EF4-FFF2-40B4-BE49-F238E27FC236}">
              <a16:creationId xmlns:a16="http://schemas.microsoft.com/office/drawing/2014/main" id="{8A7BCDEC-047E-4686-8156-3A322CF31EBD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01" name="Text Box 367">
          <a:extLst>
            <a:ext uri="{FF2B5EF4-FFF2-40B4-BE49-F238E27FC236}">
              <a16:creationId xmlns:a16="http://schemas.microsoft.com/office/drawing/2014/main" id="{5ACCA8A0-D437-42A0-ADED-9558C96A844F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02" name="Text Box 383">
          <a:extLst>
            <a:ext uri="{FF2B5EF4-FFF2-40B4-BE49-F238E27FC236}">
              <a16:creationId xmlns:a16="http://schemas.microsoft.com/office/drawing/2014/main" id="{2D3C4831-F529-4B6B-A27C-40729A82087E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03" name="Text Box 384">
          <a:extLst>
            <a:ext uri="{FF2B5EF4-FFF2-40B4-BE49-F238E27FC236}">
              <a16:creationId xmlns:a16="http://schemas.microsoft.com/office/drawing/2014/main" id="{888EC454-7178-462A-9E0A-3D1C1E80E803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13</xdr:row>
      <xdr:rowOff>0</xdr:rowOff>
    </xdr:from>
    <xdr:to>
      <xdr:col>18</xdr:col>
      <xdr:colOff>85725</xdr:colOff>
      <xdr:row>13</xdr:row>
      <xdr:rowOff>0</xdr:rowOff>
    </xdr:to>
    <xdr:sp macro="" textlink="">
      <xdr:nvSpPr>
        <xdr:cNvPr id="104" name="Text Box 397">
          <a:extLst>
            <a:ext uri="{FF2B5EF4-FFF2-40B4-BE49-F238E27FC236}">
              <a16:creationId xmlns:a16="http://schemas.microsoft.com/office/drawing/2014/main" id="{84573896-0430-4D5C-9EFA-BA1C58354C21}"/>
            </a:ext>
          </a:extLst>
        </xdr:cNvPr>
        <xdr:cNvSpPr txBox="1">
          <a:spLocks noChangeArrowheads="1"/>
        </xdr:cNvSpPr>
      </xdr:nvSpPr>
      <xdr:spPr bwMode="auto">
        <a:xfrm>
          <a:off x="385763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05" name="Text Box 398">
          <a:extLst>
            <a:ext uri="{FF2B5EF4-FFF2-40B4-BE49-F238E27FC236}">
              <a16:creationId xmlns:a16="http://schemas.microsoft.com/office/drawing/2014/main" id="{6EF53BAA-E7F6-4D83-8431-50F811D6FD53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06" name="Text Box 439">
          <a:extLst>
            <a:ext uri="{FF2B5EF4-FFF2-40B4-BE49-F238E27FC236}">
              <a16:creationId xmlns:a16="http://schemas.microsoft.com/office/drawing/2014/main" id="{197351F7-FA9A-437A-B7A5-2DB074763E06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07" name="Text Box 440">
          <a:extLst>
            <a:ext uri="{FF2B5EF4-FFF2-40B4-BE49-F238E27FC236}">
              <a16:creationId xmlns:a16="http://schemas.microsoft.com/office/drawing/2014/main" id="{47AC5519-5557-4797-9C6D-736B0FA6D137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08" name="Text Box 453">
          <a:extLst>
            <a:ext uri="{FF2B5EF4-FFF2-40B4-BE49-F238E27FC236}">
              <a16:creationId xmlns:a16="http://schemas.microsoft.com/office/drawing/2014/main" id="{E88DB851-E439-4142-AE71-3CAA267365AD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109" name="Text Box 454">
          <a:extLst>
            <a:ext uri="{FF2B5EF4-FFF2-40B4-BE49-F238E27FC236}">
              <a16:creationId xmlns:a16="http://schemas.microsoft.com/office/drawing/2014/main" id="{A99F0374-F4CD-4F4F-8C09-786680FEDBAE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10" name="Text Box 467">
          <a:extLst>
            <a:ext uri="{FF2B5EF4-FFF2-40B4-BE49-F238E27FC236}">
              <a16:creationId xmlns:a16="http://schemas.microsoft.com/office/drawing/2014/main" id="{F679FF8E-112F-4A6A-933F-C44492E87B7C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111" name="Text Box 468">
          <a:extLst>
            <a:ext uri="{FF2B5EF4-FFF2-40B4-BE49-F238E27FC236}">
              <a16:creationId xmlns:a16="http://schemas.microsoft.com/office/drawing/2014/main" id="{6142FD5E-87F2-4390-A274-D6758575E3F2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191</xdr:row>
      <xdr:rowOff>0</xdr:rowOff>
    </xdr:from>
    <xdr:to>
      <xdr:col>19</xdr:col>
      <xdr:colOff>76200</xdr:colOff>
      <xdr:row>191</xdr:row>
      <xdr:rowOff>0</xdr:rowOff>
    </xdr:to>
    <xdr:sp macro="" textlink="">
      <xdr:nvSpPr>
        <xdr:cNvPr id="112" name="Text Box 499">
          <a:extLst>
            <a:ext uri="{FF2B5EF4-FFF2-40B4-BE49-F238E27FC236}">
              <a16:creationId xmlns:a16="http://schemas.microsoft.com/office/drawing/2014/main" id="{A163194D-A845-41C0-8850-A7FEDBC0BD24}"/>
            </a:ext>
          </a:extLst>
        </xdr:cNvPr>
        <xdr:cNvSpPr txBox="1">
          <a:spLocks noChangeArrowheads="1"/>
        </xdr:cNvSpPr>
      </xdr:nvSpPr>
      <xdr:spPr bwMode="auto">
        <a:xfrm>
          <a:off x="600075" y="44796075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184</xdr:row>
      <xdr:rowOff>0</xdr:rowOff>
    </xdr:from>
    <xdr:to>
      <xdr:col>39</xdr:col>
      <xdr:colOff>38100</xdr:colOff>
      <xdr:row>184</xdr:row>
      <xdr:rowOff>0</xdr:rowOff>
    </xdr:to>
    <xdr:sp macro="" textlink="">
      <xdr:nvSpPr>
        <xdr:cNvPr id="113" name="Text Box 500">
          <a:extLst>
            <a:ext uri="{FF2B5EF4-FFF2-40B4-BE49-F238E27FC236}">
              <a16:creationId xmlns:a16="http://schemas.microsoft.com/office/drawing/2014/main" id="{88DF8A5B-0F7E-4B50-8080-59166344D1C1}"/>
            </a:ext>
          </a:extLst>
        </xdr:cNvPr>
        <xdr:cNvSpPr txBox="1">
          <a:spLocks noChangeArrowheads="1"/>
        </xdr:cNvSpPr>
      </xdr:nvSpPr>
      <xdr:spPr bwMode="auto">
        <a:xfrm>
          <a:off x="7743825" y="43695938"/>
          <a:ext cx="3752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14" name="Text Box 504">
          <a:extLst>
            <a:ext uri="{FF2B5EF4-FFF2-40B4-BE49-F238E27FC236}">
              <a16:creationId xmlns:a16="http://schemas.microsoft.com/office/drawing/2014/main" id="{BFBC4A7A-D8E9-444C-83BD-EDC82D238C19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15" name="Text Box 505">
          <a:extLst>
            <a:ext uri="{FF2B5EF4-FFF2-40B4-BE49-F238E27FC236}">
              <a16:creationId xmlns:a16="http://schemas.microsoft.com/office/drawing/2014/main" id="{534020A0-7548-4824-9EC1-4E86252AEC46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16" name="Text Box 506">
          <a:extLst>
            <a:ext uri="{FF2B5EF4-FFF2-40B4-BE49-F238E27FC236}">
              <a16:creationId xmlns:a16="http://schemas.microsoft.com/office/drawing/2014/main" id="{6B1058D9-2F7F-4F32-A847-FFE0CFC72EE1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17" name="Text Box 507">
          <a:extLst>
            <a:ext uri="{FF2B5EF4-FFF2-40B4-BE49-F238E27FC236}">
              <a16:creationId xmlns:a16="http://schemas.microsoft.com/office/drawing/2014/main" id="{1872EA0E-ABCE-429C-8423-3A3964A7C21B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18" name="Text Box 508">
          <a:extLst>
            <a:ext uri="{FF2B5EF4-FFF2-40B4-BE49-F238E27FC236}">
              <a16:creationId xmlns:a16="http://schemas.microsoft.com/office/drawing/2014/main" id="{4BCA5B3D-78D4-4080-8DEC-759A01DE1F6E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19" name="Text Box 509">
          <a:extLst>
            <a:ext uri="{FF2B5EF4-FFF2-40B4-BE49-F238E27FC236}">
              <a16:creationId xmlns:a16="http://schemas.microsoft.com/office/drawing/2014/main" id="{888BA2CB-05F7-4AF8-AD70-F56CA6CA1920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0" name="Text Box 510">
          <a:extLst>
            <a:ext uri="{FF2B5EF4-FFF2-40B4-BE49-F238E27FC236}">
              <a16:creationId xmlns:a16="http://schemas.microsoft.com/office/drawing/2014/main" id="{2ECF12BC-84F0-4CBC-9DD1-1C174E429894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1" name="Text Box 511">
          <a:extLst>
            <a:ext uri="{FF2B5EF4-FFF2-40B4-BE49-F238E27FC236}">
              <a16:creationId xmlns:a16="http://schemas.microsoft.com/office/drawing/2014/main" id="{0596FE17-1FFB-44F4-9F42-0280A695BBA0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2" name="Text Box 512">
          <a:extLst>
            <a:ext uri="{FF2B5EF4-FFF2-40B4-BE49-F238E27FC236}">
              <a16:creationId xmlns:a16="http://schemas.microsoft.com/office/drawing/2014/main" id="{DC2920A1-EB97-45FF-8946-AF8F0370CB3E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3" name="Text Box 513">
          <a:extLst>
            <a:ext uri="{FF2B5EF4-FFF2-40B4-BE49-F238E27FC236}">
              <a16:creationId xmlns:a16="http://schemas.microsoft.com/office/drawing/2014/main" id="{E058B16C-56D6-4AB3-9B0C-947020FE7512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191</xdr:row>
      <xdr:rowOff>0</xdr:rowOff>
    </xdr:from>
    <xdr:to>
      <xdr:col>19</xdr:col>
      <xdr:colOff>76200</xdr:colOff>
      <xdr:row>191</xdr:row>
      <xdr:rowOff>0</xdr:rowOff>
    </xdr:to>
    <xdr:sp macro="" textlink="">
      <xdr:nvSpPr>
        <xdr:cNvPr id="124" name="Text Box 514">
          <a:extLst>
            <a:ext uri="{FF2B5EF4-FFF2-40B4-BE49-F238E27FC236}">
              <a16:creationId xmlns:a16="http://schemas.microsoft.com/office/drawing/2014/main" id="{8D50A4D2-2184-489D-881B-331580A7298C}"/>
            </a:ext>
          </a:extLst>
        </xdr:cNvPr>
        <xdr:cNvSpPr txBox="1">
          <a:spLocks noChangeArrowheads="1"/>
        </xdr:cNvSpPr>
      </xdr:nvSpPr>
      <xdr:spPr bwMode="auto">
        <a:xfrm>
          <a:off x="600075" y="44796075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25" name="Text Box 515">
          <a:extLst>
            <a:ext uri="{FF2B5EF4-FFF2-40B4-BE49-F238E27FC236}">
              <a16:creationId xmlns:a16="http://schemas.microsoft.com/office/drawing/2014/main" id="{F86FD198-0238-49A5-A2D4-1DC25B4D3A9D}"/>
            </a:ext>
          </a:extLst>
        </xdr:cNvPr>
        <xdr:cNvSpPr txBox="1">
          <a:spLocks noChangeArrowheads="1"/>
        </xdr:cNvSpPr>
      </xdr:nvSpPr>
      <xdr:spPr bwMode="auto">
        <a:xfrm>
          <a:off x="8886825" y="43695938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6" name="Text Box 516">
          <a:extLst>
            <a:ext uri="{FF2B5EF4-FFF2-40B4-BE49-F238E27FC236}">
              <a16:creationId xmlns:a16="http://schemas.microsoft.com/office/drawing/2014/main" id="{D9341BF3-9B34-4AFD-B9C5-AADDF89E89F8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27" name="Text Box 517">
          <a:extLst>
            <a:ext uri="{FF2B5EF4-FFF2-40B4-BE49-F238E27FC236}">
              <a16:creationId xmlns:a16="http://schemas.microsoft.com/office/drawing/2014/main" id="{AFE76BFC-CE1B-4CC7-A1F5-8039298BABEB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8" name="Text Box 518">
          <a:extLst>
            <a:ext uri="{FF2B5EF4-FFF2-40B4-BE49-F238E27FC236}">
              <a16:creationId xmlns:a16="http://schemas.microsoft.com/office/drawing/2014/main" id="{9A869DF5-D9C4-4863-812C-04D22D4EE193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29" name="Text Box 519">
          <a:extLst>
            <a:ext uri="{FF2B5EF4-FFF2-40B4-BE49-F238E27FC236}">
              <a16:creationId xmlns:a16="http://schemas.microsoft.com/office/drawing/2014/main" id="{D876347E-D653-46FF-A57F-71F9783CF69B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0" name="Text Box 520">
          <a:extLst>
            <a:ext uri="{FF2B5EF4-FFF2-40B4-BE49-F238E27FC236}">
              <a16:creationId xmlns:a16="http://schemas.microsoft.com/office/drawing/2014/main" id="{39A48239-263C-41E3-A3A4-EE814D7B87A5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1" name="Text Box 521">
          <a:extLst>
            <a:ext uri="{FF2B5EF4-FFF2-40B4-BE49-F238E27FC236}">
              <a16:creationId xmlns:a16="http://schemas.microsoft.com/office/drawing/2014/main" id="{C29D0037-4910-4161-BDFF-39532934069D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191</xdr:row>
      <xdr:rowOff>0</xdr:rowOff>
    </xdr:from>
    <xdr:to>
      <xdr:col>19</xdr:col>
      <xdr:colOff>76200</xdr:colOff>
      <xdr:row>191</xdr:row>
      <xdr:rowOff>0</xdr:rowOff>
    </xdr:to>
    <xdr:sp macro="" textlink="">
      <xdr:nvSpPr>
        <xdr:cNvPr id="132" name="Text Box 522">
          <a:extLst>
            <a:ext uri="{FF2B5EF4-FFF2-40B4-BE49-F238E27FC236}">
              <a16:creationId xmlns:a16="http://schemas.microsoft.com/office/drawing/2014/main" id="{BE4B2AF0-8C41-472B-BD6C-287ABBA62179}"/>
            </a:ext>
          </a:extLst>
        </xdr:cNvPr>
        <xdr:cNvSpPr txBox="1">
          <a:spLocks noChangeArrowheads="1"/>
        </xdr:cNvSpPr>
      </xdr:nvSpPr>
      <xdr:spPr bwMode="auto">
        <a:xfrm>
          <a:off x="600075" y="44796075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33" name="Text Box 523">
          <a:extLst>
            <a:ext uri="{FF2B5EF4-FFF2-40B4-BE49-F238E27FC236}">
              <a16:creationId xmlns:a16="http://schemas.microsoft.com/office/drawing/2014/main" id="{63810899-407E-4751-B466-75C21354D03B}"/>
            </a:ext>
          </a:extLst>
        </xdr:cNvPr>
        <xdr:cNvSpPr txBox="1">
          <a:spLocks noChangeArrowheads="1"/>
        </xdr:cNvSpPr>
      </xdr:nvSpPr>
      <xdr:spPr bwMode="auto">
        <a:xfrm>
          <a:off x="8886825" y="43695938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4" name="Text Box 524">
          <a:extLst>
            <a:ext uri="{FF2B5EF4-FFF2-40B4-BE49-F238E27FC236}">
              <a16:creationId xmlns:a16="http://schemas.microsoft.com/office/drawing/2014/main" id="{16508A28-BE89-4C82-9E41-79E9A4170AB6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35" name="Text Box 525">
          <a:extLst>
            <a:ext uri="{FF2B5EF4-FFF2-40B4-BE49-F238E27FC236}">
              <a16:creationId xmlns:a16="http://schemas.microsoft.com/office/drawing/2014/main" id="{56BD2A54-5089-412F-A0AD-EF5B1338549B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6" name="Text Box 526">
          <a:extLst>
            <a:ext uri="{FF2B5EF4-FFF2-40B4-BE49-F238E27FC236}">
              <a16:creationId xmlns:a16="http://schemas.microsoft.com/office/drawing/2014/main" id="{6C1C735A-DAE8-4AA9-BB23-6364AB2E11DA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7" name="Text Box 527">
          <a:extLst>
            <a:ext uri="{FF2B5EF4-FFF2-40B4-BE49-F238E27FC236}">
              <a16:creationId xmlns:a16="http://schemas.microsoft.com/office/drawing/2014/main" id="{8E5A437E-BDFE-4318-ADEB-DDB1195796F3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8" name="Text Box 528">
          <a:extLst>
            <a:ext uri="{FF2B5EF4-FFF2-40B4-BE49-F238E27FC236}">
              <a16:creationId xmlns:a16="http://schemas.microsoft.com/office/drawing/2014/main" id="{0FA5718B-EADD-464B-A3AB-E5D1B6894E05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39" name="Text Box 529">
          <a:extLst>
            <a:ext uri="{FF2B5EF4-FFF2-40B4-BE49-F238E27FC236}">
              <a16:creationId xmlns:a16="http://schemas.microsoft.com/office/drawing/2014/main" id="{BE8E42AE-E686-4DD4-AD1D-ADC7AD9C9614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40" name="Text Box 530">
          <a:extLst>
            <a:ext uri="{FF2B5EF4-FFF2-40B4-BE49-F238E27FC236}">
              <a16:creationId xmlns:a16="http://schemas.microsoft.com/office/drawing/2014/main" id="{F347462D-29B1-44B1-8993-BFCBD3BE7115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41" name="Text Box 531">
          <a:extLst>
            <a:ext uri="{FF2B5EF4-FFF2-40B4-BE49-F238E27FC236}">
              <a16:creationId xmlns:a16="http://schemas.microsoft.com/office/drawing/2014/main" id="{DDAB7BA3-D048-4EFA-89F4-53C92BC3E457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42" name="Text Box 532">
          <a:extLst>
            <a:ext uri="{FF2B5EF4-FFF2-40B4-BE49-F238E27FC236}">
              <a16:creationId xmlns:a16="http://schemas.microsoft.com/office/drawing/2014/main" id="{7F252E34-D0A9-40C3-B124-4390BCD416C0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43" name="Text Box 533">
          <a:extLst>
            <a:ext uri="{FF2B5EF4-FFF2-40B4-BE49-F238E27FC236}">
              <a16:creationId xmlns:a16="http://schemas.microsoft.com/office/drawing/2014/main" id="{99E081F6-FEC2-4655-B61C-11EB4F654C6B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191</xdr:row>
      <xdr:rowOff>0</xdr:rowOff>
    </xdr:from>
    <xdr:to>
      <xdr:col>19</xdr:col>
      <xdr:colOff>76200</xdr:colOff>
      <xdr:row>191</xdr:row>
      <xdr:rowOff>0</xdr:rowOff>
    </xdr:to>
    <xdr:sp macro="" textlink="">
      <xdr:nvSpPr>
        <xdr:cNvPr id="144" name="Text Box 534">
          <a:extLst>
            <a:ext uri="{FF2B5EF4-FFF2-40B4-BE49-F238E27FC236}">
              <a16:creationId xmlns:a16="http://schemas.microsoft.com/office/drawing/2014/main" id="{E5DFD61B-3A8A-4247-B1E5-BE61C450AD1A}"/>
            </a:ext>
          </a:extLst>
        </xdr:cNvPr>
        <xdr:cNvSpPr txBox="1">
          <a:spLocks noChangeArrowheads="1"/>
        </xdr:cNvSpPr>
      </xdr:nvSpPr>
      <xdr:spPr bwMode="auto">
        <a:xfrm>
          <a:off x="600075" y="44796075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45" name="Text Box 535">
          <a:extLst>
            <a:ext uri="{FF2B5EF4-FFF2-40B4-BE49-F238E27FC236}">
              <a16:creationId xmlns:a16="http://schemas.microsoft.com/office/drawing/2014/main" id="{EBE883F5-1905-4546-B31C-3DD6A33F8743}"/>
            </a:ext>
          </a:extLst>
        </xdr:cNvPr>
        <xdr:cNvSpPr txBox="1">
          <a:spLocks noChangeArrowheads="1"/>
        </xdr:cNvSpPr>
      </xdr:nvSpPr>
      <xdr:spPr bwMode="auto">
        <a:xfrm>
          <a:off x="8886825" y="43695938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46" name="Text Box 536">
          <a:extLst>
            <a:ext uri="{FF2B5EF4-FFF2-40B4-BE49-F238E27FC236}">
              <a16:creationId xmlns:a16="http://schemas.microsoft.com/office/drawing/2014/main" id="{8559A381-CC19-42D4-BE8C-225586D53DD4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184</xdr:row>
      <xdr:rowOff>0</xdr:rowOff>
    </xdr:from>
    <xdr:to>
      <xdr:col>43</xdr:col>
      <xdr:colOff>0</xdr:colOff>
      <xdr:row>184</xdr:row>
      <xdr:rowOff>0</xdr:rowOff>
    </xdr:to>
    <xdr:sp macro="" textlink="">
      <xdr:nvSpPr>
        <xdr:cNvPr id="147" name="Text Box 537">
          <a:extLst>
            <a:ext uri="{FF2B5EF4-FFF2-40B4-BE49-F238E27FC236}">
              <a16:creationId xmlns:a16="http://schemas.microsoft.com/office/drawing/2014/main" id="{C10DBB79-6C63-43D9-A13A-C367BFA6AC15}"/>
            </a:ext>
          </a:extLst>
        </xdr:cNvPr>
        <xdr:cNvSpPr txBox="1">
          <a:spLocks noChangeArrowheads="1"/>
        </xdr:cNvSpPr>
      </xdr:nvSpPr>
      <xdr:spPr bwMode="auto">
        <a:xfrm>
          <a:off x="385763" y="436959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48" name="Text Box 538">
          <a:extLst>
            <a:ext uri="{FF2B5EF4-FFF2-40B4-BE49-F238E27FC236}">
              <a16:creationId xmlns:a16="http://schemas.microsoft.com/office/drawing/2014/main" id="{128A63F1-39D3-40C7-A7E5-4794BA785D30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49" name="Text Box 539">
          <a:extLst>
            <a:ext uri="{FF2B5EF4-FFF2-40B4-BE49-F238E27FC236}">
              <a16:creationId xmlns:a16="http://schemas.microsoft.com/office/drawing/2014/main" id="{6B112BE4-6C57-4559-9695-FA90971E903C}"/>
            </a:ext>
          </a:extLst>
        </xdr:cNvPr>
        <xdr:cNvSpPr txBox="1">
          <a:spLocks noChangeArrowheads="1"/>
        </xdr:cNvSpPr>
      </xdr:nvSpPr>
      <xdr:spPr bwMode="auto">
        <a:xfrm>
          <a:off x="366713" y="436959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50" name="Text Box 540">
          <a:extLst>
            <a:ext uri="{FF2B5EF4-FFF2-40B4-BE49-F238E27FC236}">
              <a16:creationId xmlns:a16="http://schemas.microsoft.com/office/drawing/2014/main" id="{1947D829-0A4F-4BAF-A584-7224BB1A5A28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184</xdr:row>
      <xdr:rowOff>0</xdr:rowOff>
    </xdr:from>
    <xdr:to>
      <xdr:col>43</xdr:col>
      <xdr:colOff>0</xdr:colOff>
      <xdr:row>184</xdr:row>
      <xdr:rowOff>0</xdr:rowOff>
    </xdr:to>
    <xdr:sp macro="" textlink="" fLocksText="0">
      <xdr:nvSpPr>
        <xdr:cNvPr id="151" name="Text Box 541">
          <a:extLst>
            <a:ext uri="{FF2B5EF4-FFF2-40B4-BE49-F238E27FC236}">
              <a16:creationId xmlns:a16="http://schemas.microsoft.com/office/drawing/2014/main" id="{59D57827-45EC-40A8-A2D5-CFAC534D62F7}"/>
            </a:ext>
          </a:extLst>
        </xdr:cNvPr>
        <xdr:cNvSpPr txBox="1">
          <a:spLocks noChangeArrowheads="1"/>
        </xdr:cNvSpPr>
      </xdr:nvSpPr>
      <xdr:spPr bwMode="auto">
        <a:xfrm>
          <a:off x="376238" y="436959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52" name="Text Box 545">
          <a:extLst>
            <a:ext uri="{FF2B5EF4-FFF2-40B4-BE49-F238E27FC236}">
              <a16:creationId xmlns:a16="http://schemas.microsoft.com/office/drawing/2014/main" id="{03010F67-9E07-45BF-9CF9-57A6CA3FD98D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153" name="Text Box 546">
          <a:extLst>
            <a:ext uri="{FF2B5EF4-FFF2-40B4-BE49-F238E27FC236}">
              <a16:creationId xmlns:a16="http://schemas.microsoft.com/office/drawing/2014/main" id="{8D9E2CE0-653A-4D90-9F52-67243D4A60E0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54" name="Text Box 547">
          <a:extLst>
            <a:ext uri="{FF2B5EF4-FFF2-40B4-BE49-F238E27FC236}">
              <a16:creationId xmlns:a16="http://schemas.microsoft.com/office/drawing/2014/main" id="{98D44FB0-10E7-473C-8C15-AB46196FCAFD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155" name="Text Box 548">
          <a:extLst>
            <a:ext uri="{FF2B5EF4-FFF2-40B4-BE49-F238E27FC236}">
              <a16:creationId xmlns:a16="http://schemas.microsoft.com/office/drawing/2014/main" id="{F253DE05-E4FF-447C-B551-A137A1781E61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56" name="Text Box 549">
          <a:extLst>
            <a:ext uri="{FF2B5EF4-FFF2-40B4-BE49-F238E27FC236}">
              <a16:creationId xmlns:a16="http://schemas.microsoft.com/office/drawing/2014/main" id="{C176FA00-C7C2-45F9-A2B1-732170117D33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157" name="Text Box 550">
          <a:extLst>
            <a:ext uri="{FF2B5EF4-FFF2-40B4-BE49-F238E27FC236}">
              <a16:creationId xmlns:a16="http://schemas.microsoft.com/office/drawing/2014/main" id="{77890354-87E5-4790-952D-4235255DBD7B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58" name="Text Box 553">
          <a:extLst>
            <a:ext uri="{FF2B5EF4-FFF2-40B4-BE49-F238E27FC236}">
              <a16:creationId xmlns:a16="http://schemas.microsoft.com/office/drawing/2014/main" id="{70E3158E-2FA5-4CCB-984B-4FB94F0188DE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59" name="Text Box 554">
          <a:extLst>
            <a:ext uri="{FF2B5EF4-FFF2-40B4-BE49-F238E27FC236}">
              <a16:creationId xmlns:a16="http://schemas.microsoft.com/office/drawing/2014/main" id="{E3236CFA-8E8D-4CD3-A0A5-EAF650C966EC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60" name="Text Box 567">
          <a:extLst>
            <a:ext uri="{FF2B5EF4-FFF2-40B4-BE49-F238E27FC236}">
              <a16:creationId xmlns:a16="http://schemas.microsoft.com/office/drawing/2014/main" id="{6BEC4E5D-F395-463F-A11C-05BCC8DC69ED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61" name="Text Box 568">
          <a:extLst>
            <a:ext uri="{FF2B5EF4-FFF2-40B4-BE49-F238E27FC236}">
              <a16:creationId xmlns:a16="http://schemas.microsoft.com/office/drawing/2014/main" id="{49680B4F-F92F-44A5-9FE2-2B00FB21678B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62" name="Text Box 580">
          <a:extLst>
            <a:ext uri="{FF2B5EF4-FFF2-40B4-BE49-F238E27FC236}">
              <a16:creationId xmlns:a16="http://schemas.microsoft.com/office/drawing/2014/main" id="{994D37B6-24CF-47C5-B1F0-1DB460A1F0FE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163" name="Text Box 581">
          <a:extLst>
            <a:ext uri="{FF2B5EF4-FFF2-40B4-BE49-F238E27FC236}">
              <a16:creationId xmlns:a16="http://schemas.microsoft.com/office/drawing/2014/main" id="{1BEA809B-335D-45F5-AE88-397EDB4F64FB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64" name="Text Box 582">
          <a:extLst>
            <a:ext uri="{FF2B5EF4-FFF2-40B4-BE49-F238E27FC236}">
              <a16:creationId xmlns:a16="http://schemas.microsoft.com/office/drawing/2014/main" id="{E324E742-FFC2-4461-97D2-42CEEA53F721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165" name="Text Box 583">
          <a:extLst>
            <a:ext uri="{FF2B5EF4-FFF2-40B4-BE49-F238E27FC236}">
              <a16:creationId xmlns:a16="http://schemas.microsoft.com/office/drawing/2014/main" id="{EDB7A8C9-1233-49AE-848C-E059325085AD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66" name="Text Box 584">
          <a:extLst>
            <a:ext uri="{FF2B5EF4-FFF2-40B4-BE49-F238E27FC236}">
              <a16:creationId xmlns:a16="http://schemas.microsoft.com/office/drawing/2014/main" id="{DF83AC6E-756C-4C1B-9D12-90F4D05470B6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13</xdr:row>
      <xdr:rowOff>0</xdr:rowOff>
    </xdr:from>
    <xdr:to>
      <xdr:col>38</xdr:col>
      <xdr:colOff>38100</xdr:colOff>
      <xdr:row>13</xdr:row>
      <xdr:rowOff>0</xdr:rowOff>
    </xdr:to>
    <xdr:sp macro="" textlink="">
      <xdr:nvSpPr>
        <xdr:cNvPr id="167" name="Text Box 585">
          <a:extLst>
            <a:ext uri="{FF2B5EF4-FFF2-40B4-BE49-F238E27FC236}">
              <a16:creationId xmlns:a16="http://schemas.microsoft.com/office/drawing/2014/main" id="{8C38C78E-E1ED-4F47-8D4D-8E4A1EC484A1}"/>
            </a:ext>
          </a:extLst>
        </xdr:cNvPr>
        <xdr:cNvSpPr txBox="1">
          <a:spLocks noChangeArrowheads="1"/>
        </xdr:cNvSpPr>
      </xdr:nvSpPr>
      <xdr:spPr bwMode="auto">
        <a:xfrm>
          <a:off x="574357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18</xdr:col>
      <xdr:colOff>76200</xdr:colOff>
      <xdr:row>13</xdr:row>
      <xdr:rowOff>0</xdr:rowOff>
    </xdr:to>
    <xdr:sp macro="" textlink="">
      <xdr:nvSpPr>
        <xdr:cNvPr id="168" name="Text Box 588">
          <a:extLst>
            <a:ext uri="{FF2B5EF4-FFF2-40B4-BE49-F238E27FC236}">
              <a16:creationId xmlns:a16="http://schemas.microsoft.com/office/drawing/2014/main" id="{CE55E009-F34E-42A9-9EC6-598EC09D3872}"/>
            </a:ext>
          </a:extLst>
        </xdr:cNvPr>
        <xdr:cNvSpPr txBox="1">
          <a:spLocks noChangeArrowheads="1"/>
        </xdr:cNvSpPr>
      </xdr:nvSpPr>
      <xdr:spPr bwMode="auto">
        <a:xfrm>
          <a:off x="376238" y="20193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13</xdr:row>
      <xdr:rowOff>0</xdr:rowOff>
    </xdr:from>
    <xdr:to>
      <xdr:col>37</xdr:col>
      <xdr:colOff>152400</xdr:colOff>
      <xdr:row>13</xdr:row>
      <xdr:rowOff>0</xdr:rowOff>
    </xdr:to>
    <xdr:sp macro="" textlink="">
      <xdr:nvSpPr>
        <xdr:cNvPr id="169" name="Text Box 589">
          <a:extLst>
            <a:ext uri="{FF2B5EF4-FFF2-40B4-BE49-F238E27FC236}">
              <a16:creationId xmlns:a16="http://schemas.microsoft.com/office/drawing/2014/main" id="{4CFE935C-BE3A-4C3D-BE11-95EA15F4601D}"/>
            </a:ext>
          </a:extLst>
        </xdr:cNvPr>
        <xdr:cNvSpPr txBox="1">
          <a:spLocks noChangeArrowheads="1"/>
        </xdr:cNvSpPr>
      </xdr:nvSpPr>
      <xdr:spPr bwMode="auto">
        <a:xfrm>
          <a:off x="5572125" y="2019300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87490</xdr:colOff>
      <xdr:row>13</xdr:row>
      <xdr:rowOff>91573</xdr:rowOff>
    </xdr:from>
    <xdr:to>
      <xdr:col>56</xdr:col>
      <xdr:colOff>8458</xdr:colOff>
      <xdr:row>199</xdr:row>
      <xdr:rowOff>20410</xdr:rowOff>
    </xdr:to>
    <xdr:sp macro="" textlink="">
      <xdr:nvSpPr>
        <xdr:cNvPr id="170" name="AutoShape 600">
          <a:extLst>
            <a:ext uri="{FF2B5EF4-FFF2-40B4-BE49-F238E27FC236}">
              <a16:creationId xmlns:a16="http://schemas.microsoft.com/office/drawing/2014/main" id="{DAA2DDA1-71F2-4C67-9466-922745DA0217}"/>
            </a:ext>
          </a:extLst>
        </xdr:cNvPr>
        <xdr:cNvSpPr>
          <a:spLocks noChangeArrowheads="1"/>
        </xdr:cNvSpPr>
      </xdr:nvSpPr>
      <xdr:spPr bwMode="auto">
        <a:xfrm>
          <a:off x="87490" y="2309537"/>
          <a:ext cx="32843451" cy="28510642"/>
        </a:xfrm>
        <a:prstGeom prst="roundRect">
          <a:avLst>
            <a:gd name="adj" fmla="val 1699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71" name="Text Box 601">
          <a:extLst>
            <a:ext uri="{FF2B5EF4-FFF2-40B4-BE49-F238E27FC236}">
              <a16:creationId xmlns:a16="http://schemas.microsoft.com/office/drawing/2014/main" id="{69A2D7D5-8625-4780-88DD-9927EDA4DE79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72" name="Text Box 602">
          <a:extLst>
            <a:ext uri="{FF2B5EF4-FFF2-40B4-BE49-F238E27FC236}">
              <a16:creationId xmlns:a16="http://schemas.microsoft.com/office/drawing/2014/main" id="{CEBBE0C9-315D-484D-82A9-AFDF9777274D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73" name="Text Box 603">
          <a:extLst>
            <a:ext uri="{FF2B5EF4-FFF2-40B4-BE49-F238E27FC236}">
              <a16:creationId xmlns:a16="http://schemas.microsoft.com/office/drawing/2014/main" id="{0015B663-E944-432B-9F7C-403D7024819C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74" name="Text Box 604">
          <a:extLst>
            <a:ext uri="{FF2B5EF4-FFF2-40B4-BE49-F238E27FC236}">
              <a16:creationId xmlns:a16="http://schemas.microsoft.com/office/drawing/2014/main" id="{CA4A53BD-3560-431E-AD16-2E426B3D771F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75" name="Text Box 605">
          <a:extLst>
            <a:ext uri="{FF2B5EF4-FFF2-40B4-BE49-F238E27FC236}">
              <a16:creationId xmlns:a16="http://schemas.microsoft.com/office/drawing/2014/main" id="{75506F3A-C871-4734-8D4C-E5D8E52D0A1F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76" name="Text Box 606">
          <a:extLst>
            <a:ext uri="{FF2B5EF4-FFF2-40B4-BE49-F238E27FC236}">
              <a16:creationId xmlns:a16="http://schemas.microsoft.com/office/drawing/2014/main" id="{B10E6125-7753-454B-8266-9F2EE36D2C2B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77" name="Text Box 609">
          <a:extLst>
            <a:ext uri="{FF2B5EF4-FFF2-40B4-BE49-F238E27FC236}">
              <a16:creationId xmlns:a16="http://schemas.microsoft.com/office/drawing/2014/main" id="{87A6FEBA-618C-41BD-B999-A401A6EA3558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178" name="Text Box 610">
          <a:extLst>
            <a:ext uri="{FF2B5EF4-FFF2-40B4-BE49-F238E27FC236}">
              <a16:creationId xmlns:a16="http://schemas.microsoft.com/office/drawing/2014/main" id="{38C4BC6D-4DF9-4AF7-A03B-363D289D5A8E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79" name="Text Box 621">
          <a:extLst>
            <a:ext uri="{FF2B5EF4-FFF2-40B4-BE49-F238E27FC236}">
              <a16:creationId xmlns:a16="http://schemas.microsoft.com/office/drawing/2014/main" id="{F4FE41E9-292B-45BD-B1C9-25C33612F312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80" name="Text Box 622">
          <a:extLst>
            <a:ext uri="{FF2B5EF4-FFF2-40B4-BE49-F238E27FC236}">
              <a16:creationId xmlns:a16="http://schemas.microsoft.com/office/drawing/2014/main" id="{83400AFE-77C2-4F7D-81F4-2F8BF1E37DE4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81" name="Text Box 623">
          <a:extLst>
            <a:ext uri="{FF2B5EF4-FFF2-40B4-BE49-F238E27FC236}">
              <a16:creationId xmlns:a16="http://schemas.microsoft.com/office/drawing/2014/main" id="{7CEEE24B-247B-4072-9A01-CEA44C9DEA0E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82" name="Text Box 624">
          <a:extLst>
            <a:ext uri="{FF2B5EF4-FFF2-40B4-BE49-F238E27FC236}">
              <a16:creationId xmlns:a16="http://schemas.microsoft.com/office/drawing/2014/main" id="{566149CC-A274-438D-B2D2-69B506119FCA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83" name="Text Box 625">
          <a:extLst>
            <a:ext uri="{FF2B5EF4-FFF2-40B4-BE49-F238E27FC236}">
              <a16:creationId xmlns:a16="http://schemas.microsoft.com/office/drawing/2014/main" id="{975F6782-E93D-43CC-880B-3278687B524A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84" name="Text Box 626">
          <a:extLst>
            <a:ext uri="{FF2B5EF4-FFF2-40B4-BE49-F238E27FC236}">
              <a16:creationId xmlns:a16="http://schemas.microsoft.com/office/drawing/2014/main" id="{8E43C6C7-7C85-44B0-B617-070833529C43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85" name="Text Box 629">
          <a:extLst>
            <a:ext uri="{FF2B5EF4-FFF2-40B4-BE49-F238E27FC236}">
              <a16:creationId xmlns:a16="http://schemas.microsoft.com/office/drawing/2014/main" id="{AA9EEA06-F365-4F18-9500-650C87EB5965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186" name="Text Box 630">
          <a:extLst>
            <a:ext uri="{FF2B5EF4-FFF2-40B4-BE49-F238E27FC236}">
              <a16:creationId xmlns:a16="http://schemas.microsoft.com/office/drawing/2014/main" id="{3D66AABB-0804-449C-8B37-D804AAFF8C11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87" name="Text Box 641">
          <a:extLst>
            <a:ext uri="{FF2B5EF4-FFF2-40B4-BE49-F238E27FC236}">
              <a16:creationId xmlns:a16="http://schemas.microsoft.com/office/drawing/2014/main" id="{9F8AAB7D-789F-456F-8669-ACF1E3686AA7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88" name="Text Box 642">
          <a:extLst>
            <a:ext uri="{FF2B5EF4-FFF2-40B4-BE49-F238E27FC236}">
              <a16:creationId xmlns:a16="http://schemas.microsoft.com/office/drawing/2014/main" id="{E46AF1D5-09D8-4297-B496-7BDD8BE0D72C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89" name="Text Box 643">
          <a:extLst>
            <a:ext uri="{FF2B5EF4-FFF2-40B4-BE49-F238E27FC236}">
              <a16:creationId xmlns:a16="http://schemas.microsoft.com/office/drawing/2014/main" id="{9B85ABAF-BBB8-4A71-B877-2B373FE5F59B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90" name="Text Box 644">
          <a:extLst>
            <a:ext uri="{FF2B5EF4-FFF2-40B4-BE49-F238E27FC236}">
              <a16:creationId xmlns:a16="http://schemas.microsoft.com/office/drawing/2014/main" id="{5CAE03CF-CF6E-4D3F-A45B-9C8893F22E23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91" name="Text Box 645">
          <a:extLst>
            <a:ext uri="{FF2B5EF4-FFF2-40B4-BE49-F238E27FC236}">
              <a16:creationId xmlns:a16="http://schemas.microsoft.com/office/drawing/2014/main" id="{F0059528-C22F-4C92-B3C4-1C4B7965602C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92" name="Text Box 646">
          <a:extLst>
            <a:ext uri="{FF2B5EF4-FFF2-40B4-BE49-F238E27FC236}">
              <a16:creationId xmlns:a16="http://schemas.microsoft.com/office/drawing/2014/main" id="{B7735844-5DB9-4BD8-A924-DC75BA9E326F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93" name="Text Box 647">
          <a:extLst>
            <a:ext uri="{FF2B5EF4-FFF2-40B4-BE49-F238E27FC236}">
              <a16:creationId xmlns:a16="http://schemas.microsoft.com/office/drawing/2014/main" id="{F5491B4C-3A46-432E-A130-FCE10C6C9360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184</xdr:row>
      <xdr:rowOff>0</xdr:rowOff>
    </xdr:from>
    <xdr:to>
      <xdr:col>38</xdr:col>
      <xdr:colOff>38100</xdr:colOff>
      <xdr:row>184</xdr:row>
      <xdr:rowOff>0</xdr:rowOff>
    </xdr:to>
    <xdr:sp macro="" textlink="">
      <xdr:nvSpPr>
        <xdr:cNvPr id="194" name="Text Box 648">
          <a:extLst>
            <a:ext uri="{FF2B5EF4-FFF2-40B4-BE49-F238E27FC236}">
              <a16:creationId xmlns:a16="http://schemas.microsoft.com/office/drawing/2014/main" id="{77E7BAC6-0DD5-4317-8957-43F58CC2F102}"/>
            </a:ext>
          </a:extLst>
        </xdr:cNvPr>
        <xdr:cNvSpPr txBox="1">
          <a:spLocks noChangeArrowheads="1"/>
        </xdr:cNvSpPr>
      </xdr:nvSpPr>
      <xdr:spPr bwMode="auto">
        <a:xfrm>
          <a:off x="574357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95" name="Text Box 651">
          <a:extLst>
            <a:ext uri="{FF2B5EF4-FFF2-40B4-BE49-F238E27FC236}">
              <a16:creationId xmlns:a16="http://schemas.microsoft.com/office/drawing/2014/main" id="{A30BA571-D464-46EE-A967-E53912219D45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196" name="Text Box 652">
          <a:extLst>
            <a:ext uri="{FF2B5EF4-FFF2-40B4-BE49-F238E27FC236}">
              <a16:creationId xmlns:a16="http://schemas.microsoft.com/office/drawing/2014/main" id="{172A8301-9047-4270-8EE0-C0E6DD1B176B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97" name="Text Box 665">
          <a:extLst>
            <a:ext uri="{FF2B5EF4-FFF2-40B4-BE49-F238E27FC236}">
              <a16:creationId xmlns:a16="http://schemas.microsoft.com/office/drawing/2014/main" id="{4B57C202-36EB-494C-A573-36FEF97BBF37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198" name="Text Box 666">
          <a:extLst>
            <a:ext uri="{FF2B5EF4-FFF2-40B4-BE49-F238E27FC236}">
              <a16:creationId xmlns:a16="http://schemas.microsoft.com/office/drawing/2014/main" id="{3D00FC1A-6504-4B45-AEC2-B8EACD3439AF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0</xdr:rowOff>
    </xdr:from>
    <xdr:to>
      <xdr:col>18</xdr:col>
      <xdr:colOff>76200</xdr:colOff>
      <xdr:row>191</xdr:row>
      <xdr:rowOff>0</xdr:rowOff>
    </xdr:to>
    <xdr:sp macro="" textlink="">
      <xdr:nvSpPr>
        <xdr:cNvPr id="199" name="Text Box 679">
          <a:extLst>
            <a:ext uri="{FF2B5EF4-FFF2-40B4-BE49-F238E27FC236}">
              <a16:creationId xmlns:a16="http://schemas.microsoft.com/office/drawing/2014/main" id="{34E727B7-7DFA-4CE5-8D54-89D861F057BB}"/>
            </a:ext>
          </a:extLst>
        </xdr:cNvPr>
        <xdr:cNvSpPr txBox="1">
          <a:spLocks noChangeArrowheads="1"/>
        </xdr:cNvSpPr>
      </xdr:nvSpPr>
      <xdr:spPr bwMode="auto">
        <a:xfrm>
          <a:off x="376238" y="44796075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184</xdr:row>
      <xdr:rowOff>0</xdr:rowOff>
    </xdr:from>
    <xdr:to>
      <xdr:col>37</xdr:col>
      <xdr:colOff>152400</xdr:colOff>
      <xdr:row>184</xdr:row>
      <xdr:rowOff>0</xdr:rowOff>
    </xdr:to>
    <xdr:sp macro="" textlink="">
      <xdr:nvSpPr>
        <xdr:cNvPr id="200" name="Text Box 680">
          <a:extLst>
            <a:ext uri="{FF2B5EF4-FFF2-40B4-BE49-F238E27FC236}">
              <a16:creationId xmlns:a16="http://schemas.microsoft.com/office/drawing/2014/main" id="{AD43191B-BCB5-4999-A4A7-938117A6BEA1}"/>
            </a:ext>
          </a:extLst>
        </xdr:cNvPr>
        <xdr:cNvSpPr txBox="1">
          <a:spLocks noChangeArrowheads="1"/>
        </xdr:cNvSpPr>
      </xdr:nvSpPr>
      <xdr:spPr bwMode="auto">
        <a:xfrm>
          <a:off x="5572125" y="436959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195</xdr:row>
      <xdr:rowOff>0</xdr:rowOff>
    </xdr:from>
    <xdr:to>
      <xdr:col>19</xdr:col>
      <xdr:colOff>76200</xdr:colOff>
      <xdr:row>195</xdr:row>
      <xdr:rowOff>0</xdr:rowOff>
    </xdr:to>
    <xdr:sp macro="" textlink="">
      <xdr:nvSpPr>
        <xdr:cNvPr id="201" name="Text Box 692">
          <a:extLst>
            <a:ext uri="{FF2B5EF4-FFF2-40B4-BE49-F238E27FC236}">
              <a16:creationId xmlns:a16="http://schemas.microsoft.com/office/drawing/2014/main" id="{5169046B-8BD5-4475-BD69-2B95CDB23207}"/>
            </a:ext>
          </a:extLst>
        </xdr:cNvPr>
        <xdr:cNvSpPr txBox="1">
          <a:spLocks noChangeArrowheads="1"/>
        </xdr:cNvSpPr>
      </xdr:nvSpPr>
      <xdr:spPr bwMode="auto">
        <a:xfrm>
          <a:off x="600075" y="45458063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188</xdr:row>
      <xdr:rowOff>0</xdr:rowOff>
    </xdr:from>
    <xdr:to>
      <xdr:col>39</xdr:col>
      <xdr:colOff>38100</xdr:colOff>
      <xdr:row>188</xdr:row>
      <xdr:rowOff>0</xdr:rowOff>
    </xdr:to>
    <xdr:sp macro="" textlink="">
      <xdr:nvSpPr>
        <xdr:cNvPr id="202" name="Text Box 693">
          <a:extLst>
            <a:ext uri="{FF2B5EF4-FFF2-40B4-BE49-F238E27FC236}">
              <a16:creationId xmlns:a16="http://schemas.microsoft.com/office/drawing/2014/main" id="{C8C2BBC7-49E0-438A-95BD-A4FBBA455998}"/>
            </a:ext>
          </a:extLst>
        </xdr:cNvPr>
        <xdr:cNvSpPr txBox="1">
          <a:spLocks noChangeArrowheads="1"/>
        </xdr:cNvSpPr>
      </xdr:nvSpPr>
      <xdr:spPr bwMode="auto">
        <a:xfrm>
          <a:off x="7743825" y="44305538"/>
          <a:ext cx="3752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03" name="Text Box 694">
          <a:extLst>
            <a:ext uri="{FF2B5EF4-FFF2-40B4-BE49-F238E27FC236}">
              <a16:creationId xmlns:a16="http://schemas.microsoft.com/office/drawing/2014/main" id="{F8A7AECD-5B9F-4AFE-BC96-066FB74505DE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04" name="Text Box 695">
          <a:extLst>
            <a:ext uri="{FF2B5EF4-FFF2-40B4-BE49-F238E27FC236}">
              <a16:creationId xmlns:a16="http://schemas.microsoft.com/office/drawing/2014/main" id="{17B997EE-C870-4A63-88EB-43F6E7363896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05" name="Text Box 696">
          <a:extLst>
            <a:ext uri="{FF2B5EF4-FFF2-40B4-BE49-F238E27FC236}">
              <a16:creationId xmlns:a16="http://schemas.microsoft.com/office/drawing/2014/main" id="{898E0436-06EA-446B-B9FA-7AA882BC54D8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06" name="Text Box 697">
          <a:extLst>
            <a:ext uri="{FF2B5EF4-FFF2-40B4-BE49-F238E27FC236}">
              <a16:creationId xmlns:a16="http://schemas.microsoft.com/office/drawing/2014/main" id="{8F7A0A93-E4B5-454D-A99F-C8F50EB7B252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07" name="Text Box 698">
          <a:extLst>
            <a:ext uri="{FF2B5EF4-FFF2-40B4-BE49-F238E27FC236}">
              <a16:creationId xmlns:a16="http://schemas.microsoft.com/office/drawing/2014/main" id="{3712DA15-4D5D-47E8-89A5-DB2009295031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08" name="Text Box 699">
          <a:extLst>
            <a:ext uri="{FF2B5EF4-FFF2-40B4-BE49-F238E27FC236}">
              <a16:creationId xmlns:a16="http://schemas.microsoft.com/office/drawing/2014/main" id="{64D69DF0-DCC2-47C3-AF28-6BE76B8099C4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09" name="Text Box 700">
          <a:extLst>
            <a:ext uri="{FF2B5EF4-FFF2-40B4-BE49-F238E27FC236}">
              <a16:creationId xmlns:a16="http://schemas.microsoft.com/office/drawing/2014/main" id="{79A87BC0-1F2A-4ECC-9C02-6566C50080E8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10" name="Text Box 701">
          <a:extLst>
            <a:ext uri="{FF2B5EF4-FFF2-40B4-BE49-F238E27FC236}">
              <a16:creationId xmlns:a16="http://schemas.microsoft.com/office/drawing/2014/main" id="{F738F9A2-8799-4D09-9D63-B7E668DF82EC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11" name="Text Box 702">
          <a:extLst>
            <a:ext uri="{FF2B5EF4-FFF2-40B4-BE49-F238E27FC236}">
              <a16:creationId xmlns:a16="http://schemas.microsoft.com/office/drawing/2014/main" id="{016455BA-7BEE-4282-A903-26E11CB33B1D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12" name="Text Box 703">
          <a:extLst>
            <a:ext uri="{FF2B5EF4-FFF2-40B4-BE49-F238E27FC236}">
              <a16:creationId xmlns:a16="http://schemas.microsoft.com/office/drawing/2014/main" id="{62753986-790D-45D9-A1B3-24290C9DD28E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13" name="Text Box 704">
          <a:extLst>
            <a:ext uri="{FF2B5EF4-FFF2-40B4-BE49-F238E27FC236}">
              <a16:creationId xmlns:a16="http://schemas.microsoft.com/office/drawing/2014/main" id="{FD2CC623-6C8C-4B39-93E1-8A76B3232F8C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14" name="Text Box 705">
          <a:extLst>
            <a:ext uri="{FF2B5EF4-FFF2-40B4-BE49-F238E27FC236}">
              <a16:creationId xmlns:a16="http://schemas.microsoft.com/office/drawing/2014/main" id="{7B0C13F1-60DC-4335-AC12-CF1A573659E9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15" name="Text Box 706">
          <a:extLst>
            <a:ext uri="{FF2B5EF4-FFF2-40B4-BE49-F238E27FC236}">
              <a16:creationId xmlns:a16="http://schemas.microsoft.com/office/drawing/2014/main" id="{2893A8B4-699C-44EA-9F37-1638ACCC125A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16" name="Text Box 707">
          <a:extLst>
            <a:ext uri="{FF2B5EF4-FFF2-40B4-BE49-F238E27FC236}">
              <a16:creationId xmlns:a16="http://schemas.microsoft.com/office/drawing/2014/main" id="{C806E0A0-301D-416D-96EC-67CA915F6B8E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17" name="Text Box 708">
          <a:extLst>
            <a:ext uri="{FF2B5EF4-FFF2-40B4-BE49-F238E27FC236}">
              <a16:creationId xmlns:a16="http://schemas.microsoft.com/office/drawing/2014/main" id="{33313CEA-E3DE-43F8-8300-9370CC3DCC01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18" name="Text Box 709">
          <a:extLst>
            <a:ext uri="{FF2B5EF4-FFF2-40B4-BE49-F238E27FC236}">
              <a16:creationId xmlns:a16="http://schemas.microsoft.com/office/drawing/2014/main" id="{CEA37712-4FBC-442D-BAAA-BF5B73630866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19" name="Text Box 710">
          <a:extLst>
            <a:ext uri="{FF2B5EF4-FFF2-40B4-BE49-F238E27FC236}">
              <a16:creationId xmlns:a16="http://schemas.microsoft.com/office/drawing/2014/main" id="{5606A0EC-EECE-4AFB-A40C-2AF221B79D97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20" name="Text Box 711">
          <a:extLst>
            <a:ext uri="{FF2B5EF4-FFF2-40B4-BE49-F238E27FC236}">
              <a16:creationId xmlns:a16="http://schemas.microsoft.com/office/drawing/2014/main" id="{F7B02854-0283-4506-B911-D56198830BFE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21" name="Text Box 712">
          <a:extLst>
            <a:ext uri="{FF2B5EF4-FFF2-40B4-BE49-F238E27FC236}">
              <a16:creationId xmlns:a16="http://schemas.microsoft.com/office/drawing/2014/main" id="{9FF6C695-BDC5-48EA-9C27-6E27255E9C64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22" name="Text Box 713">
          <a:extLst>
            <a:ext uri="{FF2B5EF4-FFF2-40B4-BE49-F238E27FC236}">
              <a16:creationId xmlns:a16="http://schemas.microsoft.com/office/drawing/2014/main" id="{369615EE-7DD2-4845-A2A6-2250C13D2073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23" name="Text Box 714">
          <a:extLst>
            <a:ext uri="{FF2B5EF4-FFF2-40B4-BE49-F238E27FC236}">
              <a16:creationId xmlns:a16="http://schemas.microsoft.com/office/drawing/2014/main" id="{111F5D88-0B7B-427B-B120-CE27AF2FC871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188</xdr:row>
      <xdr:rowOff>0</xdr:rowOff>
    </xdr:from>
    <xdr:to>
      <xdr:col>37</xdr:col>
      <xdr:colOff>152400</xdr:colOff>
      <xdr:row>188</xdr:row>
      <xdr:rowOff>0</xdr:rowOff>
    </xdr:to>
    <xdr:sp macro="" textlink="">
      <xdr:nvSpPr>
        <xdr:cNvPr id="224" name="Text Box 715">
          <a:extLst>
            <a:ext uri="{FF2B5EF4-FFF2-40B4-BE49-F238E27FC236}">
              <a16:creationId xmlns:a16="http://schemas.microsoft.com/office/drawing/2014/main" id="{14C7AFBF-5206-4FB6-80B4-58687E01BEE7}"/>
            </a:ext>
          </a:extLst>
        </xdr:cNvPr>
        <xdr:cNvSpPr txBox="1">
          <a:spLocks noChangeArrowheads="1"/>
        </xdr:cNvSpPr>
      </xdr:nvSpPr>
      <xdr:spPr bwMode="auto">
        <a:xfrm>
          <a:off x="557212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25" name="Text Box 716">
          <a:extLst>
            <a:ext uri="{FF2B5EF4-FFF2-40B4-BE49-F238E27FC236}">
              <a16:creationId xmlns:a16="http://schemas.microsoft.com/office/drawing/2014/main" id="{3F8B3FED-A87B-43FA-8FB6-6DD326969B59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188</xdr:row>
      <xdr:rowOff>0</xdr:rowOff>
    </xdr:from>
    <xdr:to>
      <xdr:col>37</xdr:col>
      <xdr:colOff>152400</xdr:colOff>
      <xdr:row>188</xdr:row>
      <xdr:rowOff>0</xdr:rowOff>
    </xdr:to>
    <xdr:sp macro="" textlink="">
      <xdr:nvSpPr>
        <xdr:cNvPr id="226" name="Text Box 717">
          <a:extLst>
            <a:ext uri="{FF2B5EF4-FFF2-40B4-BE49-F238E27FC236}">
              <a16:creationId xmlns:a16="http://schemas.microsoft.com/office/drawing/2014/main" id="{95AE6110-F766-47C6-87EF-2A0DEC5B4BA4}"/>
            </a:ext>
          </a:extLst>
        </xdr:cNvPr>
        <xdr:cNvSpPr txBox="1">
          <a:spLocks noChangeArrowheads="1"/>
        </xdr:cNvSpPr>
      </xdr:nvSpPr>
      <xdr:spPr bwMode="auto">
        <a:xfrm>
          <a:off x="557212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195</xdr:row>
      <xdr:rowOff>0</xdr:rowOff>
    </xdr:from>
    <xdr:to>
      <xdr:col>19</xdr:col>
      <xdr:colOff>76200</xdr:colOff>
      <xdr:row>195</xdr:row>
      <xdr:rowOff>0</xdr:rowOff>
    </xdr:to>
    <xdr:sp macro="" textlink="">
      <xdr:nvSpPr>
        <xdr:cNvPr id="227" name="Text Box 718">
          <a:extLst>
            <a:ext uri="{FF2B5EF4-FFF2-40B4-BE49-F238E27FC236}">
              <a16:creationId xmlns:a16="http://schemas.microsoft.com/office/drawing/2014/main" id="{CD39C5A6-D7AC-4410-B134-EA0C55835A48}"/>
            </a:ext>
          </a:extLst>
        </xdr:cNvPr>
        <xdr:cNvSpPr txBox="1">
          <a:spLocks noChangeArrowheads="1"/>
        </xdr:cNvSpPr>
      </xdr:nvSpPr>
      <xdr:spPr bwMode="auto">
        <a:xfrm>
          <a:off x="600075" y="45458063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0</xdr:colOff>
      <xdr:row>188</xdr:row>
      <xdr:rowOff>0</xdr:rowOff>
    </xdr:from>
    <xdr:to>
      <xdr:col>39</xdr:col>
      <xdr:colOff>38100</xdr:colOff>
      <xdr:row>188</xdr:row>
      <xdr:rowOff>0</xdr:rowOff>
    </xdr:to>
    <xdr:sp macro="" textlink="">
      <xdr:nvSpPr>
        <xdr:cNvPr id="228" name="Text Box 719">
          <a:extLst>
            <a:ext uri="{FF2B5EF4-FFF2-40B4-BE49-F238E27FC236}">
              <a16:creationId xmlns:a16="http://schemas.microsoft.com/office/drawing/2014/main" id="{104D0D18-12AB-4C71-8A82-A85BFE37C941}"/>
            </a:ext>
          </a:extLst>
        </xdr:cNvPr>
        <xdr:cNvSpPr txBox="1">
          <a:spLocks noChangeArrowheads="1"/>
        </xdr:cNvSpPr>
      </xdr:nvSpPr>
      <xdr:spPr bwMode="auto">
        <a:xfrm>
          <a:off x="7743825" y="44305538"/>
          <a:ext cx="3752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29" name="Text Box 720">
          <a:extLst>
            <a:ext uri="{FF2B5EF4-FFF2-40B4-BE49-F238E27FC236}">
              <a16:creationId xmlns:a16="http://schemas.microsoft.com/office/drawing/2014/main" id="{97E68229-D31D-407C-9D56-22D3C1D6453D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30" name="Text Box 721">
          <a:extLst>
            <a:ext uri="{FF2B5EF4-FFF2-40B4-BE49-F238E27FC236}">
              <a16:creationId xmlns:a16="http://schemas.microsoft.com/office/drawing/2014/main" id="{0644252D-7615-473C-901E-374622F4374C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31" name="Text Box 722">
          <a:extLst>
            <a:ext uri="{FF2B5EF4-FFF2-40B4-BE49-F238E27FC236}">
              <a16:creationId xmlns:a16="http://schemas.microsoft.com/office/drawing/2014/main" id="{3F02CE49-9362-4C3B-A365-E92FC2481453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32" name="Text Box 723">
          <a:extLst>
            <a:ext uri="{FF2B5EF4-FFF2-40B4-BE49-F238E27FC236}">
              <a16:creationId xmlns:a16="http://schemas.microsoft.com/office/drawing/2014/main" id="{9FE0CFDA-A4AE-4D90-942C-61D326CA6841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33" name="Text Box 724">
          <a:extLst>
            <a:ext uri="{FF2B5EF4-FFF2-40B4-BE49-F238E27FC236}">
              <a16:creationId xmlns:a16="http://schemas.microsoft.com/office/drawing/2014/main" id="{CE5D54D4-DBE9-4A51-951D-749D8F2443D0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34" name="Text Box 725">
          <a:extLst>
            <a:ext uri="{FF2B5EF4-FFF2-40B4-BE49-F238E27FC236}">
              <a16:creationId xmlns:a16="http://schemas.microsoft.com/office/drawing/2014/main" id="{E37F0A91-6DC8-4A3F-AA64-9C4E7C3838ED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35" name="Text Box 726">
          <a:extLst>
            <a:ext uri="{FF2B5EF4-FFF2-40B4-BE49-F238E27FC236}">
              <a16:creationId xmlns:a16="http://schemas.microsoft.com/office/drawing/2014/main" id="{24134D9B-2AAE-42D3-A0F5-7F6FEA87BAA9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36" name="Text Box 727">
          <a:extLst>
            <a:ext uri="{FF2B5EF4-FFF2-40B4-BE49-F238E27FC236}">
              <a16:creationId xmlns:a16="http://schemas.microsoft.com/office/drawing/2014/main" id="{3F42B310-C4F7-4574-A5A7-0C8FF33E2663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37" name="Text Box 728">
          <a:extLst>
            <a:ext uri="{FF2B5EF4-FFF2-40B4-BE49-F238E27FC236}">
              <a16:creationId xmlns:a16="http://schemas.microsoft.com/office/drawing/2014/main" id="{F62315BA-BAF8-4798-ABBC-F8B50F9050B3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38" name="Text Box 729">
          <a:extLst>
            <a:ext uri="{FF2B5EF4-FFF2-40B4-BE49-F238E27FC236}">
              <a16:creationId xmlns:a16="http://schemas.microsoft.com/office/drawing/2014/main" id="{C6F490B4-70B2-459C-8005-917E43A0799A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195</xdr:row>
      <xdr:rowOff>0</xdr:rowOff>
    </xdr:from>
    <xdr:to>
      <xdr:col>19</xdr:col>
      <xdr:colOff>76200</xdr:colOff>
      <xdr:row>195</xdr:row>
      <xdr:rowOff>0</xdr:rowOff>
    </xdr:to>
    <xdr:sp macro="" textlink="">
      <xdr:nvSpPr>
        <xdr:cNvPr id="239" name="Text Box 730">
          <a:extLst>
            <a:ext uri="{FF2B5EF4-FFF2-40B4-BE49-F238E27FC236}">
              <a16:creationId xmlns:a16="http://schemas.microsoft.com/office/drawing/2014/main" id="{051F818D-F791-4CB1-BA44-4561D7C59423}"/>
            </a:ext>
          </a:extLst>
        </xdr:cNvPr>
        <xdr:cNvSpPr txBox="1">
          <a:spLocks noChangeArrowheads="1"/>
        </xdr:cNvSpPr>
      </xdr:nvSpPr>
      <xdr:spPr bwMode="auto">
        <a:xfrm>
          <a:off x="600075" y="45458063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40" name="Text Box 731">
          <a:extLst>
            <a:ext uri="{FF2B5EF4-FFF2-40B4-BE49-F238E27FC236}">
              <a16:creationId xmlns:a16="http://schemas.microsoft.com/office/drawing/2014/main" id="{80890958-4212-45D1-BE6A-D740A97C492A}"/>
            </a:ext>
          </a:extLst>
        </xdr:cNvPr>
        <xdr:cNvSpPr txBox="1">
          <a:spLocks noChangeArrowheads="1"/>
        </xdr:cNvSpPr>
      </xdr:nvSpPr>
      <xdr:spPr bwMode="auto">
        <a:xfrm>
          <a:off x="8886825" y="44305538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41" name="Text Box 732">
          <a:extLst>
            <a:ext uri="{FF2B5EF4-FFF2-40B4-BE49-F238E27FC236}">
              <a16:creationId xmlns:a16="http://schemas.microsoft.com/office/drawing/2014/main" id="{9A67E03F-1AB5-4CC4-A151-64A3313EF687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42" name="Text Box 733">
          <a:extLst>
            <a:ext uri="{FF2B5EF4-FFF2-40B4-BE49-F238E27FC236}">
              <a16:creationId xmlns:a16="http://schemas.microsoft.com/office/drawing/2014/main" id="{D96F02E1-560A-4BAC-997E-2B2560998667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43" name="Text Box 734">
          <a:extLst>
            <a:ext uri="{FF2B5EF4-FFF2-40B4-BE49-F238E27FC236}">
              <a16:creationId xmlns:a16="http://schemas.microsoft.com/office/drawing/2014/main" id="{259D69C4-4CE8-468D-9B76-717F238CA23F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44" name="Text Box 735">
          <a:extLst>
            <a:ext uri="{FF2B5EF4-FFF2-40B4-BE49-F238E27FC236}">
              <a16:creationId xmlns:a16="http://schemas.microsoft.com/office/drawing/2014/main" id="{31DB600D-CE34-47CD-AE27-5AC2E46BADEA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45" name="Text Box 736">
          <a:extLst>
            <a:ext uri="{FF2B5EF4-FFF2-40B4-BE49-F238E27FC236}">
              <a16:creationId xmlns:a16="http://schemas.microsoft.com/office/drawing/2014/main" id="{1C8C32F0-B2A3-4905-A1A9-F200DFCE459C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46" name="Text Box 737">
          <a:extLst>
            <a:ext uri="{FF2B5EF4-FFF2-40B4-BE49-F238E27FC236}">
              <a16:creationId xmlns:a16="http://schemas.microsoft.com/office/drawing/2014/main" id="{E721FCDB-8087-46E3-9E15-236049733A06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2</xdr:col>
      <xdr:colOff>9525</xdr:colOff>
      <xdr:row>195</xdr:row>
      <xdr:rowOff>0</xdr:rowOff>
    </xdr:from>
    <xdr:to>
      <xdr:col>19</xdr:col>
      <xdr:colOff>76200</xdr:colOff>
      <xdr:row>195</xdr:row>
      <xdr:rowOff>0</xdr:rowOff>
    </xdr:to>
    <xdr:sp macro="" textlink="">
      <xdr:nvSpPr>
        <xdr:cNvPr id="247" name="Text Box 738">
          <a:extLst>
            <a:ext uri="{FF2B5EF4-FFF2-40B4-BE49-F238E27FC236}">
              <a16:creationId xmlns:a16="http://schemas.microsoft.com/office/drawing/2014/main" id="{807E1FCD-A1A2-4C74-812B-EC56578CAC01}"/>
            </a:ext>
          </a:extLst>
        </xdr:cNvPr>
        <xdr:cNvSpPr txBox="1">
          <a:spLocks noChangeArrowheads="1"/>
        </xdr:cNvSpPr>
      </xdr:nvSpPr>
      <xdr:spPr bwMode="auto">
        <a:xfrm>
          <a:off x="600075" y="45458063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48" name="Text Box 739">
          <a:extLst>
            <a:ext uri="{FF2B5EF4-FFF2-40B4-BE49-F238E27FC236}">
              <a16:creationId xmlns:a16="http://schemas.microsoft.com/office/drawing/2014/main" id="{00478A49-2037-4A87-8D0B-F3F4F525DDEC}"/>
            </a:ext>
          </a:extLst>
        </xdr:cNvPr>
        <xdr:cNvSpPr txBox="1">
          <a:spLocks noChangeArrowheads="1"/>
        </xdr:cNvSpPr>
      </xdr:nvSpPr>
      <xdr:spPr bwMode="auto">
        <a:xfrm>
          <a:off x="8886825" y="44305538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49" name="Text Box 740">
          <a:extLst>
            <a:ext uri="{FF2B5EF4-FFF2-40B4-BE49-F238E27FC236}">
              <a16:creationId xmlns:a16="http://schemas.microsoft.com/office/drawing/2014/main" id="{4B0718E4-179D-4ACC-ABBF-3F990E8FE975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50" name="Text Box 741">
          <a:extLst>
            <a:ext uri="{FF2B5EF4-FFF2-40B4-BE49-F238E27FC236}">
              <a16:creationId xmlns:a16="http://schemas.microsoft.com/office/drawing/2014/main" id="{55525EAB-8361-45CC-8435-1A82D515D6B6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51" name="Text Box 742">
          <a:extLst>
            <a:ext uri="{FF2B5EF4-FFF2-40B4-BE49-F238E27FC236}">
              <a16:creationId xmlns:a16="http://schemas.microsoft.com/office/drawing/2014/main" id="{09B8ECB2-D17C-4BD1-BF59-C1F83596DA0C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52" name="Text Box 743">
          <a:extLst>
            <a:ext uri="{FF2B5EF4-FFF2-40B4-BE49-F238E27FC236}">
              <a16:creationId xmlns:a16="http://schemas.microsoft.com/office/drawing/2014/main" id="{C0F9DB15-4582-4955-8BAE-4618FACF1C8C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53" name="Text Box 744">
          <a:extLst>
            <a:ext uri="{FF2B5EF4-FFF2-40B4-BE49-F238E27FC236}">
              <a16:creationId xmlns:a16="http://schemas.microsoft.com/office/drawing/2014/main" id="{361ABD34-8835-46E5-8FB2-FF1FD6E0B4E5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54" name="Text Box 745">
          <a:extLst>
            <a:ext uri="{FF2B5EF4-FFF2-40B4-BE49-F238E27FC236}">
              <a16:creationId xmlns:a16="http://schemas.microsoft.com/office/drawing/2014/main" id="{317A5ABD-BB37-4E38-BFE5-F24717F4B33D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55" name="Text Box 746">
          <a:extLst>
            <a:ext uri="{FF2B5EF4-FFF2-40B4-BE49-F238E27FC236}">
              <a16:creationId xmlns:a16="http://schemas.microsoft.com/office/drawing/2014/main" id="{5B7BD911-466A-49F2-9CBE-A96961A87894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56" name="Text Box 747">
          <a:extLst>
            <a:ext uri="{FF2B5EF4-FFF2-40B4-BE49-F238E27FC236}">
              <a16:creationId xmlns:a16="http://schemas.microsoft.com/office/drawing/2014/main" id="{7D0A65CC-F89E-43C9-A942-6B7F78AA498F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57" name="Text Box 748">
          <a:extLst>
            <a:ext uri="{FF2B5EF4-FFF2-40B4-BE49-F238E27FC236}">
              <a16:creationId xmlns:a16="http://schemas.microsoft.com/office/drawing/2014/main" id="{599E2884-EDE3-4DBD-A19E-2A6E06953926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58" name="Text Box 749">
          <a:extLst>
            <a:ext uri="{FF2B5EF4-FFF2-40B4-BE49-F238E27FC236}">
              <a16:creationId xmlns:a16="http://schemas.microsoft.com/office/drawing/2014/main" id="{3FD771D0-534F-4E74-8D2C-64C544F89724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195</xdr:row>
      <xdr:rowOff>0</xdr:rowOff>
    </xdr:from>
    <xdr:to>
      <xdr:col>19</xdr:col>
      <xdr:colOff>76200</xdr:colOff>
      <xdr:row>195</xdr:row>
      <xdr:rowOff>0</xdr:rowOff>
    </xdr:to>
    <xdr:sp macro="" textlink="">
      <xdr:nvSpPr>
        <xdr:cNvPr id="259" name="Text Box 750">
          <a:extLst>
            <a:ext uri="{FF2B5EF4-FFF2-40B4-BE49-F238E27FC236}">
              <a16:creationId xmlns:a16="http://schemas.microsoft.com/office/drawing/2014/main" id="{79FDFEC1-E0B2-4503-A505-0D6DF538AC35}"/>
            </a:ext>
          </a:extLst>
        </xdr:cNvPr>
        <xdr:cNvSpPr txBox="1">
          <a:spLocks noChangeArrowheads="1"/>
        </xdr:cNvSpPr>
      </xdr:nvSpPr>
      <xdr:spPr bwMode="auto">
        <a:xfrm>
          <a:off x="600075" y="45458063"/>
          <a:ext cx="5219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30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60" name="Text Box 751">
          <a:extLst>
            <a:ext uri="{FF2B5EF4-FFF2-40B4-BE49-F238E27FC236}">
              <a16:creationId xmlns:a16="http://schemas.microsoft.com/office/drawing/2014/main" id="{EB76CAA0-60C2-4B29-A75F-7D9FF52B0A36}"/>
            </a:ext>
          </a:extLst>
        </xdr:cNvPr>
        <xdr:cNvSpPr txBox="1">
          <a:spLocks noChangeArrowheads="1"/>
        </xdr:cNvSpPr>
      </xdr:nvSpPr>
      <xdr:spPr bwMode="auto">
        <a:xfrm>
          <a:off x="8886825" y="44305538"/>
          <a:ext cx="3714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61" name="Text Box 752">
          <a:extLst>
            <a:ext uri="{FF2B5EF4-FFF2-40B4-BE49-F238E27FC236}">
              <a16:creationId xmlns:a16="http://schemas.microsoft.com/office/drawing/2014/main" id="{9E4A6027-C2FA-4772-8C40-3F3A1FB10909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</a:t>
          </a:r>
        </a:p>
      </xdr:txBody>
    </xdr:sp>
    <xdr:clientData/>
  </xdr:twoCellAnchor>
  <xdr:twoCellAnchor>
    <xdr:from>
      <xdr:col>1</xdr:col>
      <xdr:colOff>19050</xdr:colOff>
      <xdr:row>188</xdr:row>
      <xdr:rowOff>0</xdr:rowOff>
    </xdr:from>
    <xdr:to>
      <xdr:col>43</xdr:col>
      <xdr:colOff>0</xdr:colOff>
      <xdr:row>188</xdr:row>
      <xdr:rowOff>0</xdr:rowOff>
    </xdr:to>
    <xdr:sp macro="" textlink="">
      <xdr:nvSpPr>
        <xdr:cNvPr id="262" name="Text Box 753">
          <a:extLst>
            <a:ext uri="{FF2B5EF4-FFF2-40B4-BE49-F238E27FC236}">
              <a16:creationId xmlns:a16="http://schemas.microsoft.com/office/drawing/2014/main" id="{CC6F1766-B04D-45D4-BADD-487C95DED873}"/>
            </a:ext>
          </a:extLst>
        </xdr:cNvPr>
        <xdr:cNvSpPr txBox="1">
          <a:spLocks noChangeArrowheads="1"/>
        </xdr:cNvSpPr>
      </xdr:nvSpPr>
      <xdr:spPr bwMode="auto">
        <a:xfrm>
          <a:off x="385763" y="44305538"/>
          <a:ext cx="1221581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63" name="Text Box 754">
          <a:extLst>
            <a:ext uri="{FF2B5EF4-FFF2-40B4-BE49-F238E27FC236}">
              <a16:creationId xmlns:a16="http://schemas.microsoft.com/office/drawing/2014/main" id="{4F1787E8-43DE-42BC-AD7F-A1C77D05815F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</a:p>
      </xdr:txBody>
    </xdr:sp>
    <xdr:clientData/>
  </xdr:twoCellAnchor>
  <xdr:twoCellAnchor>
    <xdr:from>
      <xdr:col>1</xdr:col>
      <xdr:colOff>0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64" name="Text Box 755">
          <a:extLst>
            <a:ext uri="{FF2B5EF4-FFF2-40B4-BE49-F238E27FC236}">
              <a16:creationId xmlns:a16="http://schemas.microsoft.com/office/drawing/2014/main" id="{05BDD4F6-215B-489D-A96F-2A1864CB2E73}"/>
            </a:ext>
          </a:extLst>
        </xdr:cNvPr>
        <xdr:cNvSpPr txBox="1">
          <a:spLocks noChangeArrowheads="1"/>
        </xdr:cNvSpPr>
      </xdr:nvSpPr>
      <xdr:spPr bwMode="auto">
        <a:xfrm>
          <a:off x="366713" y="44305538"/>
          <a:ext cx="12234862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65" name="Text Box 756">
          <a:extLst>
            <a:ext uri="{FF2B5EF4-FFF2-40B4-BE49-F238E27FC236}">
              <a16:creationId xmlns:a16="http://schemas.microsoft.com/office/drawing/2014/main" id="{87BE3638-A6BA-4005-9261-61DB9E083DA0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5.</a:t>
          </a:r>
        </a:p>
      </xdr:txBody>
    </xdr:sp>
    <xdr:clientData/>
  </xdr:twoCellAnchor>
  <xdr:twoCellAnchor>
    <xdr:from>
      <xdr:col>1</xdr:col>
      <xdr:colOff>9525</xdr:colOff>
      <xdr:row>188</xdr:row>
      <xdr:rowOff>0</xdr:rowOff>
    </xdr:from>
    <xdr:to>
      <xdr:col>43</xdr:col>
      <xdr:colOff>0</xdr:colOff>
      <xdr:row>188</xdr:row>
      <xdr:rowOff>0</xdr:rowOff>
    </xdr:to>
    <xdr:sp macro="" textlink="" fLocksText="0">
      <xdr:nvSpPr>
        <xdr:cNvPr id="266" name="Text Box 757">
          <a:extLst>
            <a:ext uri="{FF2B5EF4-FFF2-40B4-BE49-F238E27FC236}">
              <a16:creationId xmlns:a16="http://schemas.microsoft.com/office/drawing/2014/main" id="{C42E9CDF-AF75-4E75-BCC9-C75B9F0F194D}"/>
            </a:ext>
          </a:extLst>
        </xdr:cNvPr>
        <xdr:cNvSpPr txBox="1">
          <a:spLocks noChangeArrowheads="1"/>
        </xdr:cNvSpPr>
      </xdr:nvSpPr>
      <xdr:spPr bwMode="auto">
        <a:xfrm>
          <a:off x="376238" y="44305538"/>
          <a:ext cx="122253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</a:p>
      </xdr:txBody>
    </xdr:sp>
    <xdr:clientData/>
  </xdr:twoCellAnchor>
  <xdr:twoCellAnchor>
    <xdr:from>
      <xdr:col>1</xdr:col>
      <xdr:colOff>9525</xdr:colOff>
      <xdr:row>192</xdr:row>
      <xdr:rowOff>0</xdr:rowOff>
    </xdr:from>
    <xdr:to>
      <xdr:col>18</xdr:col>
      <xdr:colOff>76200</xdr:colOff>
      <xdr:row>192</xdr:row>
      <xdr:rowOff>0</xdr:rowOff>
    </xdr:to>
    <xdr:sp macro="" textlink="">
      <xdr:nvSpPr>
        <xdr:cNvPr id="267" name="Text Box 758">
          <a:extLst>
            <a:ext uri="{FF2B5EF4-FFF2-40B4-BE49-F238E27FC236}">
              <a16:creationId xmlns:a16="http://schemas.microsoft.com/office/drawing/2014/main" id="{3D564532-5F0C-4BA6-A054-54FC3F7CD1EE}"/>
            </a:ext>
          </a:extLst>
        </xdr:cNvPr>
        <xdr:cNvSpPr txBox="1">
          <a:spLocks noChangeArrowheads="1"/>
        </xdr:cNvSpPr>
      </xdr:nvSpPr>
      <xdr:spPr bwMode="auto">
        <a:xfrm>
          <a:off x="376238" y="449580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185</xdr:row>
      <xdr:rowOff>0</xdr:rowOff>
    </xdr:from>
    <xdr:to>
      <xdr:col>38</xdr:col>
      <xdr:colOff>38100</xdr:colOff>
      <xdr:row>185</xdr:row>
      <xdr:rowOff>0</xdr:rowOff>
    </xdr:to>
    <xdr:sp macro="" textlink="">
      <xdr:nvSpPr>
        <xdr:cNvPr id="268" name="Text Box 759">
          <a:extLst>
            <a:ext uri="{FF2B5EF4-FFF2-40B4-BE49-F238E27FC236}">
              <a16:creationId xmlns:a16="http://schemas.microsoft.com/office/drawing/2014/main" id="{70760265-4E9B-4D62-8C3B-D6E981E898DF}"/>
            </a:ext>
          </a:extLst>
        </xdr:cNvPr>
        <xdr:cNvSpPr txBox="1">
          <a:spLocks noChangeArrowheads="1"/>
        </xdr:cNvSpPr>
      </xdr:nvSpPr>
      <xdr:spPr bwMode="auto">
        <a:xfrm>
          <a:off x="5743575" y="43857863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192</xdr:row>
      <xdr:rowOff>0</xdr:rowOff>
    </xdr:from>
    <xdr:to>
      <xdr:col>18</xdr:col>
      <xdr:colOff>76200</xdr:colOff>
      <xdr:row>192</xdr:row>
      <xdr:rowOff>0</xdr:rowOff>
    </xdr:to>
    <xdr:sp macro="" textlink="">
      <xdr:nvSpPr>
        <xdr:cNvPr id="269" name="Text Box 760">
          <a:extLst>
            <a:ext uri="{FF2B5EF4-FFF2-40B4-BE49-F238E27FC236}">
              <a16:creationId xmlns:a16="http://schemas.microsoft.com/office/drawing/2014/main" id="{74BF5207-BA7E-469B-B474-B48D331EDDAF}"/>
            </a:ext>
          </a:extLst>
        </xdr:cNvPr>
        <xdr:cNvSpPr txBox="1">
          <a:spLocks noChangeArrowheads="1"/>
        </xdr:cNvSpPr>
      </xdr:nvSpPr>
      <xdr:spPr bwMode="auto">
        <a:xfrm>
          <a:off x="376238" y="449580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185</xdr:row>
      <xdr:rowOff>0</xdr:rowOff>
    </xdr:from>
    <xdr:to>
      <xdr:col>38</xdr:col>
      <xdr:colOff>38100</xdr:colOff>
      <xdr:row>185</xdr:row>
      <xdr:rowOff>0</xdr:rowOff>
    </xdr:to>
    <xdr:sp macro="" textlink="">
      <xdr:nvSpPr>
        <xdr:cNvPr id="270" name="Text Box 761">
          <a:extLst>
            <a:ext uri="{FF2B5EF4-FFF2-40B4-BE49-F238E27FC236}">
              <a16:creationId xmlns:a16="http://schemas.microsoft.com/office/drawing/2014/main" id="{FC937DB0-8A25-4DC8-8361-901296D1E9FB}"/>
            </a:ext>
          </a:extLst>
        </xdr:cNvPr>
        <xdr:cNvSpPr txBox="1">
          <a:spLocks noChangeArrowheads="1"/>
        </xdr:cNvSpPr>
      </xdr:nvSpPr>
      <xdr:spPr bwMode="auto">
        <a:xfrm>
          <a:off x="5743575" y="43857863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192</xdr:row>
      <xdr:rowOff>0</xdr:rowOff>
    </xdr:from>
    <xdr:to>
      <xdr:col>18</xdr:col>
      <xdr:colOff>76200</xdr:colOff>
      <xdr:row>192</xdr:row>
      <xdr:rowOff>0</xdr:rowOff>
    </xdr:to>
    <xdr:sp macro="" textlink="">
      <xdr:nvSpPr>
        <xdr:cNvPr id="271" name="Text Box 762">
          <a:extLst>
            <a:ext uri="{FF2B5EF4-FFF2-40B4-BE49-F238E27FC236}">
              <a16:creationId xmlns:a16="http://schemas.microsoft.com/office/drawing/2014/main" id="{6D42489D-ACDE-4D7D-AAAD-EC3525DC2321}"/>
            </a:ext>
          </a:extLst>
        </xdr:cNvPr>
        <xdr:cNvSpPr txBox="1">
          <a:spLocks noChangeArrowheads="1"/>
        </xdr:cNvSpPr>
      </xdr:nvSpPr>
      <xdr:spPr bwMode="auto">
        <a:xfrm>
          <a:off x="376238" y="44958000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185</xdr:row>
      <xdr:rowOff>0</xdr:rowOff>
    </xdr:from>
    <xdr:to>
      <xdr:col>38</xdr:col>
      <xdr:colOff>38100</xdr:colOff>
      <xdr:row>185</xdr:row>
      <xdr:rowOff>0</xdr:rowOff>
    </xdr:to>
    <xdr:sp macro="" textlink="">
      <xdr:nvSpPr>
        <xdr:cNvPr id="272" name="Text Box 763">
          <a:extLst>
            <a:ext uri="{FF2B5EF4-FFF2-40B4-BE49-F238E27FC236}">
              <a16:creationId xmlns:a16="http://schemas.microsoft.com/office/drawing/2014/main" id="{CCB7C0FA-D1B9-4F66-93FC-F7406B47D6DF}"/>
            </a:ext>
          </a:extLst>
        </xdr:cNvPr>
        <xdr:cNvSpPr txBox="1">
          <a:spLocks noChangeArrowheads="1"/>
        </xdr:cNvSpPr>
      </xdr:nvSpPr>
      <xdr:spPr bwMode="auto">
        <a:xfrm>
          <a:off x="5743575" y="43857863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191</xdr:row>
      <xdr:rowOff>152400</xdr:rowOff>
    </xdr:from>
    <xdr:to>
      <xdr:col>18</xdr:col>
      <xdr:colOff>95250</xdr:colOff>
      <xdr:row>194</xdr:row>
      <xdr:rowOff>104775</xdr:rowOff>
    </xdr:to>
    <xdr:sp macro="" textlink="">
      <xdr:nvSpPr>
        <xdr:cNvPr id="273" name="AutoShape 765">
          <a:extLst>
            <a:ext uri="{FF2B5EF4-FFF2-40B4-BE49-F238E27FC236}">
              <a16:creationId xmlns:a16="http://schemas.microsoft.com/office/drawing/2014/main" id="{7F7CBD71-F586-48A1-8F9A-0C841B09F183}"/>
            </a:ext>
          </a:extLst>
        </xdr:cNvPr>
        <xdr:cNvSpPr>
          <a:spLocks noChangeArrowheads="1"/>
        </xdr:cNvSpPr>
      </xdr:nvSpPr>
      <xdr:spPr bwMode="auto">
        <a:xfrm>
          <a:off x="376238" y="44948475"/>
          <a:ext cx="5176837" cy="4476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75" name="Text Box 776">
          <a:extLst>
            <a:ext uri="{FF2B5EF4-FFF2-40B4-BE49-F238E27FC236}">
              <a16:creationId xmlns:a16="http://schemas.microsoft.com/office/drawing/2014/main" id="{531D8178-317E-4B1E-B39F-68DBA3AA2850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76" name="Text Box 777">
          <a:extLst>
            <a:ext uri="{FF2B5EF4-FFF2-40B4-BE49-F238E27FC236}">
              <a16:creationId xmlns:a16="http://schemas.microsoft.com/office/drawing/2014/main" id="{E622B858-60F3-4145-A089-F008A68C02C9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77" name="Text Box 778">
          <a:extLst>
            <a:ext uri="{FF2B5EF4-FFF2-40B4-BE49-F238E27FC236}">
              <a16:creationId xmlns:a16="http://schemas.microsoft.com/office/drawing/2014/main" id="{12480776-F47A-4BA1-BC20-EBED8D83846E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78" name="Text Box 779">
          <a:extLst>
            <a:ext uri="{FF2B5EF4-FFF2-40B4-BE49-F238E27FC236}">
              <a16:creationId xmlns:a16="http://schemas.microsoft.com/office/drawing/2014/main" id="{80EC8BD4-BD3A-4130-9467-F0C96F474AF9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79" name="Text Box 780">
          <a:extLst>
            <a:ext uri="{FF2B5EF4-FFF2-40B4-BE49-F238E27FC236}">
              <a16:creationId xmlns:a16="http://schemas.microsoft.com/office/drawing/2014/main" id="{3E4D8243-3A53-40E2-8F58-8367D7CE9DBB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80" name="Text Box 781">
          <a:extLst>
            <a:ext uri="{FF2B5EF4-FFF2-40B4-BE49-F238E27FC236}">
              <a16:creationId xmlns:a16="http://schemas.microsoft.com/office/drawing/2014/main" id="{703FD292-E082-48F6-803F-D09556881293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81" name="Text Box 782">
          <a:extLst>
            <a:ext uri="{FF2B5EF4-FFF2-40B4-BE49-F238E27FC236}">
              <a16:creationId xmlns:a16="http://schemas.microsoft.com/office/drawing/2014/main" id="{F0766C14-E980-4244-B404-EE7C878F4A12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188</xdr:row>
      <xdr:rowOff>0</xdr:rowOff>
    </xdr:from>
    <xdr:to>
      <xdr:col>37</xdr:col>
      <xdr:colOff>152400</xdr:colOff>
      <xdr:row>188</xdr:row>
      <xdr:rowOff>0</xdr:rowOff>
    </xdr:to>
    <xdr:sp macro="" textlink="">
      <xdr:nvSpPr>
        <xdr:cNvPr id="282" name="Text Box 783">
          <a:extLst>
            <a:ext uri="{FF2B5EF4-FFF2-40B4-BE49-F238E27FC236}">
              <a16:creationId xmlns:a16="http://schemas.microsoft.com/office/drawing/2014/main" id="{96648D31-D0DA-4D19-957F-CD3B9573FB83}"/>
            </a:ext>
          </a:extLst>
        </xdr:cNvPr>
        <xdr:cNvSpPr txBox="1">
          <a:spLocks noChangeArrowheads="1"/>
        </xdr:cNvSpPr>
      </xdr:nvSpPr>
      <xdr:spPr bwMode="auto">
        <a:xfrm>
          <a:off x="557212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83" name="Text Box 784">
          <a:extLst>
            <a:ext uri="{FF2B5EF4-FFF2-40B4-BE49-F238E27FC236}">
              <a16:creationId xmlns:a16="http://schemas.microsoft.com/office/drawing/2014/main" id="{CB4AA1C9-DE00-4C2B-83B7-06C22AA18564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84" name="Text Box 785">
          <a:extLst>
            <a:ext uri="{FF2B5EF4-FFF2-40B4-BE49-F238E27FC236}">
              <a16:creationId xmlns:a16="http://schemas.microsoft.com/office/drawing/2014/main" id="{AC3FAF0C-AE99-4B14-9EDA-B8DA877B0376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85" name="Text Box 786">
          <a:extLst>
            <a:ext uri="{FF2B5EF4-FFF2-40B4-BE49-F238E27FC236}">
              <a16:creationId xmlns:a16="http://schemas.microsoft.com/office/drawing/2014/main" id="{20498BFC-91F3-4622-8219-A5B7F0AE01D3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86" name="Text Box 787">
          <a:extLst>
            <a:ext uri="{FF2B5EF4-FFF2-40B4-BE49-F238E27FC236}">
              <a16:creationId xmlns:a16="http://schemas.microsoft.com/office/drawing/2014/main" id="{DC3FD706-E606-450D-B788-A61B99AE8B5B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87" name="Text Box 788">
          <a:extLst>
            <a:ext uri="{FF2B5EF4-FFF2-40B4-BE49-F238E27FC236}">
              <a16:creationId xmlns:a16="http://schemas.microsoft.com/office/drawing/2014/main" id="{4DE0214A-A7D9-49E8-9AFA-CE06ED831F8A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88" name="Text Box 789">
          <a:extLst>
            <a:ext uri="{FF2B5EF4-FFF2-40B4-BE49-F238E27FC236}">
              <a16:creationId xmlns:a16="http://schemas.microsoft.com/office/drawing/2014/main" id="{6FAA0833-8ADA-4CEF-B7CD-796F98AED18A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89" name="Text Box 790">
          <a:extLst>
            <a:ext uri="{FF2B5EF4-FFF2-40B4-BE49-F238E27FC236}">
              <a16:creationId xmlns:a16="http://schemas.microsoft.com/office/drawing/2014/main" id="{89A0DB98-5D59-45BC-9B2A-BE64229B56ED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38</xdr:col>
      <xdr:colOff>38100</xdr:colOff>
      <xdr:row>188</xdr:row>
      <xdr:rowOff>0</xdr:rowOff>
    </xdr:to>
    <xdr:sp macro="" textlink="">
      <xdr:nvSpPr>
        <xdr:cNvPr id="290" name="Text Box 791">
          <a:extLst>
            <a:ext uri="{FF2B5EF4-FFF2-40B4-BE49-F238E27FC236}">
              <a16:creationId xmlns:a16="http://schemas.microsoft.com/office/drawing/2014/main" id="{F0FFEC96-2223-4CB1-B703-725464120883}"/>
            </a:ext>
          </a:extLst>
        </xdr:cNvPr>
        <xdr:cNvSpPr txBox="1">
          <a:spLocks noChangeArrowheads="1"/>
        </xdr:cNvSpPr>
      </xdr:nvSpPr>
      <xdr:spPr bwMode="auto">
        <a:xfrm>
          <a:off x="574357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91" name="Text Box 792">
          <a:extLst>
            <a:ext uri="{FF2B5EF4-FFF2-40B4-BE49-F238E27FC236}">
              <a16:creationId xmlns:a16="http://schemas.microsoft.com/office/drawing/2014/main" id="{69FFB2C9-818C-4F95-8FF7-F1205AB1075D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188</xdr:row>
      <xdr:rowOff>0</xdr:rowOff>
    </xdr:from>
    <xdr:to>
      <xdr:col>37</xdr:col>
      <xdr:colOff>152400</xdr:colOff>
      <xdr:row>188</xdr:row>
      <xdr:rowOff>0</xdr:rowOff>
    </xdr:to>
    <xdr:sp macro="" textlink="">
      <xdr:nvSpPr>
        <xdr:cNvPr id="292" name="Text Box 793">
          <a:extLst>
            <a:ext uri="{FF2B5EF4-FFF2-40B4-BE49-F238E27FC236}">
              <a16:creationId xmlns:a16="http://schemas.microsoft.com/office/drawing/2014/main" id="{43FC8A3C-DD94-4786-8EE7-C0706ED02F63}"/>
            </a:ext>
          </a:extLst>
        </xdr:cNvPr>
        <xdr:cNvSpPr txBox="1">
          <a:spLocks noChangeArrowheads="1"/>
        </xdr:cNvSpPr>
      </xdr:nvSpPr>
      <xdr:spPr bwMode="auto">
        <a:xfrm>
          <a:off x="557212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93" name="Text Box 794">
          <a:extLst>
            <a:ext uri="{FF2B5EF4-FFF2-40B4-BE49-F238E27FC236}">
              <a16:creationId xmlns:a16="http://schemas.microsoft.com/office/drawing/2014/main" id="{D0CC972F-1E83-4F66-85BD-D0B5FC940076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188</xdr:row>
      <xdr:rowOff>0</xdr:rowOff>
    </xdr:from>
    <xdr:to>
      <xdr:col>37</xdr:col>
      <xdr:colOff>152400</xdr:colOff>
      <xdr:row>188</xdr:row>
      <xdr:rowOff>0</xdr:rowOff>
    </xdr:to>
    <xdr:sp macro="" textlink="">
      <xdr:nvSpPr>
        <xdr:cNvPr id="294" name="Text Box 795">
          <a:extLst>
            <a:ext uri="{FF2B5EF4-FFF2-40B4-BE49-F238E27FC236}">
              <a16:creationId xmlns:a16="http://schemas.microsoft.com/office/drawing/2014/main" id="{6A357279-917A-4475-905F-A41766016C89}"/>
            </a:ext>
          </a:extLst>
        </xdr:cNvPr>
        <xdr:cNvSpPr txBox="1">
          <a:spLocks noChangeArrowheads="1"/>
        </xdr:cNvSpPr>
      </xdr:nvSpPr>
      <xdr:spPr bwMode="auto">
        <a:xfrm>
          <a:off x="557212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195</xdr:row>
      <xdr:rowOff>0</xdr:rowOff>
    </xdr:from>
    <xdr:to>
      <xdr:col>18</xdr:col>
      <xdr:colOff>76200</xdr:colOff>
      <xdr:row>195</xdr:row>
      <xdr:rowOff>0</xdr:rowOff>
    </xdr:to>
    <xdr:sp macro="" textlink="">
      <xdr:nvSpPr>
        <xdr:cNvPr id="295" name="Text Box 796">
          <a:extLst>
            <a:ext uri="{FF2B5EF4-FFF2-40B4-BE49-F238E27FC236}">
              <a16:creationId xmlns:a16="http://schemas.microsoft.com/office/drawing/2014/main" id="{629F53CD-FD6F-40ED-84ED-7F60440A868D}"/>
            </a:ext>
          </a:extLst>
        </xdr:cNvPr>
        <xdr:cNvSpPr txBox="1">
          <a:spLocks noChangeArrowheads="1"/>
        </xdr:cNvSpPr>
      </xdr:nvSpPr>
      <xdr:spPr bwMode="auto">
        <a:xfrm>
          <a:off x="376238" y="45458063"/>
          <a:ext cx="515778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114300</xdr:colOff>
      <xdr:row>188</xdr:row>
      <xdr:rowOff>0</xdr:rowOff>
    </xdr:from>
    <xdr:to>
      <xdr:col>37</xdr:col>
      <xdr:colOff>152400</xdr:colOff>
      <xdr:row>188</xdr:row>
      <xdr:rowOff>0</xdr:rowOff>
    </xdr:to>
    <xdr:sp macro="" textlink="">
      <xdr:nvSpPr>
        <xdr:cNvPr id="296" name="Text Box 797">
          <a:extLst>
            <a:ext uri="{FF2B5EF4-FFF2-40B4-BE49-F238E27FC236}">
              <a16:creationId xmlns:a16="http://schemas.microsoft.com/office/drawing/2014/main" id="{D2F0AFE4-89DC-4E9F-8C10-A6464E8C84B4}"/>
            </a:ext>
          </a:extLst>
        </xdr:cNvPr>
        <xdr:cNvSpPr txBox="1">
          <a:spLocks noChangeArrowheads="1"/>
        </xdr:cNvSpPr>
      </xdr:nvSpPr>
      <xdr:spPr bwMode="auto">
        <a:xfrm>
          <a:off x="5572125" y="44305538"/>
          <a:ext cx="5467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247650</xdr:colOff>
      <xdr:row>194</xdr:row>
      <xdr:rowOff>38100</xdr:rowOff>
    </xdr:from>
    <xdr:to>
      <xdr:col>17</xdr:col>
      <xdr:colOff>200025</xdr:colOff>
      <xdr:row>194</xdr:row>
      <xdr:rowOff>38100</xdr:rowOff>
    </xdr:to>
    <xdr:sp macro="" textlink="">
      <xdr:nvSpPr>
        <xdr:cNvPr id="297" name="AutoShape 607">
          <a:extLst>
            <a:ext uri="{FF2B5EF4-FFF2-40B4-BE49-F238E27FC236}">
              <a16:creationId xmlns:a16="http://schemas.microsoft.com/office/drawing/2014/main" id="{D5F2280D-5B1E-4A8C-90AF-8122AFAA914D}"/>
            </a:ext>
          </a:extLst>
        </xdr:cNvPr>
        <xdr:cNvSpPr>
          <a:spLocks noChangeArrowheads="1"/>
        </xdr:cNvSpPr>
      </xdr:nvSpPr>
      <xdr:spPr bwMode="auto">
        <a:xfrm>
          <a:off x="590551" y="45329475"/>
          <a:ext cx="4781549" cy="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32385</xdr:colOff>
      <xdr:row>172</xdr:row>
      <xdr:rowOff>38100</xdr:rowOff>
    </xdr:from>
    <xdr:to>
      <xdr:col>41</xdr:col>
      <xdr:colOff>238125</xdr:colOff>
      <xdr:row>187</xdr:row>
      <xdr:rowOff>95250</xdr:rowOff>
    </xdr:to>
    <xdr:sp macro="" textlink="">
      <xdr:nvSpPr>
        <xdr:cNvPr id="298" name="AutoShape 765">
          <a:extLst>
            <a:ext uri="{FF2B5EF4-FFF2-40B4-BE49-F238E27FC236}">
              <a16:creationId xmlns:a16="http://schemas.microsoft.com/office/drawing/2014/main" id="{BDAC552C-BAE3-40B5-B78F-75108A902D02}"/>
            </a:ext>
          </a:extLst>
        </xdr:cNvPr>
        <xdr:cNvSpPr>
          <a:spLocks noChangeArrowheads="1"/>
        </xdr:cNvSpPr>
      </xdr:nvSpPr>
      <xdr:spPr bwMode="auto">
        <a:xfrm>
          <a:off x="594360" y="42252900"/>
          <a:ext cx="14636115" cy="26193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180203</xdr:colOff>
      <xdr:row>1</xdr:row>
      <xdr:rowOff>38616</xdr:rowOff>
    </xdr:from>
    <xdr:to>
      <xdr:col>6</xdr:col>
      <xdr:colOff>455679</xdr:colOff>
      <xdr:row>4</xdr:row>
      <xdr:rowOff>60433</xdr:rowOff>
    </xdr:to>
    <xdr:pic>
      <xdr:nvPicPr>
        <xdr:cNvPr id="300" name="2 Imagen">
          <a:extLst>
            <a:ext uri="{FF2B5EF4-FFF2-40B4-BE49-F238E27FC236}">
              <a16:creationId xmlns:a16="http://schemas.microsoft.com/office/drawing/2014/main" id="{5C950C86-A13E-4167-8B52-85E283AA7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03" y="200541"/>
          <a:ext cx="2425325" cy="507592"/>
        </a:xfrm>
        <a:prstGeom prst="rect">
          <a:avLst/>
        </a:prstGeom>
      </xdr:spPr>
    </xdr:pic>
    <xdr:clientData/>
  </xdr:twoCellAnchor>
  <xdr:twoCellAnchor>
    <xdr:from>
      <xdr:col>37</xdr:col>
      <xdr:colOff>19050</xdr:colOff>
      <xdr:row>194</xdr:row>
      <xdr:rowOff>9525</xdr:rowOff>
    </xdr:from>
    <xdr:to>
      <xdr:col>46</xdr:col>
      <xdr:colOff>0</xdr:colOff>
      <xdr:row>197</xdr:row>
      <xdr:rowOff>104775</xdr:rowOff>
    </xdr:to>
    <xdr:sp macro="" textlink="">
      <xdr:nvSpPr>
        <xdr:cNvPr id="303" name="AutoShape 774">
          <a:extLst>
            <a:ext uri="{FF2B5EF4-FFF2-40B4-BE49-F238E27FC236}">
              <a16:creationId xmlns:a16="http://schemas.microsoft.com/office/drawing/2014/main" id="{B78D2CAB-0E52-494B-888A-34628E22A0F3}"/>
            </a:ext>
          </a:extLst>
        </xdr:cNvPr>
        <xdr:cNvSpPr>
          <a:spLocks noChangeArrowheads="1"/>
        </xdr:cNvSpPr>
      </xdr:nvSpPr>
      <xdr:spPr bwMode="auto">
        <a:xfrm>
          <a:off x="10906125" y="45300900"/>
          <a:ext cx="2028825" cy="585788"/>
        </a:xfrm>
        <a:prstGeom prst="roundRect">
          <a:avLst>
            <a:gd name="adj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76200</xdr:colOff>
      <xdr:row>195</xdr:row>
      <xdr:rowOff>866</xdr:rowOff>
    </xdr:from>
    <xdr:to>
      <xdr:col>46</xdr:col>
      <xdr:colOff>0</xdr:colOff>
      <xdr:row>196</xdr:row>
      <xdr:rowOff>19916</xdr:rowOff>
    </xdr:to>
    <xdr:sp macro="" textlink="">
      <xdr:nvSpPr>
        <xdr:cNvPr id="304" name="Text Box 775">
          <a:extLst>
            <a:ext uri="{FF2B5EF4-FFF2-40B4-BE49-F238E27FC236}">
              <a16:creationId xmlns:a16="http://schemas.microsoft.com/office/drawing/2014/main" id="{325EA5E0-98FC-453E-83F7-35F0ADDDE986}"/>
            </a:ext>
          </a:extLst>
        </xdr:cNvPr>
        <xdr:cNvSpPr txBox="1">
          <a:spLocks noChangeArrowheads="1"/>
        </xdr:cNvSpPr>
      </xdr:nvSpPr>
      <xdr:spPr bwMode="auto">
        <a:xfrm>
          <a:off x="14554200" y="30117184"/>
          <a:ext cx="5820642" cy="183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AY197"/>
  <sheetViews>
    <sheetView tabSelected="1" topLeftCell="A25" zoomScaleNormal="100" workbookViewId="0">
      <selection activeCell="AK39" sqref="AK39"/>
    </sheetView>
  </sheetViews>
  <sheetFormatPr baseColWidth="10" defaultColWidth="11.42578125" defaultRowHeight="12.75" x14ac:dyDescent="0.2"/>
  <cols>
    <col min="1" max="1" width="5.140625" customWidth="1"/>
    <col min="2" max="2" width="3.140625" customWidth="1"/>
    <col min="3" max="3" width="4.28515625" customWidth="1"/>
    <col min="4" max="4" width="6.28515625" customWidth="1"/>
    <col min="5" max="5" width="6" customWidth="1"/>
    <col min="6" max="6" width="5.7109375" customWidth="1"/>
    <col min="7" max="7" width="7.5703125" customWidth="1"/>
    <col min="8" max="8" width="3.140625" style="23" customWidth="1"/>
    <col min="9" max="9" width="16" style="23" customWidth="1"/>
    <col min="10" max="10" width="4" customWidth="1"/>
    <col min="11" max="11" width="6.7109375" customWidth="1"/>
    <col min="12" max="12" width="7.28515625" customWidth="1"/>
    <col min="13" max="14" width="4" customWidth="1"/>
    <col min="15" max="15" width="10.28515625" bestFit="1" customWidth="1"/>
    <col min="16" max="16" width="1.28515625" bestFit="1" customWidth="1"/>
    <col min="17" max="17" width="4" customWidth="1"/>
    <col min="18" max="18" width="12.28515625" customWidth="1"/>
    <col min="19" max="19" width="4" customWidth="1"/>
    <col min="20" max="20" width="10.140625" customWidth="1"/>
    <col min="21" max="23" width="4" customWidth="1"/>
    <col min="24" max="24" width="5.28515625" customWidth="1"/>
    <col min="25" max="25" width="4" customWidth="1"/>
    <col min="26" max="26" width="9.42578125" customWidth="1"/>
    <col min="27" max="28" width="4" customWidth="1"/>
    <col min="29" max="29" width="6.140625" customWidth="1"/>
    <col min="30" max="42" width="4" customWidth="1"/>
    <col min="43" max="43" width="4.7109375" customWidth="1"/>
    <col min="44" max="44" width="24.42578125" style="3" customWidth="1"/>
    <col min="45" max="45" width="17.140625" style="3" customWidth="1"/>
    <col min="46" max="46" width="32.7109375" customWidth="1"/>
    <col min="47" max="47" width="31.42578125" style="3" customWidth="1"/>
    <col min="48" max="48" width="32.7109375" customWidth="1"/>
    <col min="49" max="49" width="64.85546875" customWidth="1"/>
    <col min="50" max="50" width="17.5703125" customWidth="1"/>
    <col min="51" max="63" width="5.42578125" customWidth="1"/>
    <col min="64" max="72" width="5.140625" customWidth="1"/>
  </cols>
  <sheetData>
    <row r="3" spans="1:45" ht="12.75" customHeight="1" x14ac:dyDescent="0.2">
      <c r="J3" s="95" t="s">
        <v>0</v>
      </c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31"/>
      <c r="AS3" s="31"/>
    </row>
    <row r="4" spans="1:45" ht="12.75" customHeight="1" x14ac:dyDescent="0.2"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31"/>
      <c r="AS4" s="31"/>
    </row>
    <row r="5" spans="1:45" ht="11.25" customHeight="1" x14ac:dyDescent="0.2"/>
    <row r="6" spans="1:45" ht="6.75" customHeight="1" x14ac:dyDescent="0.2"/>
    <row r="7" spans="1:45" ht="15" customHeight="1" x14ac:dyDescent="0.25">
      <c r="I7" s="96" t="s">
        <v>1</v>
      </c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33"/>
      <c r="AS7" s="33"/>
    </row>
    <row r="8" spans="1:45" ht="15" customHeight="1" x14ac:dyDescent="0.25">
      <c r="I8" s="97" t="s">
        <v>2</v>
      </c>
      <c r="J8" s="98"/>
      <c r="K8" s="97" t="s">
        <v>3</v>
      </c>
      <c r="L8" s="98"/>
      <c r="M8" s="97" t="s">
        <v>4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8"/>
      <c r="AH8" s="97" t="s">
        <v>5</v>
      </c>
      <c r="AI8" s="99"/>
      <c r="AJ8" s="99"/>
      <c r="AK8" s="99"/>
      <c r="AL8" s="99"/>
      <c r="AM8" s="99"/>
      <c r="AN8" s="99"/>
      <c r="AO8" s="99"/>
      <c r="AP8" s="99"/>
      <c r="AQ8" s="98"/>
      <c r="AR8" s="33"/>
      <c r="AS8" s="33"/>
    </row>
    <row r="9" spans="1:45" ht="15" customHeight="1" x14ac:dyDescent="0.25">
      <c r="I9" s="118">
        <v>45558</v>
      </c>
      <c r="J9" s="119"/>
      <c r="K9" s="120" t="s">
        <v>6</v>
      </c>
      <c r="L9" s="121"/>
      <c r="M9" s="122" t="s">
        <v>7</v>
      </c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  <c r="AH9" s="122" t="s">
        <v>8</v>
      </c>
      <c r="AI9" s="123"/>
      <c r="AJ9" s="123"/>
      <c r="AK9" s="123"/>
      <c r="AL9" s="123"/>
      <c r="AM9" s="123"/>
      <c r="AN9" s="123"/>
      <c r="AO9" s="123"/>
      <c r="AP9" s="123"/>
      <c r="AQ9" s="124"/>
      <c r="AR9" s="33"/>
      <c r="AS9" s="33"/>
    </row>
    <row r="10" spans="1:45" ht="15" customHeight="1" x14ac:dyDescent="0.25">
      <c r="I10" s="118">
        <v>45711</v>
      </c>
      <c r="J10" s="119"/>
      <c r="K10" s="120" t="s">
        <v>487</v>
      </c>
      <c r="L10" s="121"/>
      <c r="M10" s="122" t="s">
        <v>490</v>
      </c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4"/>
      <c r="AH10" s="122" t="s">
        <v>488</v>
      </c>
      <c r="AI10" s="123"/>
      <c r="AJ10" s="123"/>
      <c r="AK10" s="123"/>
      <c r="AL10" s="123"/>
      <c r="AM10" s="123"/>
      <c r="AN10" s="123"/>
      <c r="AO10" s="123"/>
      <c r="AP10" s="123"/>
      <c r="AQ10" s="124"/>
      <c r="AR10" s="33"/>
      <c r="AS10" s="33"/>
    </row>
    <row r="11" spans="1:45" ht="15" customHeight="1" x14ac:dyDescent="0.2">
      <c r="I11" s="173"/>
      <c r="J11" s="174"/>
      <c r="K11" s="134"/>
      <c r="L11" s="135"/>
      <c r="M11" s="136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8"/>
      <c r="AH11" s="136"/>
      <c r="AI11" s="137"/>
      <c r="AJ11" s="137"/>
      <c r="AK11" s="137"/>
      <c r="AL11" s="137"/>
      <c r="AM11" s="137"/>
      <c r="AN11" s="137"/>
      <c r="AO11" s="137"/>
      <c r="AP11" s="137"/>
      <c r="AQ11" s="138"/>
      <c r="AR11" s="34"/>
      <c r="AS11" s="34"/>
    </row>
    <row r="12" spans="1:45" ht="15" customHeight="1" x14ac:dyDescent="0.2">
      <c r="I12" s="173"/>
      <c r="J12" s="174"/>
      <c r="K12" s="134"/>
      <c r="L12" s="135"/>
      <c r="M12" s="136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8"/>
      <c r="AH12" s="136"/>
      <c r="AI12" s="137"/>
      <c r="AJ12" s="137"/>
      <c r="AK12" s="137"/>
      <c r="AL12" s="137"/>
      <c r="AM12" s="137"/>
      <c r="AN12" s="137"/>
      <c r="AO12" s="137"/>
      <c r="AP12" s="137"/>
      <c r="AQ12" s="138"/>
      <c r="AR12" s="34"/>
      <c r="AS12" s="16"/>
    </row>
    <row r="13" spans="1:45" ht="15" customHeight="1" x14ac:dyDescent="0.2">
      <c r="I13" s="173"/>
      <c r="J13" s="174"/>
      <c r="K13" s="134"/>
      <c r="L13" s="135"/>
      <c r="M13" s="136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8"/>
      <c r="AH13" s="136"/>
      <c r="AI13" s="137"/>
      <c r="AJ13" s="137"/>
      <c r="AK13" s="137"/>
      <c r="AL13" s="137"/>
      <c r="AM13" s="137"/>
      <c r="AN13" s="137"/>
      <c r="AO13" s="137"/>
      <c r="AP13" s="137"/>
      <c r="AQ13" s="138"/>
      <c r="AR13" s="34"/>
      <c r="AS13" s="16"/>
    </row>
    <row r="14" spans="1:45" x14ac:dyDescent="0.2">
      <c r="B14" s="1"/>
    </row>
    <row r="15" spans="1:45" x14ac:dyDescent="0.2">
      <c r="B15" s="1" t="s">
        <v>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5" x14ac:dyDescent="0.2">
      <c r="A16" s="15"/>
      <c r="B16" s="109" t="s">
        <v>10</v>
      </c>
      <c r="C16" s="110"/>
      <c r="D16" s="110"/>
      <c r="E16" s="110"/>
      <c r="F16" s="110"/>
      <c r="G16" s="110"/>
      <c r="H16" s="110"/>
      <c r="I16" s="111"/>
      <c r="J16" s="175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7"/>
      <c r="AR16" s="34"/>
      <c r="AS16" s="34"/>
    </row>
    <row r="17" spans="1:45" x14ac:dyDescent="0.2">
      <c r="A17" s="15"/>
      <c r="B17" s="109" t="s">
        <v>11</v>
      </c>
      <c r="C17" s="110"/>
      <c r="D17" s="110"/>
      <c r="E17" s="110"/>
      <c r="F17" s="110"/>
      <c r="G17" s="110"/>
      <c r="H17" s="110"/>
      <c r="I17" s="111"/>
      <c r="J17" s="142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4"/>
      <c r="AR17" s="38"/>
      <c r="AS17" s="38"/>
    </row>
    <row r="18" spans="1:45" ht="16.5" customHeight="1" x14ac:dyDescent="0.2">
      <c r="A18" s="15"/>
      <c r="B18" s="103" t="s">
        <v>12</v>
      </c>
      <c r="C18" s="104"/>
      <c r="D18" s="104"/>
      <c r="E18" s="104"/>
      <c r="F18" s="104"/>
      <c r="G18" s="104"/>
      <c r="H18" s="104"/>
      <c r="I18" s="105"/>
      <c r="J18" s="106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8"/>
      <c r="AR18" s="38"/>
      <c r="AS18" s="38"/>
    </row>
    <row r="19" spans="1:45" x14ac:dyDescent="0.2">
      <c r="C19" s="1"/>
      <c r="D19" s="1"/>
      <c r="E19" s="1"/>
      <c r="G19" s="3"/>
      <c r="H19" s="24"/>
      <c r="I19" s="24"/>
      <c r="J19" s="3"/>
      <c r="K19" s="3"/>
      <c r="L19" s="3"/>
      <c r="M19" s="3"/>
      <c r="N19" s="3"/>
      <c r="O19" s="3"/>
      <c r="P19" s="3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"/>
      <c r="AP19" s="5"/>
      <c r="AQ19" s="5"/>
    </row>
    <row r="20" spans="1:45" x14ac:dyDescent="0.2">
      <c r="B20" s="10"/>
      <c r="C20" s="1"/>
      <c r="D20" s="1"/>
      <c r="E20" s="1"/>
      <c r="G20" s="3"/>
      <c r="H20" s="24"/>
      <c r="I20" s="24"/>
      <c r="J20" s="3"/>
      <c r="K20" s="3"/>
      <c r="L20" s="3"/>
      <c r="M20" s="3"/>
      <c r="N20" s="3"/>
      <c r="O20" s="3"/>
      <c r="P20" s="3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5" x14ac:dyDescent="0.2">
      <c r="B21" s="1"/>
      <c r="C21" s="1"/>
      <c r="D21" s="1"/>
      <c r="E21" s="1"/>
      <c r="G21" s="3"/>
      <c r="H21" s="24"/>
      <c r="I21" s="24"/>
      <c r="J21" s="3"/>
      <c r="K21" s="3"/>
      <c r="L21" s="3"/>
      <c r="M21" s="3"/>
      <c r="N21" s="3"/>
      <c r="O21" s="3"/>
      <c r="P21" s="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5" x14ac:dyDescent="0.2">
      <c r="B22" s="1" t="s">
        <v>13</v>
      </c>
    </row>
    <row r="23" spans="1:45" x14ac:dyDescent="0.2">
      <c r="B23" s="131" t="s">
        <v>14</v>
      </c>
      <c r="C23" s="132"/>
      <c r="D23" s="132"/>
      <c r="E23" s="132"/>
      <c r="F23" s="132"/>
      <c r="G23" s="133"/>
      <c r="H23" s="139" t="s">
        <v>15</v>
      </c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1"/>
    </row>
    <row r="24" spans="1:45" x14ac:dyDescent="0.2">
      <c r="B24" s="125" t="s">
        <v>16</v>
      </c>
      <c r="C24" s="126"/>
      <c r="D24" s="126"/>
      <c r="E24" s="126"/>
      <c r="F24" s="126"/>
      <c r="G24" s="127"/>
      <c r="H24" s="112" t="s">
        <v>17</v>
      </c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4"/>
    </row>
    <row r="25" spans="1:45" x14ac:dyDescent="0.2">
      <c r="B25" s="125" t="s">
        <v>18</v>
      </c>
      <c r="C25" s="126"/>
      <c r="D25" s="126"/>
      <c r="E25" s="126"/>
      <c r="F25" s="126"/>
      <c r="G25" s="127"/>
      <c r="H25" s="112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4"/>
    </row>
    <row r="26" spans="1:45" x14ac:dyDescent="0.2">
      <c r="B26" s="125" t="s">
        <v>19</v>
      </c>
      <c r="C26" s="126"/>
      <c r="D26" s="126"/>
      <c r="E26" s="126"/>
      <c r="F26" s="126"/>
      <c r="G26" s="127"/>
      <c r="H26" s="112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4"/>
    </row>
    <row r="27" spans="1:45" x14ac:dyDescent="0.2">
      <c r="B27" s="161" t="s">
        <v>20</v>
      </c>
      <c r="C27" s="162"/>
      <c r="D27" s="162"/>
      <c r="E27" s="162"/>
      <c r="F27" s="162"/>
      <c r="G27" s="163"/>
      <c r="H27" s="112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4"/>
    </row>
    <row r="28" spans="1:45" x14ac:dyDescent="0.2">
      <c r="B28" s="145" t="s">
        <v>21</v>
      </c>
      <c r="C28" s="146"/>
      <c r="D28" s="146"/>
      <c r="E28" s="146"/>
      <c r="F28" s="146"/>
      <c r="G28" s="147"/>
      <c r="H28" s="148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50"/>
    </row>
    <row r="29" spans="1:45" x14ac:dyDescent="0.2">
      <c r="B29" s="8"/>
      <c r="C29" s="8"/>
      <c r="D29" s="8"/>
      <c r="E29" s="8"/>
      <c r="F29" s="8"/>
      <c r="G29" s="8"/>
      <c r="H29" s="25"/>
      <c r="I29" s="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5" ht="13.5" customHeight="1" x14ac:dyDescent="0.2">
      <c r="B30" s="6" t="s">
        <v>22</v>
      </c>
      <c r="C30" s="6"/>
      <c r="D30" s="6"/>
      <c r="E30" s="6"/>
      <c r="F30" s="6"/>
      <c r="G30" s="6"/>
      <c r="H30" s="26"/>
      <c r="I30" s="26"/>
      <c r="J30" s="1"/>
      <c r="K30" s="6" t="s">
        <v>23</v>
      </c>
      <c r="L30" s="13"/>
      <c r="M30" s="11"/>
      <c r="O30" s="1" t="s">
        <v>24</v>
      </c>
      <c r="P30" s="13" t="s">
        <v>25</v>
      </c>
      <c r="Q30" s="74" t="s">
        <v>489</v>
      </c>
      <c r="S30" s="6" t="s">
        <v>26</v>
      </c>
      <c r="T30" s="13"/>
      <c r="U30" s="11"/>
      <c r="V30" s="13"/>
      <c r="W30" s="6" t="s">
        <v>27</v>
      </c>
      <c r="X30" s="13"/>
      <c r="Y30" s="11"/>
      <c r="Z30" s="13"/>
      <c r="AA30" s="6" t="s">
        <v>28</v>
      </c>
      <c r="AD30" s="11"/>
      <c r="AF30" s="159" t="s">
        <v>29</v>
      </c>
      <c r="AG30" s="159"/>
      <c r="AH30" s="160"/>
      <c r="AI30" s="11"/>
      <c r="AK30" s="6" t="s">
        <v>21</v>
      </c>
      <c r="AM30" s="11"/>
      <c r="AN30" s="6"/>
      <c r="AP30" s="5"/>
    </row>
    <row r="31" spans="1:45" x14ac:dyDescent="0.2">
      <c r="B31" s="5"/>
      <c r="C31" s="5"/>
      <c r="D31" s="5"/>
      <c r="E31" s="5"/>
      <c r="F31" s="5"/>
      <c r="G31" s="5"/>
      <c r="H31" s="29"/>
      <c r="I31" s="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5" x14ac:dyDescent="0.2">
      <c r="B32" s="5"/>
      <c r="C32" s="5"/>
      <c r="D32" s="5"/>
      <c r="E32" s="5"/>
      <c r="F32" s="5"/>
      <c r="G32" s="5"/>
      <c r="H32" s="29"/>
      <c r="I32" s="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51" ht="15.75" thickBot="1" x14ac:dyDescent="0.3">
      <c r="B33" s="19" t="s">
        <v>30</v>
      </c>
      <c r="C33" s="18"/>
      <c r="D33" s="18"/>
      <c r="E33" s="18"/>
      <c r="F33" s="18"/>
      <c r="G33" s="18"/>
      <c r="H33" s="30"/>
      <c r="I33" s="27"/>
      <c r="J33" s="18"/>
      <c r="K33" s="18"/>
      <c r="L33" s="18"/>
      <c r="M33" s="18"/>
      <c r="N33" s="18"/>
      <c r="O33" s="1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51" ht="18" customHeight="1" thickBot="1" x14ac:dyDescent="0.25">
      <c r="A34" s="15"/>
      <c r="B34" s="151" t="s">
        <v>31</v>
      </c>
      <c r="C34" s="152"/>
      <c r="D34" s="152"/>
      <c r="E34" s="152"/>
      <c r="F34" s="152"/>
      <c r="G34" s="152"/>
      <c r="H34" s="152"/>
      <c r="I34" s="153"/>
      <c r="J34" s="154" t="s">
        <v>32</v>
      </c>
      <c r="K34" s="155"/>
      <c r="L34" s="155"/>
      <c r="M34" s="156" t="s">
        <v>33</v>
      </c>
      <c r="N34" s="157"/>
      <c r="O34" s="158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51" ht="14.25" customHeight="1" x14ac:dyDescent="0.2">
      <c r="A35" s="15"/>
      <c r="B35" s="164" t="s">
        <v>34</v>
      </c>
      <c r="C35" s="165"/>
      <c r="D35" s="165"/>
      <c r="E35" s="165"/>
      <c r="F35" s="165"/>
      <c r="G35" s="165"/>
      <c r="H35" s="165"/>
      <c r="I35" s="166"/>
      <c r="J35" s="167">
        <f>COUNTIF($AX:$AX,"CONFORME")</f>
        <v>33</v>
      </c>
      <c r="K35" s="168"/>
      <c r="L35" s="169"/>
      <c r="M35" s="170">
        <f>ROUND((J35/$J$40)*100,0)</f>
        <v>27</v>
      </c>
      <c r="N35" s="171"/>
      <c r="O35" s="17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51" ht="14.25" customHeight="1" x14ac:dyDescent="0.2">
      <c r="A36" s="15"/>
      <c r="B36" s="128" t="s">
        <v>35</v>
      </c>
      <c r="C36" s="129"/>
      <c r="D36" s="129"/>
      <c r="E36" s="129"/>
      <c r="F36" s="129"/>
      <c r="G36" s="129"/>
      <c r="H36" s="129"/>
      <c r="I36" s="130"/>
      <c r="J36" s="115">
        <f>COUNTIF($AX:$AX,"NO CONFORME")</f>
        <v>3</v>
      </c>
      <c r="K36" s="116"/>
      <c r="L36" s="117"/>
      <c r="M36" s="100">
        <f>ROUND((J36/$J$40)*100,0)</f>
        <v>2</v>
      </c>
      <c r="N36" s="101"/>
      <c r="O36" s="10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51" ht="14.25" customHeight="1" x14ac:dyDescent="0.2">
      <c r="A37" s="15"/>
      <c r="B37" s="128" t="s">
        <v>494</v>
      </c>
      <c r="C37" s="129"/>
      <c r="D37" s="129"/>
      <c r="E37" s="129"/>
      <c r="F37" s="129"/>
      <c r="G37" s="129"/>
      <c r="H37" s="129"/>
      <c r="I37" s="130"/>
      <c r="J37" s="115">
        <f>COUNTIF($AX:$AX,"NO APLICA")</f>
        <v>55</v>
      </c>
      <c r="K37" s="116"/>
      <c r="L37" s="117"/>
      <c r="M37" s="100">
        <f>ROUND((J37/$J$40)*100,0)</f>
        <v>44</v>
      </c>
      <c r="N37" s="101"/>
      <c r="O37" s="10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51" ht="14.25" customHeight="1" x14ac:dyDescent="0.2">
      <c r="A38" s="15"/>
      <c r="B38" s="128" t="s">
        <v>495</v>
      </c>
      <c r="C38" s="129"/>
      <c r="D38" s="129"/>
      <c r="E38" s="129"/>
      <c r="F38" s="129"/>
      <c r="G38" s="129"/>
      <c r="H38" s="129"/>
      <c r="I38" s="130"/>
      <c r="J38" s="115">
        <f>COUNTIF($AX:$AX,"Bloqueante")</f>
        <v>30</v>
      </c>
      <c r="K38" s="116"/>
      <c r="L38" s="117"/>
      <c r="M38" s="100">
        <f t="shared" ref="M38" si="0">ROUND((J38/$J$40)*100,0)</f>
        <v>24</v>
      </c>
      <c r="N38" s="101"/>
      <c r="O38" s="10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77"/>
      <c r="AS38" s="77"/>
      <c r="AU38" s="77"/>
    </row>
    <row r="39" spans="1:51" ht="14.25" customHeight="1" thickBot="1" x14ac:dyDescent="0.25">
      <c r="A39" s="15"/>
      <c r="B39" s="179" t="s">
        <v>36</v>
      </c>
      <c r="C39" s="180"/>
      <c r="D39" s="180"/>
      <c r="E39" s="180"/>
      <c r="F39" s="180"/>
      <c r="G39" s="180"/>
      <c r="H39" s="180"/>
      <c r="I39" s="181"/>
      <c r="J39" s="182">
        <f>COUNTIF($AX:$AX,"PENDIENTE")</f>
        <v>3</v>
      </c>
      <c r="K39" s="183"/>
      <c r="L39" s="184"/>
      <c r="M39" s="185">
        <f>ROUND((J39/$J$40)*100,0)</f>
        <v>2</v>
      </c>
      <c r="N39" s="186"/>
      <c r="O39" s="18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51" ht="14.25" customHeight="1" thickBot="1" x14ac:dyDescent="0.25">
      <c r="A40" s="15"/>
      <c r="B40" s="193" t="s">
        <v>37</v>
      </c>
      <c r="C40" s="194"/>
      <c r="D40" s="194"/>
      <c r="E40" s="194"/>
      <c r="F40" s="194"/>
      <c r="G40" s="194"/>
      <c r="H40" s="194"/>
      <c r="I40" s="195"/>
      <c r="J40" s="188">
        <f>SUM(J35:J39)</f>
        <v>124</v>
      </c>
      <c r="K40" s="189"/>
      <c r="L40" s="189"/>
      <c r="M40" s="190">
        <f>ROUND((J40/$J$40)*100,0)</f>
        <v>100</v>
      </c>
      <c r="N40" s="191"/>
      <c r="O40" s="19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51" x14ac:dyDescent="0.2">
      <c r="B41" s="5"/>
      <c r="C41" s="5"/>
      <c r="D41" s="5"/>
      <c r="E41" s="5"/>
      <c r="F41" s="5"/>
      <c r="G41" s="5"/>
      <c r="H41" s="29"/>
      <c r="I41" s="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51" x14ac:dyDescent="0.2">
      <c r="B42" s="5"/>
      <c r="C42" s="5"/>
      <c r="D42" s="5"/>
      <c r="E42" s="5"/>
      <c r="F42" s="5"/>
      <c r="G42" s="5"/>
      <c r="H42" s="29"/>
      <c r="I42" s="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51" ht="15" x14ac:dyDescent="0.25">
      <c r="B43" s="20" t="s">
        <v>38</v>
      </c>
      <c r="C43" s="5"/>
      <c r="D43" s="5"/>
      <c r="E43" s="5"/>
      <c r="F43" s="5"/>
      <c r="G43" s="5"/>
      <c r="H43" s="25"/>
      <c r="I43" s="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X43" s="4"/>
    </row>
    <row r="44" spans="1:51" ht="54" customHeight="1" x14ac:dyDescent="0.2">
      <c r="B44" s="167" t="s">
        <v>39</v>
      </c>
      <c r="C44" s="168"/>
      <c r="D44" s="178" t="s">
        <v>40</v>
      </c>
      <c r="E44" s="168"/>
      <c r="F44" s="178" t="s">
        <v>41</v>
      </c>
      <c r="G44" s="168"/>
      <c r="H44" s="178" t="s">
        <v>42</v>
      </c>
      <c r="I44" s="178"/>
      <c r="J44" s="178" t="s">
        <v>43</v>
      </c>
      <c r="K44" s="178"/>
      <c r="L44" s="178"/>
      <c r="M44" s="178" t="s">
        <v>44</v>
      </c>
      <c r="N44" s="178"/>
      <c r="O44" s="178"/>
      <c r="P44" s="178" t="s">
        <v>45</v>
      </c>
      <c r="Q44" s="178"/>
      <c r="R44" s="178"/>
      <c r="S44" s="178" t="s">
        <v>46</v>
      </c>
      <c r="T44" s="178"/>
      <c r="U44" s="178" t="s">
        <v>47</v>
      </c>
      <c r="V44" s="178"/>
      <c r="W44" s="178"/>
      <c r="X44" s="178"/>
      <c r="Y44" s="178"/>
      <c r="Z44" s="178"/>
      <c r="AA44" s="178" t="s">
        <v>48</v>
      </c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32" t="s">
        <v>49</v>
      </c>
      <c r="AS44" s="32" t="s">
        <v>50</v>
      </c>
      <c r="AT44" s="32" t="s">
        <v>51</v>
      </c>
      <c r="AU44" s="32" t="s">
        <v>52</v>
      </c>
      <c r="AV44" s="32" t="s">
        <v>53</v>
      </c>
      <c r="AW44" s="32" t="s">
        <v>54</v>
      </c>
      <c r="AX44" s="32" t="s">
        <v>55</v>
      </c>
    </row>
    <row r="45" spans="1:51" ht="203.65" hidden="1" customHeight="1" x14ac:dyDescent="0.2">
      <c r="B45" s="85" t="s">
        <v>56</v>
      </c>
      <c r="C45" s="86"/>
      <c r="D45" s="87" t="s">
        <v>57</v>
      </c>
      <c r="E45" s="88"/>
      <c r="F45" s="87" t="s">
        <v>58</v>
      </c>
      <c r="G45" s="88"/>
      <c r="H45" s="87" t="s">
        <v>59</v>
      </c>
      <c r="I45" s="88"/>
      <c r="J45" s="87" t="s">
        <v>60</v>
      </c>
      <c r="K45" s="88"/>
      <c r="L45" s="88"/>
      <c r="M45" s="86">
        <v>1</v>
      </c>
      <c r="N45" s="86"/>
      <c r="O45" s="86"/>
      <c r="P45" s="86">
        <v>1</v>
      </c>
      <c r="Q45" s="86"/>
      <c r="R45" s="86"/>
      <c r="S45" s="86">
        <v>3</v>
      </c>
      <c r="T45" s="86"/>
      <c r="U45" s="89" t="s">
        <v>445</v>
      </c>
      <c r="V45" s="90"/>
      <c r="W45" s="90"/>
      <c r="X45" s="90"/>
      <c r="Y45" s="90"/>
      <c r="Z45" s="91"/>
      <c r="AA45" s="92" t="s">
        <v>61</v>
      </c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36" t="s">
        <v>62</v>
      </c>
      <c r="AS45" s="36" t="s">
        <v>63</v>
      </c>
      <c r="AT45" s="45" t="s">
        <v>64</v>
      </c>
      <c r="AU45" s="71" t="s">
        <v>65</v>
      </c>
      <c r="AV45" s="39" t="s">
        <v>66</v>
      </c>
      <c r="AW45" s="41" t="s">
        <v>67</v>
      </c>
      <c r="AX45" s="40" t="s">
        <v>372</v>
      </c>
      <c r="AY45" t="s">
        <v>493</v>
      </c>
    </row>
    <row r="46" spans="1:51" ht="165" hidden="1" customHeight="1" x14ac:dyDescent="0.2">
      <c r="B46" s="85" t="s">
        <v>69</v>
      </c>
      <c r="C46" s="86"/>
      <c r="D46" s="87" t="s">
        <v>57</v>
      </c>
      <c r="E46" s="88"/>
      <c r="F46" s="87" t="s">
        <v>58</v>
      </c>
      <c r="G46" s="88"/>
      <c r="H46" s="87" t="s">
        <v>59</v>
      </c>
      <c r="I46" s="88"/>
      <c r="J46" s="87" t="s">
        <v>60</v>
      </c>
      <c r="K46" s="88"/>
      <c r="L46" s="88"/>
      <c r="M46" s="86">
        <v>1</v>
      </c>
      <c r="N46" s="86"/>
      <c r="O46" s="86"/>
      <c r="P46" s="86">
        <v>1</v>
      </c>
      <c r="Q46" s="86"/>
      <c r="R46" s="86"/>
      <c r="S46" s="86">
        <v>3</v>
      </c>
      <c r="T46" s="86"/>
      <c r="U46" s="89" t="s">
        <v>445</v>
      </c>
      <c r="V46" s="90"/>
      <c r="W46" s="90"/>
      <c r="X46" s="90"/>
      <c r="Y46" s="90"/>
      <c r="Z46" s="91"/>
      <c r="AA46" s="92" t="s">
        <v>70</v>
      </c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36" t="s">
        <v>62</v>
      </c>
      <c r="AS46" s="36" t="s">
        <v>63</v>
      </c>
      <c r="AT46" s="45" t="s">
        <v>64</v>
      </c>
      <c r="AU46" s="65" t="s">
        <v>65</v>
      </c>
      <c r="AV46" s="39" t="s">
        <v>71</v>
      </c>
      <c r="AW46" s="41" t="s">
        <v>67</v>
      </c>
      <c r="AX46" s="76" t="s">
        <v>372</v>
      </c>
      <c r="AY46" t="s">
        <v>493</v>
      </c>
    </row>
    <row r="47" spans="1:51" ht="168.4" hidden="1" customHeight="1" x14ac:dyDescent="0.2">
      <c r="B47" s="85" t="s">
        <v>73</v>
      </c>
      <c r="C47" s="86"/>
      <c r="D47" s="87" t="s">
        <v>57</v>
      </c>
      <c r="E47" s="88"/>
      <c r="F47" s="87" t="s">
        <v>58</v>
      </c>
      <c r="G47" s="88"/>
      <c r="H47" s="87" t="s">
        <v>59</v>
      </c>
      <c r="I47" s="88"/>
      <c r="J47" s="87" t="s">
        <v>60</v>
      </c>
      <c r="K47" s="88"/>
      <c r="L47" s="88"/>
      <c r="M47" s="86">
        <v>1</v>
      </c>
      <c r="N47" s="86"/>
      <c r="O47" s="86"/>
      <c r="P47" s="86">
        <v>1</v>
      </c>
      <c r="Q47" s="86"/>
      <c r="R47" s="86"/>
      <c r="S47" s="86">
        <v>3</v>
      </c>
      <c r="T47" s="86"/>
      <c r="U47" s="89" t="s">
        <v>445</v>
      </c>
      <c r="V47" s="90"/>
      <c r="W47" s="90"/>
      <c r="X47" s="90"/>
      <c r="Y47" s="90"/>
      <c r="Z47" s="91"/>
      <c r="AA47" s="92" t="s">
        <v>74</v>
      </c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36" t="s">
        <v>62</v>
      </c>
      <c r="AS47" s="36" t="s">
        <v>63</v>
      </c>
      <c r="AT47" s="45" t="s">
        <v>64</v>
      </c>
      <c r="AU47" s="65" t="s">
        <v>65</v>
      </c>
      <c r="AV47" s="39" t="s">
        <v>75</v>
      </c>
      <c r="AW47" s="41" t="s">
        <v>67</v>
      </c>
      <c r="AX47" s="76" t="s">
        <v>372</v>
      </c>
      <c r="AY47" t="s">
        <v>493</v>
      </c>
    </row>
    <row r="48" spans="1:51" ht="183.4" hidden="1" customHeight="1" x14ac:dyDescent="0.2">
      <c r="B48" s="85" t="s">
        <v>76</v>
      </c>
      <c r="C48" s="86"/>
      <c r="D48" s="87" t="s">
        <v>57</v>
      </c>
      <c r="E48" s="88"/>
      <c r="F48" s="87" t="s">
        <v>58</v>
      </c>
      <c r="G48" s="88"/>
      <c r="H48" s="87" t="s">
        <v>59</v>
      </c>
      <c r="I48" s="88"/>
      <c r="J48" s="87" t="s">
        <v>60</v>
      </c>
      <c r="K48" s="88"/>
      <c r="L48" s="88"/>
      <c r="M48" s="86">
        <v>1</v>
      </c>
      <c r="N48" s="86"/>
      <c r="O48" s="86"/>
      <c r="P48" s="86">
        <v>1</v>
      </c>
      <c r="Q48" s="86"/>
      <c r="R48" s="86"/>
      <c r="S48" s="86">
        <v>3</v>
      </c>
      <c r="T48" s="86"/>
      <c r="U48" s="89" t="s">
        <v>445</v>
      </c>
      <c r="V48" s="90"/>
      <c r="W48" s="90"/>
      <c r="X48" s="90"/>
      <c r="Y48" s="90"/>
      <c r="Z48" s="91"/>
      <c r="AA48" s="92" t="s">
        <v>77</v>
      </c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36" t="s">
        <v>62</v>
      </c>
      <c r="AS48" s="36" t="s">
        <v>63</v>
      </c>
      <c r="AT48" s="45" t="s">
        <v>64</v>
      </c>
      <c r="AU48" s="65" t="s">
        <v>65</v>
      </c>
      <c r="AV48" s="39" t="s">
        <v>78</v>
      </c>
      <c r="AW48" s="41" t="s">
        <v>67</v>
      </c>
      <c r="AX48" s="76" t="s">
        <v>372</v>
      </c>
      <c r="AY48" t="s">
        <v>493</v>
      </c>
    </row>
    <row r="49" spans="2:51" ht="156" hidden="1" customHeight="1" x14ac:dyDescent="0.2">
      <c r="B49" s="85" t="s">
        <v>79</v>
      </c>
      <c r="C49" s="86"/>
      <c r="D49" s="87" t="s">
        <v>57</v>
      </c>
      <c r="E49" s="88"/>
      <c r="F49" s="87" t="s">
        <v>58</v>
      </c>
      <c r="G49" s="88"/>
      <c r="H49" s="87" t="s">
        <v>59</v>
      </c>
      <c r="I49" s="88"/>
      <c r="J49" s="87" t="s">
        <v>60</v>
      </c>
      <c r="K49" s="88"/>
      <c r="L49" s="88"/>
      <c r="M49" s="86">
        <v>1</v>
      </c>
      <c r="N49" s="86"/>
      <c r="O49" s="86"/>
      <c r="P49" s="86">
        <v>1</v>
      </c>
      <c r="Q49" s="86"/>
      <c r="R49" s="86"/>
      <c r="S49" s="86">
        <v>3</v>
      </c>
      <c r="T49" s="86"/>
      <c r="U49" s="89" t="s">
        <v>445</v>
      </c>
      <c r="V49" s="90"/>
      <c r="W49" s="90"/>
      <c r="X49" s="90"/>
      <c r="Y49" s="90"/>
      <c r="Z49" s="91"/>
      <c r="AA49" s="92" t="s">
        <v>80</v>
      </c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36" t="s">
        <v>62</v>
      </c>
      <c r="AS49" s="36" t="s">
        <v>63</v>
      </c>
      <c r="AT49" s="45" t="s">
        <v>64</v>
      </c>
      <c r="AU49" s="65" t="s">
        <v>65</v>
      </c>
      <c r="AV49" s="39" t="s">
        <v>81</v>
      </c>
      <c r="AW49" s="41" t="s">
        <v>67</v>
      </c>
      <c r="AX49" s="76" t="s">
        <v>372</v>
      </c>
      <c r="AY49" t="s">
        <v>493</v>
      </c>
    </row>
    <row r="50" spans="2:51" ht="234.6" hidden="1" customHeight="1" x14ac:dyDescent="0.2">
      <c r="B50" s="85" t="s">
        <v>82</v>
      </c>
      <c r="C50" s="86"/>
      <c r="D50" s="87" t="s">
        <v>57</v>
      </c>
      <c r="E50" s="88"/>
      <c r="F50" s="87" t="s">
        <v>58</v>
      </c>
      <c r="G50" s="88"/>
      <c r="H50" s="87" t="s">
        <v>59</v>
      </c>
      <c r="I50" s="88"/>
      <c r="J50" s="87" t="s">
        <v>60</v>
      </c>
      <c r="K50" s="88"/>
      <c r="L50" s="88"/>
      <c r="M50" s="86">
        <v>1</v>
      </c>
      <c r="N50" s="86"/>
      <c r="O50" s="86"/>
      <c r="P50" s="86">
        <v>1</v>
      </c>
      <c r="Q50" s="86"/>
      <c r="R50" s="86"/>
      <c r="S50" s="86">
        <v>3</v>
      </c>
      <c r="T50" s="86"/>
      <c r="U50" s="89" t="s">
        <v>445</v>
      </c>
      <c r="V50" s="90"/>
      <c r="W50" s="90"/>
      <c r="X50" s="90"/>
      <c r="Y50" s="90"/>
      <c r="Z50" s="91"/>
      <c r="AA50" s="92" t="s">
        <v>83</v>
      </c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36" t="s">
        <v>62</v>
      </c>
      <c r="AS50" s="36" t="s">
        <v>63</v>
      </c>
      <c r="AT50" s="45" t="s">
        <v>64</v>
      </c>
      <c r="AU50" s="65" t="s">
        <v>65</v>
      </c>
      <c r="AV50" s="39" t="s">
        <v>84</v>
      </c>
      <c r="AW50" s="41" t="s">
        <v>67</v>
      </c>
      <c r="AX50" s="76" t="s">
        <v>372</v>
      </c>
      <c r="AY50" t="s">
        <v>493</v>
      </c>
    </row>
    <row r="51" spans="2:51" ht="234.6" hidden="1" customHeight="1" x14ac:dyDescent="0.2">
      <c r="B51" s="85" t="s">
        <v>85</v>
      </c>
      <c r="C51" s="86"/>
      <c r="D51" s="87" t="s">
        <v>57</v>
      </c>
      <c r="E51" s="88"/>
      <c r="F51" s="87" t="s">
        <v>58</v>
      </c>
      <c r="G51" s="88"/>
      <c r="H51" s="87" t="s">
        <v>59</v>
      </c>
      <c r="I51" s="88"/>
      <c r="J51" s="87" t="s">
        <v>60</v>
      </c>
      <c r="K51" s="88"/>
      <c r="L51" s="88"/>
      <c r="M51" s="86">
        <v>1</v>
      </c>
      <c r="N51" s="86"/>
      <c r="O51" s="86"/>
      <c r="P51" s="86">
        <v>1</v>
      </c>
      <c r="Q51" s="86"/>
      <c r="R51" s="86"/>
      <c r="S51" s="86">
        <v>3</v>
      </c>
      <c r="T51" s="86"/>
      <c r="U51" s="89" t="s">
        <v>445</v>
      </c>
      <c r="V51" s="90"/>
      <c r="W51" s="90"/>
      <c r="X51" s="90"/>
      <c r="Y51" s="90"/>
      <c r="Z51" s="91"/>
      <c r="AA51" s="92" t="s">
        <v>86</v>
      </c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36" t="s">
        <v>62</v>
      </c>
      <c r="AS51" s="36" t="s">
        <v>63</v>
      </c>
      <c r="AT51" s="45" t="s">
        <v>64</v>
      </c>
      <c r="AU51" s="65" t="s">
        <v>65</v>
      </c>
      <c r="AV51" s="39" t="s">
        <v>87</v>
      </c>
      <c r="AW51" s="41" t="s">
        <v>67</v>
      </c>
      <c r="AX51" s="76" t="s">
        <v>372</v>
      </c>
      <c r="AY51" t="s">
        <v>493</v>
      </c>
    </row>
    <row r="52" spans="2:51" ht="234.6" hidden="1" customHeight="1" x14ac:dyDescent="0.2">
      <c r="B52" s="85" t="s">
        <v>88</v>
      </c>
      <c r="C52" s="86"/>
      <c r="D52" s="87" t="s">
        <v>57</v>
      </c>
      <c r="E52" s="88"/>
      <c r="F52" s="87" t="s">
        <v>58</v>
      </c>
      <c r="G52" s="88"/>
      <c r="H52" s="87" t="s">
        <v>59</v>
      </c>
      <c r="I52" s="88"/>
      <c r="J52" s="87" t="s">
        <v>60</v>
      </c>
      <c r="K52" s="88"/>
      <c r="L52" s="88"/>
      <c r="M52" s="86">
        <v>1</v>
      </c>
      <c r="N52" s="86"/>
      <c r="O52" s="86"/>
      <c r="P52" s="86">
        <v>1</v>
      </c>
      <c r="Q52" s="86"/>
      <c r="R52" s="86"/>
      <c r="S52" s="86">
        <v>3</v>
      </c>
      <c r="T52" s="86"/>
      <c r="U52" s="89" t="s">
        <v>446</v>
      </c>
      <c r="V52" s="90"/>
      <c r="W52" s="90"/>
      <c r="X52" s="90"/>
      <c r="Y52" s="90"/>
      <c r="Z52" s="91"/>
      <c r="AA52" s="92" t="s">
        <v>89</v>
      </c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36" t="s">
        <v>62</v>
      </c>
      <c r="AS52" s="36" t="s">
        <v>63</v>
      </c>
      <c r="AT52" s="45" t="s">
        <v>64</v>
      </c>
      <c r="AU52" s="65" t="s">
        <v>65</v>
      </c>
      <c r="AV52" s="39" t="s">
        <v>90</v>
      </c>
      <c r="AW52" s="41" t="s">
        <v>496</v>
      </c>
      <c r="AX52" s="40" t="s">
        <v>68</v>
      </c>
    </row>
    <row r="53" spans="2:51" ht="252" hidden="1" customHeight="1" x14ac:dyDescent="0.2">
      <c r="B53" s="85" t="s">
        <v>91</v>
      </c>
      <c r="C53" s="86"/>
      <c r="D53" s="87" t="s">
        <v>57</v>
      </c>
      <c r="E53" s="88"/>
      <c r="F53" s="87" t="s">
        <v>58</v>
      </c>
      <c r="G53" s="88"/>
      <c r="H53" s="87" t="s">
        <v>59</v>
      </c>
      <c r="I53" s="88"/>
      <c r="J53" s="87" t="s">
        <v>60</v>
      </c>
      <c r="K53" s="88"/>
      <c r="L53" s="88"/>
      <c r="M53" s="86">
        <v>1</v>
      </c>
      <c r="N53" s="86"/>
      <c r="O53" s="86"/>
      <c r="P53" s="86">
        <v>1</v>
      </c>
      <c r="Q53" s="86"/>
      <c r="R53" s="86"/>
      <c r="S53" s="86">
        <v>3</v>
      </c>
      <c r="T53" s="86"/>
      <c r="U53" s="89" t="s">
        <v>446</v>
      </c>
      <c r="V53" s="90"/>
      <c r="W53" s="90"/>
      <c r="X53" s="90"/>
      <c r="Y53" s="90"/>
      <c r="Z53" s="91"/>
      <c r="AA53" s="92" t="s">
        <v>92</v>
      </c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36" t="s">
        <v>62</v>
      </c>
      <c r="AS53" s="36" t="s">
        <v>63</v>
      </c>
      <c r="AT53" s="45" t="s">
        <v>64</v>
      </c>
      <c r="AU53" s="65" t="s">
        <v>65</v>
      </c>
      <c r="AV53" s="39" t="s">
        <v>93</v>
      </c>
      <c r="AW53" s="41" t="s">
        <v>496</v>
      </c>
      <c r="AX53" s="76" t="s">
        <v>68</v>
      </c>
    </row>
    <row r="54" spans="2:51" ht="236.45" hidden="1" customHeight="1" x14ac:dyDescent="0.2">
      <c r="B54" s="85" t="s">
        <v>94</v>
      </c>
      <c r="C54" s="86"/>
      <c r="D54" s="87" t="s">
        <v>57</v>
      </c>
      <c r="E54" s="88"/>
      <c r="F54" s="87" t="s">
        <v>58</v>
      </c>
      <c r="G54" s="88"/>
      <c r="H54" s="87" t="s">
        <v>59</v>
      </c>
      <c r="I54" s="88"/>
      <c r="J54" s="87" t="s">
        <v>60</v>
      </c>
      <c r="K54" s="88"/>
      <c r="L54" s="88"/>
      <c r="M54" s="86">
        <v>1</v>
      </c>
      <c r="N54" s="86"/>
      <c r="O54" s="86"/>
      <c r="P54" s="86">
        <v>1</v>
      </c>
      <c r="Q54" s="86"/>
      <c r="R54" s="86"/>
      <c r="S54" s="86">
        <v>3</v>
      </c>
      <c r="T54" s="86"/>
      <c r="U54" s="89" t="s">
        <v>446</v>
      </c>
      <c r="V54" s="90"/>
      <c r="W54" s="90"/>
      <c r="X54" s="90"/>
      <c r="Y54" s="90"/>
      <c r="Z54" s="91"/>
      <c r="AA54" s="92" t="s">
        <v>95</v>
      </c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36" t="s">
        <v>62</v>
      </c>
      <c r="AS54" s="36" t="s">
        <v>63</v>
      </c>
      <c r="AT54" s="45" t="s">
        <v>64</v>
      </c>
      <c r="AU54" s="65" t="s">
        <v>65</v>
      </c>
      <c r="AV54" s="39" t="s">
        <v>96</v>
      </c>
      <c r="AW54" s="41" t="s">
        <v>496</v>
      </c>
      <c r="AX54" s="40" t="s">
        <v>68</v>
      </c>
    </row>
    <row r="55" spans="2:51" ht="244.15" hidden="1" customHeight="1" x14ac:dyDescent="0.2">
      <c r="B55" s="85" t="s">
        <v>97</v>
      </c>
      <c r="C55" s="86"/>
      <c r="D55" s="87" t="s">
        <v>57</v>
      </c>
      <c r="E55" s="88"/>
      <c r="F55" s="87" t="s">
        <v>58</v>
      </c>
      <c r="G55" s="88"/>
      <c r="H55" s="87" t="s">
        <v>59</v>
      </c>
      <c r="I55" s="88"/>
      <c r="J55" s="87" t="s">
        <v>60</v>
      </c>
      <c r="K55" s="88"/>
      <c r="L55" s="88"/>
      <c r="M55" s="86">
        <v>1</v>
      </c>
      <c r="N55" s="86"/>
      <c r="O55" s="86"/>
      <c r="P55" s="86">
        <v>1</v>
      </c>
      <c r="Q55" s="86"/>
      <c r="R55" s="86"/>
      <c r="S55" s="86">
        <v>3</v>
      </c>
      <c r="T55" s="86"/>
      <c r="U55" s="89" t="s">
        <v>446</v>
      </c>
      <c r="V55" s="90"/>
      <c r="W55" s="90"/>
      <c r="X55" s="90"/>
      <c r="Y55" s="90"/>
      <c r="Z55" s="91"/>
      <c r="AA55" s="92" t="s">
        <v>98</v>
      </c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36" t="s">
        <v>62</v>
      </c>
      <c r="AS55" s="36" t="s">
        <v>63</v>
      </c>
      <c r="AT55" s="45" t="s">
        <v>64</v>
      </c>
      <c r="AU55" s="65" t="s">
        <v>65</v>
      </c>
      <c r="AV55" s="39" t="s">
        <v>99</v>
      </c>
      <c r="AW55" s="41" t="s">
        <v>496</v>
      </c>
      <c r="AX55" s="40" t="s">
        <v>68</v>
      </c>
    </row>
    <row r="56" spans="2:51" ht="247.15" hidden="1" customHeight="1" x14ac:dyDescent="0.2">
      <c r="B56" s="85" t="s">
        <v>100</v>
      </c>
      <c r="C56" s="86"/>
      <c r="D56" s="87" t="s">
        <v>57</v>
      </c>
      <c r="E56" s="88"/>
      <c r="F56" s="87" t="s">
        <v>58</v>
      </c>
      <c r="G56" s="88"/>
      <c r="H56" s="87" t="s">
        <v>59</v>
      </c>
      <c r="I56" s="88"/>
      <c r="J56" s="87" t="s">
        <v>60</v>
      </c>
      <c r="K56" s="88"/>
      <c r="L56" s="88"/>
      <c r="M56" s="86">
        <v>1</v>
      </c>
      <c r="N56" s="86"/>
      <c r="O56" s="86"/>
      <c r="P56" s="86">
        <v>1</v>
      </c>
      <c r="Q56" s="86"/>
      <c r="R56" s="86"/>
      <c r="S56" s="86">
        <v>3</v>
      </c>
      <c r="T56" s="86"/>
      <c r="U56" s="89" t="s">
        <v>446</v>
      </c>
      <c r="V56" s="90"/>
      <c r="W56" s="90"/>
      <c r="X56" s="90"/>
      <c r="Y56" s="90"/>
      <c r="Z56" s="91"/>
      <c r="AA56" s="92" t="s">
        <v>101</v>
      </c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36" t="s">
        <v>62</v>
      </c>
      <c r="AS56" s="36" t="s">
        <v>63</v>
      </c>
      <c r="AT56" s="45" t="s">
        <v>64</v>
      </c>
      <c r="AU56" s="65" t="s">
        <v>65</v>
      </c>
      <c r="AV56" s="39" t="s">
        <v>102</v>
      </c>
      <c r="AW56" s="41" t="s">
        <v>496</v>
      </c>
      <c r="AX56" s="40" t="s">
        <v>68</v>
      </c>
    </row>
    <row r="57" spans="2:51" ht="243.6" hidden="1" customHeight="1" x14ac:dyDescent="0.2">
      <c r="B57" s="85" t="s">
        <v>103</v>
      </c>
      <c r="C57" s="86"/>
      <c r="D57" s="87" t="s">
        <v>57</v>
      </c>
      <c r="E57" s="88"/>
      <c r="F57" s="87" t="s">
        <v>58</v>
      </c>
      <c r="G57" s="88"/>
      <c r="H57" s="87" t="s">
        <v>59</v>
      </c>
      <c r="I57" s="88"/>
      <c r="J57" s="87" t="s">
        <v>60</v>
      </c>
      <c r="K57" s="88"/>
      <c r="L57" s="88"/>
      <c r="M57" s="86">
        <v>1</v>
      </c>
      <c r="N57" s="86"/>
      <c r="O57" s="86"/>
      <c r="P57" s="86">
        <v>1</v>
      </c>
      <c r="Q57" s="86"/>
      <c r="R57" s="86"/>
      <c r="S57" s="86">
        <v>3</v>
      </c>
      <c r="T57" s="86"/>
      <c r="U57" s="89" t="s">
        <v>446</v>
      </c>
      <c r="V57" s="90"/>
      <c r="W57" s="90"/>
      <c r="X57" s="90"/>
      <c r="Y57" s="90"/>
      <c r="Z57" s="91"/>
      <c r="AA57" s="92" t="s">
        <v>104</v>
      </c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36" t="s">
        <v>62</v>
      </c>
      <c r="AS57" s="36" t="s">
        <v>63</v>
      </c>
      <c r="AT57" s="45" t="s">
        <v>64</v>
      </c>
      <c r="AU57" s="65" t="s">
        <v>65</v>
      </c>
      <c r="AV57" s="39" t="s">
        <v>105</v>
      </c>
      <c r="AW57" s="41" t="s">
        <v>496</v>
      </c>
      <c r="AX57" s="40" t="s">
        <v>68</v>
      </c>
    </row>
    <row r="58" spans="2:51" ht="233.45" hidden="1" customHeight="1" x14ac:dyDescent="0.2">
      <c r="B58" s="85" t="s">
        <v>106</v>
      </c>
      <c r="C58" s="86"/>
      <c r="D58" s="87" t="s">
        <v>57</v>
      </c>
      <c r="E58" s="88"/>
      <c r="F58" s="87" t="s">
        <v>58</v>
      </c>
      <c r="G58" s="88"/>
      <c r="H58" s="87" t="s">
        <v>59</v>
      </c>
      <c r="I58" s="88"/>
      <c r="J58" s="87" t="s">
        <v>60</v>
      </c>
      <c r="K58" s="88"/>
      <c r="L58" s="88"/>
      <c r="M58" s="86">
        <v>1</v>
      </c>
      <c r="N58" s="86"/>
      <c r="O58" s="86"/>
      <c r="P58" s="86">
        <v>1</v>
      </c>
      <c r="Q58" s="86"/>
      <c r="R58" s="86"/>
      <c r="S58" s="86">
        <v>3</v>
      </c>
      <c r="T58" s="86"/>
      <c r="U58" s="89" t="s">
        <v>446</v>
      </c>
      <c r="V58" s="90"/>
      <c r="W58" s="90"/>
      <c r="X58" s="90"/>
      <c r="Y58" s="90"/>
      <c r="Z58" s="91"/>
      <c r="AA58" s="92" t="s">
        <v>107</v>
      </c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36" t="s">
        <v>62</v>
      </c>
      <c r="AS58" s="36" t="s">
        <v>63</v>
      </c>
      <c r="AT58" s="45" t="s">
        <v>64</v>
      </c>
      <c r="AU58" s="65" t="s">
        <v>65</v>
      </c>
      <c r="AV58" s="39" t="s">
        <v>108</v>
      </c>
      <c r="AW58" s="41" t="s">
        <v>496</v>
      </c>
      <c r="AX58" s="76" t="s">
        <v>68</v>
      </c>
    </row>
    <row r="59" spans="2:51" ht="253.15" hidden="1" customHeight="1" x14ac:dyDescent="0.2">
      <c r="B59" s="85" t="s">
        <v>109</v>
      </c>
      <c r="C59" s="86"/>
      <c r="D59" s="87" t="s">
        <v>57</v>
      </c>
      <c r="E59" s="88"/>
      <c r="F59" s="87" t="s">
        <v>58</v>
      </c>
      <c r="G59" s="88"/>
      <c r="H59" s="87" t="s">
        <v>59</v>
      </c>
      <c r="I59" s="88"/>
      <c r="J59" s="87" t="s">
        <v>60</v>
      </c>
      <c r="K59" s="88"/>
      <c r="L59" s="88"/>
      <c r="M59" s="86">
        <v>1</v>
      </c>
      <c r="N59" s="86"/>
      <c r="O59" s="86"/>
      <c r="P59" s="86">
        <v>1</v>
      </c>
      <c r="Q59" s="86"/>
      <c r="R59" s="86"/>
      <c r="S59" s="86">
        <v>3</v>
      </c>
      <c r="T59" s="86"/>
      <c r="U59" s="89" t="s">
        <v>447</v>
      </c>
      <c r="V59" s="90"/>
      <c r="W59" s="90"/>
      <c r="X59" s="90"/>
      <c r="Y59" s="90"/>
      <c r="Z59" s="91"/>
      <c r="AA59" s="92" t="s">
        <v>110</v>
      </c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36" t="s">
        <v>62</v>
      </c>
      <c r="AS59" s="36" t="s">
        <v>63</v>
      </c>
      <c r="AT59" s="45" t="s">
        <v>64</v>
      </c>
      <c r="AU59" s="65" t="s">
        <v>65</v>
      </c>
      <c r="AV59" s="39" t="s">
        <v>111</v>
      </c>
      <c r="AW59" s="41" t="s">
        <v>112</v>
      </c>
      <c r="AX59" s="40" t="s">
        <v>68</v>
      </c>
    </row>
    <row r="60" spans="2:51" ht="251.45" hidden="1" customHeight="1" x14ac:dyDescent="0.2">
      <c r="B60" s="85" t="s">
        <v>113</v>
      </c>
      <c r="C60" s="86"/>
      <c r="D60" s="87" t="s">
        <v>57</v>
      </c>
      <c r="E60" s="88"/>
      <c r="F60" s="87" t="s">
        <v>58</v>
      </c>
      <c r="G60" s="88"/>
      <c r="H60" s="87" t="s">
        <v>59</v>
      </c>
      <c r="I60" s="88"/>
      <c r="J60" s="87" t="s">
        <v>60</v>
      </c>
      <c r="K60" s="88"/>
      <c r="L60" s="88"/>
      <c r="M60" s="86">
        <v>1</v>
      </c>
      <c r="N60" s="86"/>
      <c r="O60" s="86"/>
      <c r="P60" s="86">
        <v>1</v>
      </c>
      <c r="Q60" s="86"/>
      <c r="R60" s="86"/>
      <c r="S60" s="86">
        <v>3</v>
      </c>
      <c r="T60" s="86"/>
      <c r="U60" s="89" t="s">
        <v>448</v>
      </c>
      <c r="V60" s="90"/>
      <c r="W60" s="90"/>
      <c r="X60" s="90"/>
      <c r="Y60" s="90"/>
      <c r="Z60" s="91"/>
      <c r="AA60" s="92" t="s">
        <v>114</v>
      </c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36" t="s">
        <v>62</v>
      </c>
      <c r="AS60" s="36" t="s">
        <v>63</v>
      </c>
      <c r="AT60" s="45" t="s">
        <v>64</v>
      </c>
      <c r="AU60" s="65" t="s">
        <v>65</v>
      </c>
      <c r="AV60" s="39" t="s">
        <v>501</v>
      </c>
      <c r="AW60" s="41" t="s">
        <v>502</v>
      </c>
      <c r="AX60" s="75" t="s">
        <v>68</v>
      </c>
    </row>
    <row r="61" spans="2:51" ht="220.9" hidden="1" customHeight="1" x14ac:dyDescent="0.2">
      <c r="B61" s="85" t="s">
        <v>115</v>
      </c>
      <c r="C61" s="86"/>
      <c r="D61" s="87" t="s">
        <v>57</v>
      </c>
      <c r="E61" s="88"/>
      <c r="F61" s="87" t="s">
        <v>58</v>
      </c>
      <c r="G61" s="88"/>
      <c r="H61" s="87" t="s">
        <v>59</v>
      </c>
      <c r="I61" s="88"/>
      <c r="J61" s="87" t="s">
        <v>60</v>
      </c>
      <c r="K61" s="88"/>
      <c r="L61" s="88"/>
      <c r="M61" s="86">
        <v>1</v>
      </c>
      <c r="N61" s="86"/>
      <c r="O61" s="86"/>
      <c r="P61" s="86">
        <v>1</v>
      </c>
      <c r="Q61" s="86"/>
      <c r="R61" s="86"/>
      <c r="S61" s="86">
        <v>3</v>
      </c>
      <c r="T61" s="86"/>
      <c r="U61" s="89" t="s">
        <v>449</v>
      </c>
      <c r="V61" s="90"/>
      <c r="W61" s="90"/>
      <c r="X61" s="90"/>
      <c r="Y61" s="90"/>
      <c r="Z61" s="91"/>
      <c r="AA61" s="92" t="s">
        <v>116</v>
      </c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36" t="s">
        <v>62</v>
      </c>
      <c r="AS61" s="36" t="s">
        <v>63</v>
      </c>
      <c r="AT61" s="45" t="s">
        <v>64</v>
      </c>
      <c r="AU61" s="65" t="s">
        <v>65</v>
      </c>
      <c r="AV61" s="39" t="s">
        <v>117</v>
      </c>
      <c r="AW61" s="41" t="s">
        <v>118</v>
      </c>
      <c r="AX61" s="40" t="s">
        <v>72</v>
      </c>
      <c r="AY61" t="s">
        <v>507</v>
      </c>
    </row>
    <row r="62" spans="2:51" ht="223.15" hidden="1" customHeight="1" x14ac:dyDescent="0.2">
      <c r="B62" s="85" t="s">
        <v>119</v>
      </c>
      <c r="C62" s="86"/>
      <c r="D62" s="87" t="s">
        <v>57</v>
      </c>
      <c r="E62" s="88"/>
      <c r="F62" s="87" t="s">
        <v>58</v>
      </c>
      <c r="G62" s="88"/>
      <c r="H62" s="87" t="s">
        <v>59</v>
      </c>
      <c r="I62" s="88"/>
      <c r="J62" s="87" t="s">
        <v>60</v>
      </c>
      <c r="K62" s="88"/>
      <c r="L62" s="88"/>
      <c r="M62" s="86">
        <v>1</v>
      </c>
      <c r="N62" s="86"/>
      <c r="O62" s="86"/>
      <c r="P62" s="86">
        <v>1</v>
      </c>
      <c r="Q62" s="86"/>
      <c r="R62" s="86"/>
      <c r="S62" s="86">
        <v>3</v>
      </c>
      <c r="T62" s="86"/>
      <c r="U62" s="89" t="s">
        <v>450</v>
      </c>
      <c r="V62" s="90"/>
      <c r="W62" s="90"/>
      <c r="X62" s="90"/>
      <c r="Y62" s="90"/>
      <c r="Z62" s="91"/>
      <c r="AA62" s="92" t="s">
        <v>120</v>
      </c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64" t="s">
        <v>62</v>
      </c>
      <c r="AS62" s="36" t="s">
        <v>63</v>
      </c>
      <c r="AT62" s="45" t="s">
        <v>64</v>
      </c>
      <c r="AU62" s="65" t="s">
        <v>65</v>
      </c>
      <c r="AV62" s="84" t="s">
        <v>503</v>
      </c>
      <c r="AW62" s="41" t="s">
        <v>504</v>
      </c>
      <c r="AX62" s="72" t="s">
        <v>68</v>
      </c>
    </row>
    <row r="63" spans="2:51" ht="167.45" hidden="1" customHeight="1" x14ac:dyDescent="0.2">
      <c r="B63" s="85" t="s">
        <v>121</v>
      </c>
      <c r="C63" s="86"/>
      <c r="D63" s="87" t="s">
        <v>57</v>
      </c>
      <c r="E63" s="88"/>
      <c r="F63" s="87" t="s">
        <v>58</v>
      </c>
      <c r="G63" s="88"/>
      <c r="H63" s="87" t="s">
        <v>59</v>
      </c>
      <c r="I63" s="88"/>
      <c r="J63" s="87" t="s">
        <v>60</v>
      </c>
      <c r="K63" s="88"/>
      <c r="L63" s="88"/>
      <c r="M63" s="86">
        <v>1</v>
      </c>
      <c r="N63" s="86"/>
      <c r="O63" s="86"/>
      <c r="P63" s="86">
        <v>1</v>
      </c>
      <c r="Q63" s="86"/>
      <c r="R63" s="86"/>
      <c r="S63" s="86">
        <v>3</v>
      </c>
      <c r="T63" s="86"/>
      <c r="U63" s="89" t="s">
        <v>451</v>
      </c>
      <c r="V63" s="90"/>
      <c r="W63" s="90"/>
      <c r="X63" s="90"/>
      <c r="Y63" s="90"/>
      <c r="Z63" s="91"/>
      <c r="AA63" s="92" t="s">
        <v>122</v>
      </c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36" t="s">
        <v>62</v>
      </c>
      <c r="AS63" s="36" t="s">
        <v>63</v>
      </c>
      <c r="AT63" s="45" t="s">
        <v>64</v>
      </c>
      <c r="AU63" s="65" t="s">
        <v>65</v>
      </c>
      <c r="AV63" s="39" t="s">
        <v>123</v>
      </c>
      <c r="AW63" s="41" t="s">
        <v>124</v>
      </c>
      <c r="AX63" s="72" t="s">
        <v>376</v>
      </c>
      <c r="AY63" t="s">
        <v>500</v>
      </c>
    </row>
    <row r="64" spans="2:51" ht="167.45" customHeight="1" x14ac:dyDescent="0.2">
      <c r="B64" s="85" t="s">
        <v>125</v>
      </c>
      <c r="C64" s="86"/>
      <c r="D64" s="87" t="s">
        <v>57</v>
      </c>
      <c r="E64" s="88"/>
      <c r="F64" s="87" t="s">
        <v>58</v>
      </c>
      <c r="G64" s="88"/>
      <c r="H64" s="87" t="s">
        <v>59</v>
      </c>
      <c r="I64" s="88"/>
      <c r="J64" s="87" t="s">
        <v>60</v>
      </c>
      <c r="K64" s="88"/>
      <c r="L64" s="88"/>
      <c r="M64" s="86">
        <v>1</v>
      </c>
      <c r="N64" s="86"/>
      <c r="O64" s="86"/>
      <c r="P64" s="86">
        <v>1</v>
      </c>
      <c r="Q64" s="86"/>
      <c r="R64" s="86"/>
      <c r="S64" s="86">
        <v>3</v>
      </c>
      <c r="T64" s="86"/>
      <c r="U64" s="89" t="s">
        <v>452</v>
      </c>
      <c r="V64" s="90"/>
      <c r="W64" s="90"/>
      <c r="X64" s="90"/>
      <c r="Y64" s="90"/>
      <c r="Z64" s="91"/>
      <c r="AA64" s="92" t="s">
        <v>126</v>
      </c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36" t="s">
        <v>62</v>
      </c>
      <c r="AS64" s="36" t="s">
        <v>63</v>
      </c>
      <c r="AT64" s="45" t="s">
        <v>64</v>
      </c>
      <c r="AU64" s="65" t="s">
        <v>65</v>
      </c>
      <c r="AV64" s="39" t="s">
        <v>127</v>
      </c>
      <c r="AW64" s="41" t="s">
        <v>128</v>
      </c>
      <c r="AX64" s="80" t="s">
        <v>374</v>
      </c>
      <c r="AY64" t="s">
        <v>500</v>
      </c>
    </row>
    <row r="65" spans="2:51" ht="208.9" hidden="1" customHeight="1" x14ac:dyDescent="0.2">
      <c r="B65" s="85" t="s">
        <v>129</v>
      </c>
      <c r="C65" s="86"/>
      <c r="D65" s="87" t="s">
        <v>57</v>
      </c>
      <c r="E65" s="88"/>
      <c r="F65" s="87" t="s">
        <v>58</v>
      </c>
      <c r="G65" s="88"/>
      <c r="H65" s="87" t="s">
        <v>59</v>
      </c>
      <c r="I65" s="88"/>
      <c r="J65" s="87" t="s">
        <v>60</v>
      </c>
      <c r="K65" s="88"/>
      <c r="L65" s="88"/>
      <c r="M65" s="86">
        <v>1</v>
      </c>
      <c r="N65" s="86"/>
      <c r="O65" s="86"/>
      <c r="P65" s="86">
        <v>1</v>
      </c>
      <c r="Q65" s="86"/>
      <c r="R65" s="86"/>
      <c r="S65" s="86">
        <v>3</v>
      </c>
      <c r="T65" s="86"/>
      <c r="U65" s="89" t="s">
        <v>453</v>
      </c>
      <c r="V65" s="90"/>
      <c r="W65" s="90"/>
      <c r="X65" s="90"/>
      <c r="Y65" s="90"/>
      <c r="Z65" s="91"/>
      <c r="AA65" s="92" t="s">
        <v>130</v>
      </c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36" t="s">
        <v>62</v>
      </c>
      <c r="AS65" s="36" t="s">
        <v>63</v>
      </c>
      <c r="AT65" s="45" t="s">
        <v>64</v>
      </c>
      <c r="AU65" s="65" t="s">
        <v>65</v>
      </c>
      <c r="AV65" s="39" t="s">
        <v>127</v>
      </c>
      <c r="AW65" s="41" t="s">
        <v>131</v>
      </c>
      <c r="AX65" s="80" t="s">
        <v>376</v>
      </c>
      <c r="AY65" t="s">
        <v>500</v>
      </c>
    </row>
    <row r="66" spans="2:51" ht="175.9" hidden="1" customHeight="1" x14ac:dyDescent="0.2">
      <c r="B66" s="85" t="s">
        <v>132</v>
      </c>
      <c r="C66" s="86"/>
      <c r="D66" s="87" t="s">
        <v>57</v>
      </c>
      <c r="E66" s="88"/>
      <c r="F66" s="87" t="s">
        <v>58</v>
      </c>
      <c r="G66" s="88"/>
      <c r="H66" s="87" t="s">
        <v>59</v>
      </c>
      <c r="I66" s="88"/>
      <c r="J66" s="87" t="s">
        <v>60</v>
      </c>
      <c r="K66" s="88"/>
      <c r="L66" s="88"/>
      <c r="M66" s="86">
        <v>1</v>
      </c>
      <c r="N66" s="86"/>
      <c r="O66" s="86"/>
      <c r="P66" s="86">
        <v>1</v>
      </c>
      <c r="Q66" s="86"/>
      <c r="R66" s="86"/>
      <c r="S66" s="86">
        <v>3</v>
      </c>
      <c r="T66" s="86"/>
      <c r="U66" s="89" t="s">
        <v>454</v>
      </c>
      <c r="V66" s="90"/>
      <c r="W66" s="90"/>
      <c r="X66" s="90"/>
      <c r="Y66" s="90"/>
      <c r="Z66" s="91"/>
      <c r="AA66" s="92" t="s">
        <v>133</v>
      </c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36" t="s">
        <v>62</v>
      </c>
      <c r="AS66" s="36" t="s">
        <v>63</v>
      </c>
      <c r="AT66" s="45" t="s">
        <v>64</v>
      </c>
      <c r="AU66" s="65" t="s">
        <v>65</v>
      </c>
      <c r="AV66" s="39" t="s">
        <v>127</v>
      </c>
      <c r="AW66" s="41" t="s">
        <v>134</v>
      </c>
      <c r="AX66" s="80" t="s">
        <v>376</v>
      </c>
      <c r="AY66" t="s">
        <v>500</v>
      </c>
    </row>
    <row r="67" spans="2:51" ht="192.6" hidden="1" customHeight="1" x14ac:dyDescent="0.2">
      <c r="B67" s="85" t="s">
        <v>135</v>
      </c>
      <c r="C67" s="86"/>
      <c r="D67" s="87" t="s">
        <v>57</v>
      </c>
      <c r="E67" s="88"/>
      <c r="F67" s="87" t="s">
        <v>58</v>
      </c>
      <c r="G67" s="88"/>
      <c r="H67" s="87" t="s">
        <v>59</v>
      </c>
      <c r="I67" s="88"/>
      <c r="J67" s="87" t="s">
        <v>60</v>
      </c>
      <c r="K67" s="88"/>
      <c r="L67" s="88"/>
      <c r="M67" s="86">
        <v>1</v>
      </c>
      <c r="N67" s="86"/>
      <c r="O67" s="86"/>
      <c r="P67" s="86">
        <v>1</v>
      </c>
      <c r="Q67" s="86"/>
      <c r="R67" s="86"/>
      <c r="S67" s="86">
        <v>3</v>
      </c>
      <c r="T67" s="86"/>
      <c r="U67" s="89" t="s">
        <v>455</v>
      </c>
      <c r="V67" s="90"/>
      <c r="W67" s="90"/>
      <c r="X67" s="90"/>
      <c r="Y67" s="90"/>
      <c r="Z67" s="91"/>
      <c r="AA67" s="92" t="s">
        <v>136</v>
      </c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36" t="s">
        <v>62</v>
      </c>
      <c r="AS67" s="36" t="s">
        <v>63</v>
      </c>
      <c r="AT67" s="45" t="s">
        <v>64</v>
      </c>
      <c r="AU67" s="65" t="s">
        <v>65</v>
      </c>
      <c r="AV67" s="39" t="s">
        <v>127</v>
      </c>
      <c r="AW67" s="41" t="s">
        <v>137</v>
      </c>
      <c r="AX67" s="80" t="s">
        <v>376</v>
      </c>
      <c r="AY67" t="s">
        <v>500</v>
      </c>
    </row>
    <row r="68" spans="2:51" ht="190.9" hidden="1" customHeight="1" x14ac:dyDescent="0.2">
      <c r="B68" s="85" t="s">
        <v>138</v>
      </c>
      <c r="C68" s="86"/>
      <c r="D68" s="87" t="s">
        <v>57</v>
      </c>
      <c r="E68" s="88"/>
      <c r="F68" s="87" t="s">
        <v>58</v>
      </c>
      <c r="G68" s="88"/>
      <c r="H68" s="87" t="s">
        <v>59</v>
      </c>
      <c r="I68" s="88"/>
      <c r="J68" s="87" t="s">
        <v>60</v>
      </c>
      <c r="K68" s="88"/>
      <c r="L68" s="88"/>
      <c r="M68" s="86">
        <v>1</v>
      </c>
      <c r="N68" s="86"/>
      <c r="O68" s="86"/>
      <c r="P68" s="86">
        <v>1</v>
      </c>
      <c r="Q68" s="86"/>
      <c r="R68" s="86"/>
      <c r="S68" s="86">
        <v>3</v>
      </c>
      <c r="T68" s="86"/>
      <c r="U68" s="89" t="s">
        <v>456</v>
      </c>
      <c r="V68" s="90"/>
      <c r="W68" s="90"/>
      <c r="X68" s="90"/>
      <c r="Y68" s="90"/>
      <c r="Z68" s="91"/>
      <c r="AA68" s="92" t="s">
        <v>139</v>
      </c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36" t="s">
        <v>62</v>
      </c>
      <c r="AS68" s="36" t="s">
        <v>63</v>
      </c>
      <c r="AT68" s="45" t="s">
        <v>64</v>
      </c>
      <c r="AU68" s="65" t="s">
        <v>65</v>
      </c>
      <c r="AV68" s="39" t="s">
        <v>140</v>
      </c>
      <c r="AW68" s="41" t="s">
        <v>141</v>
      </c>
      <c r="AX68" s="80" t="s">
        <v>376</v>
      </c>
      <c r="AY68" t="s">
        <v>500</v>
      </c>
    </row>
    <row r="69" spans="2:51" ht="176.45" hidden="1" customHeight="1" x14ac:dyDescent="0.2">
      <c r="B69" s="85" t="s">
        <v>142</v>
      </c>
      <c r="C69" s="86"/>
      <c r="D69" s="87" t="s">
        <v>57</v>
      </c>
      <c r="E69" s="88"/>
      <c r="F69" s="87" t="s">
        <v>58</v>
      </c>
      <c r="G69" s="88"/>
      <c r="H69" s="87" t="s">
        <v>59</v>
      </c>
      <c r="I69" s="88"/>
      <c r="J69" s="87" t="s">
        <v>60</v>
      </c>
      <c r="K69" s="88"/>
      <c r="L69" s="88"/>
      <c r="M69" s="86">
        <v>1</v>
      </c>
      <c r="N69" s="86"/>
      <c r="O69" s="86"/>
      <c r="P69" s="86">
        <v>1</v>
      </c>
      <c r="Q69" s="86"/>
      <c r="R69" s="86"/>
      <c r="S69" s="86">
        <v>3</v>
      </c>
      <c r="T69" s="86"/>
      <c r="U69" s="89" t="s">
        <v>457</v>
      </c>
      <c r="V69" s="90"/>
      <c r="W69" s="90"/>
      <c r="X69" s="90"/>
      <c r="Y69" s="90"/>
      <c r="Z69" s="91"/>
      <c r="AA69" s="92" t="s">
        <v>143</v>
      </c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36" t="s">
        <v>62</v>
      </c>
      <c r="AS69" s="36" t="s">
        <v>63</v>
      </c>
      <c r="AT69" s="45" t="s">
        <v>64</v>
      </c>
      <c r="AU69" s="65" t="s">
        <v>65</v>
      </c>
      <c r="AV69" s="39" t="s">
        <v>140</v>
      </c>
      <c r="AW69" s="41" t="s">
        <v>144</v>
      </c>
      <c r="AX69" s="80" t="s">
        <v>376</v>
      </c>
      <c r="AY69" t="s">
        <v>500</v>
      </c>
    </row>
    <row r="70" spans="2:51" ht="216.6" hidden="1" customHeight="1" x14ac:dyDescent="0.2">
      <c r="B70" s="85" t="s">
        <v>145</v>
      </c>
      <c r="C70" s="86"/>
      <c r="D70" s="87" t="s">
        <v>57</v>
      </c>
      <c r="E70" s="88"/>
      <c r="F70" s="87" t="s">
        <v>58</v>
      </c>
      <c r="G70" s="88"/>
      <c r="H70" s="87" t="s">
        <v>59</v>
      </c>
      <c r="I70" s="88"/>
      <c r="J70" s="87" t="s">
        <v>60</v>
      </c>
      <c r="K70" s="88"/>
      <c r="L70" s="88"/>
      <c r="M70" s="86">
        <v>1</v>
      </c>
      <c r="N70" s="86"/>
      <c r="O70" s="86"/>
      <c r="P70" s="86">
        <v>1</v>
      </c>
      <c r="Q70" s="86"/>
      <c r="R70" s="86"/>
      <c r="S70" s="86">
        <v>3</v>
      </c>
      <c r="T70" s="86"/>
      <c r="U70" s="89" t="s">
        <v>458</v>
      </c>
      <c r="V70" s="90"/>
      <c r="W70" s="90"/>
      <c r="X70" s="90"/>
      <c r="Y70" s="90"/>
      <c r="Z70" s="91"/>
      <c r="AA70" s="92" t="s">
        <v>146</v>
      </c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36" t="s">
        <v>62</v>
      </c>
      <c r="AS70" s="36" t="s">
        <v>63</v>
      </c>
      <c r="AT70" s="45" t="s">
        <v>64</v>
      </c>
      <c r="AU70" s="65" t="s">
        <v>65</v>
      </c>
      <c r="AV70" s="39" t="s">
        <v>140</v>
      </c>
      <c r="AW70" s="41" t="s">
        <v>147</v>
      </c>
      <c r="AX70" s="80" t="s">
        <v>376</v>
      </c>
      <c r="AY70" t="s">
        <v>500</v>
      </c>
    </row>
    <row r="71" spans="2:51" ht="147.6" hidden="1" customHeight="1" x14ac:dyDescent="0.2">
      <c r="B71" s="85" t="s">
        <v>148</v>
      </c>
      <c r="C71" s="86"/>
      <c r="D71" s="87" t="s">
        <v>57</v>
      </c>
      <c r="E71" s="88"/>
      <c r="F71" s="87" t="s">
        <v>58</v>
      </c>
      <c r="G71" s="88"/>
      <c r="H71" s="87" t="s">
        <v>59</v>
      </c>
      <c r="I71" s="88"/>
      <c r="J71" s="87" t="s">
        <v>60</v>
      </c>
      <c r="K71" s="88"/>
      <c r="L71" s="88"/>
      <c r="M71" s="86">
        <v>1</v>
      </c>
      <c r="N71" s="86"/>
      <c r="O71" s="86"/>
      <c r="P71" s="86">
        <v>1</v>
      </c>
      <c r="Q71" s="86"/>
      <c r="R71" s="86"/>
      <c r="S71" s="86">
        <v>3</v>
      </c>
      <c r="T71" s="86"/>
      <c r="U71" s="89" t="s">
        <v>459</v>
      </c>
      <c r="V71" s="90"/>
      <c r="W71" s="90"/>
      <c r="X71" s="90"/>
      <c r="Y71" s="90"/>
      <c r="Z71" s="91"/>
      <c r="AA71" s="92" t="s">
        <v>149</v>
      </c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69" t="s">
        <v>62</v>
      </c>
      <c r="AS71" s="69" t="s">
        <v>63</v>
      </c>
      <c r="AT71" s="45" t="s">
        <v>64</v>
      </c>
      <c r="AU71" s="71" t="s">
        <v>65</v>
      </c>
      <c r="AV71" s="68" t="s">
        <v>140</v>
      </c>
      <c r="AW71" s="41" t="s">
        <v>150</v>
      </c>
      <c r="AX71" s="40" t="s">
        <v>372</v>
      </c>
      <c r="AY71" t="s">
        <v>404</v>
      </c>
    </row>
    <row r="72" spans="2:51" ht="170.45" hidden="1" customHeight="1" x14ac:dyDescent="0.2">
      <c r="B72" s="85" t="s">
        <v>151</v>
      </c>
      <c r="C72" s="86"/>
      <c r="D72" s="87" t="s">
        <v>57</v>
      </c>
      <c r="E72" s="88"/>
      <c r="F72" s="87" t="s">
        <v>58</v>
      </c>
      <c r="G72" s="88"/>
      <c r="H72" s="87" t="s">
        <v>59</v>
      </c>
      <c r="I72" s="88"/>
      <c r="J72" s="87" t="s">
        <v>60</v>
      </c>
      <c r="K72" s="88"/>
      <c r="L72" s="88"/>
      <c r="M72" s="86">
        <v>1</v>
      </c>
      <c r="N72" s="86"/>
      <c r="O72" s="86"/>
      <c r="P72" s="86">
        <v>1</v>
      </c>
      <c r="Q72" s="86"/>
      <c r="R72" s="86"/>
      <c r="S72" s="86">
        <v>3</v>
      </c>
      <c r="T72" s="86"/>
      <c r="U72" s="89" t="s">
        <v>460</v>
      </c>
      <c r="V72" s="90"/>
      <c r="W72" s="90"/>
      <c r="X72" s="90"/>
      <c r="Y72" s="90"/>
      <c r="Z72" s="91"/>
      <c r="AA72" s="92" t="s">
        <v>152</v>
      </c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36" t="s">
        <v>62</v>
      </c>
      <c r="AS72" s="36" t="s">
        <v>63</v>
      </c>
      <c r="AT72" s="45" t="s">
        <v>64</v>
      </c>
      <c r="AU72" s="65" t="s">
        <v>65</v>
      </c>
      <c r="AV72" s="39" t="s">
        <v>153</v>
      </c>
      <c r="AW72" s="41" t="s">
        <v>154</v>
      </c>
      <c r="AX72" s="80" t="s">
        <v>376</v>
      </c>
      <c r="AY72" t="s">
        <v>500</v>
      </c>
    </row>
    <row r="73" spans="2:51" ht="172.15" hidden="1" customHeight="1" x14ac:dyDescent="0.2">
      <c r="B73" s="85" t="s">
        <v>155</v>
      </c>
      <c r="C73" s="86"/>
      <c r="D73" s="87" t="s">
        <v>57</v>
      </c>
      <c r="E73" s="88"/>
      <c r="F73" s="87" t="s">
        <v>58</v>
      </c>
      <c r="G73" s="88"/>
      <c r="H73" s="87" t="s">
        <v>59</v>
      </c>
      <c r="I73" s="88"/>
      <c r="J73" s="87" t="s">
        <v>60</v>
      </c>
      <c r="K73" s="88"/>
      <c r="L73" s="88"/>
      <c r="M73" s="86">
        <v>1</v>
      </c>
      <c r="N73" s="86"/>
      <c r="O73" s="86"/>
      <c r="P73" s="86">
        <v>1</v>
      </c>
      <c r="Q73" s="86"/>
      <c r="R73" s="86"/>
      <c r="S73" s="86">
        <v>3</v>
      </c>
      <c r="T73" s="86"/>
      <c r="U73" s="89" t="s">
        <v>461</v>
      </c>
      <c r="V73" s="90"/>
      <c r="W73" s="90"/>
      <c r="X73" s="90"/>
      <c r="Y73" s="90"/>
      <c r="Z73" s="91"/>
      <c r="AA73" s="92" t="s">
        <v>143</v>
      </c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36" t="s">
        <v>62</v>
      </c>
      <c r="AS73" s="36" t="s">
        <v>63</v>
      </c>
      <c r="AT73" s="45" t="s">
        <v>64</v>
      </c>
      <c r="AU73" s="65" t="s">
        <v>65</v>
      </c>
      <c r="AV73" s="39" t="s">
        <v>153</v>
      </c>
      <c r="AW73" s="41" t="s">
        <v>156</v>
      </c>
      <c r="AX73" s="80" t="s">
        <v>376</v>
      </c>
      <c r="AY73" t="s">
        <v>500</v>
      </c>
    </row>
    <row r="74" spans="2:51" ht="190.15" hidden="1" customHeight="1" x14ac:dyDescent="0.2">
      <c r="B74" s="85" t="s">
        <v>157</v>
      </c>
      <c r="C74" s="86"/>
      <c r="D74" s="87" t="s">
        <v>57</v>
      </c>
      <c r="E74" s="88"/>
      <c r="F74" s="87" t="s">
        <v>58</v>
      </c>
      <c r="G74" s="88"/>
      <c r="H74" s="87" t="s">
        <v>158</v>
      </c>
      <c r="I74" s="88"/>
      <c r="J74" s="87" t="s">
        <v>159</v>
      </c>
      <c r="K74" s="88"/>
      <c r="L74" s="88"/>
      <c r="M74" s="86">
        <v>1</v>
      </c>
      <c r="N74" s="86"/>
      <c r="O74" s="86"/>
      <c r="P74" s="86">
        <v>1</v>
      </c>
      <c r="Q74" s="86"/>
      <c r="R74" s="86"/>
      <c r="S74" s="86">
        <v>3</v>
      </c>
      <c r="T74" s="86"/>
      <c r="U74" s="89" t="s">
        <v>462</v>
      </c>
      <c r="V74" s="90"/>
      <c r="W74" s="90"/>
      <c r="X74" s="90"/>
      <c r="Y74" s="90"/>
      <c r="Z74" s="91"/>
      <c r="AA74" s="94" t="s">
        <v>160</v>
      </c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36" t="s">
        <v>62</v>
      </c>
      <c r="AS74" s="36" t="s">
        <v>63</v>
      </c>
      <c r="AT74" s="45" t="s">
        <v>64</v>
      </c>
      <c r="AU74" s="65" t="s">
        <v>65</v>
      </c>
      <c r="AV74" s="39" t="s">
        <v>153</v>
      </c>
      <c r="AW74" s="41" t="s">
        <v>161</v>
      </c>
      <c r="AX74" s="80" t="s">
        <v>376</v>
      </c>
      <c r="AY74" t="s">
        <v>500</v>
      </c>
    </row>
    <row r="75" spans="2:51" ht="124.9" hidden="1" customHeight="1" x14ac:dyDescent="0.2">
      <c r="B75" s="85" t="s">
        <v>162</v>
      </c>
      <c r="C75" s="86"/>
      <c r="D75" s="87" t="s">
        <v>57</v>
      </c>
      <c r="E75" s="88"/>
      <c r="F75" s="87" t="s">
        <v>58</v>
      </c>
      <c r="G75" s="88"/>
      <c r="H75" s="87" t="s">
        <v>59</v>
      </c>
      <c r="I75" s="88"/>
      <c r="J75" s="87" t="s">
        <v>60</v>
      </c>
      <c r="K75" s="88"/>
      <c r="L75" s="88"/>
      <c r="M75" s="86">
        <v>1</v>
      </c>
      <c r="N75" s="86"/>
      <c r="O75" s="86"/>
      <c r="P75" s="86">
        <v>1</v>
      </c>
      <c r="Q75" s="86"/>
      <c r="R75" s="86"/>
      <c r="S75" s="86">
        <v>3</v>
      </c>
      <c r="T75" s="86"/>
      <c r="U75" s="89" t="s">
        <v>426</v>
      </c>
      <c r="V75" s="90"/>
      <c r="W75" s="90"/>
      <c r="X75" s="90"/>
      <c r="Y75" s="90"/>
      <c r="Z75" s="91"/>
      <c r="AA75" s="92" t="s">
        <v>61</v>
      </c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36" t="s">
        <v>62</v>
      </c>
      <c r="AS75" s="36" t="s">
        <v>63</v>
      </c>
      <c r="AT75" s="45" t="s">
        <v>64</v>
      </c>
      <c r="AU75" s="71" t="s">
        <v>163</v>
      </c>
      <c r="AV75" s="39" t="s">
        <v>66</v>
      </c>
      <c r="AW75" s="41" t="s">
        <v>164</v>
      </c>
      <c r="AX75" s="76" t="s">
        <v>372</v>
      </c>
      <c r="AY75" t="s">
        <v>493</v>
      </c>
    </row>
    <row r="76" spans="2:51" ht="124.9" hidden="1" customHeight="1" x14ac:dyDescent="0.2">
      <c r="B76" s="85" t="s">
        <v>165</v>
      </c>
      <c r="C76" s="86"/>
      <c r="D76" s="87" t="s">
        <v>57</v>
      </c>
      <c r="E76" s="88"/>
      <c r="F76" s="87" t="s">
        <v>58</v>
      </c>
      <c r="G76" s="88"/>
      <c r="H76" s="87" t="s">
        <v>59</v>
      </c>
      <c r="I76" s="88"/>
      <c r="J76" s="87" t="s">
        <v>60</v>
      </c>
      <c r="K76" s="88"/>
      <c r="L76" s="88"/>
      <c r="M76" s="86">
        <v>1</v>
      </c>
      <c r="N76" s="86"/>
      <c r="O76" s="86"/>
      <c r="P76" s="86">
        <v>1</v>
      </c>
      <c r="Q76" s="86"/>
      <c r="R76" s="86"/>
      <c r="S76" s="86">
        <v>3</v>
      </c>
      <c r="T76" s="86"/>
      <c r="U76" s="89" t="s">
        <v>426</v>
      </c>
      <c r="V76" s="90"/>
      <c r="W76" s="90"/>
      <c r="X76" s="90"/>
      <c r="Y76" s="90"/>
      <c r="Z76" s="91"/>
      <c r="AA76" s="92" t="s">
        <v>70</v>
      </c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36" t="s">
        <v>62</v>
      </c>
      <c r="AS76" s="36" t="s">
        <v>63</v>
      </c>
      <c r="AT76" s="45" t="s">
        <v>64</v>
      </c>
      <c r="AU76" s="65" t="s">
        <v>163</v>
      </c>
      <c r="AV76" s="39" t="s">
        <v>71</v>
      </c>
      <c r="AW76" s="41" t="s">
        <v>164</v>
      </c>
      <c r="AX76" s="76" t="s">
        <v>372</v>
      </c>
      <c r="AY76" t="s">
        <v>493</v>
      </c>
    </row>
    <row r="77" spans="2:51" ht="124.9" hidden="1" customHeight="1" x14ac:dyDescent="0.2">
      <c r="B77" s="85" t="s">
        <v>166</v>
      </c>
      <c r="C77" s="86"/>
      <c r="D77" s="87" t="s">
        <v>57</v>
      </c>
      <c r="E77" s="88"/>
      <c r="F77" s="87" t="s">
        <v>58</v>
      </c>
      <c r="G77" s="88"/>
      <c r="H77" s="87" t="s">
        <v>59</v>
      </c>
      <c r="I77" s="88"/>
      <c r="J77" s="87" t="s">
        <v>60</v>
      </c>
      <c r="K77" s="88"/>
      <c r="L77" s="88"/>
      <c r="M77" s="86">
        <v>1</v>
      </c>
      <c r="N77" s="86"/>
      <c r="O77" s="86"/>
      <c r="P77" s="86">
        <v>1</v>
      </c>
      <c r="Q77" s="86"/>
      <c r="R77" s="86"/>
      <c r="S77" s="86">
        <v>3</v>
      </c>
      <c r="T77" s="86"/>
      <c r="U77" s="89" t="s">
        <v>426</v>
      </c>
      <c r="V77" s="90"/>
      <c r="W77" s="90"/>
      <c r="X77" s="90"/>
      <c r="Y77" s="90"/>
      <c r="Z77" s="91"/>
      <c r="AA77" s="92" t="s">
        <v>74</v>
      </c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36" t="s">
        <v>62</v>
      </c>
      <c r="AS77" s="36" t="s">
        <v>63</v>
      </c>
      <c r="AT77" s="45" t="s">
        <v>64</v>
      </c>
      <c r="AU77" s="65" t="s">
        <v>163</v>
      </c>
      <c r="AV77" s="39" t="s">
        <v>75</v>
      </c>
      <c r="AW77" s="41" t="s">
        <v>164</v>
      </c>
      <c r="AX77" s="76" t="s">
        <v>372</v>
      </c>
      <c r="AY77" t="s">
        <v>493</v>
      </c>
    </row>
    <row r="78" spans="2:51" ht="124.9" hidden="1" customHeight="1" x14ac:dyDescent="0.2">
      <c r="B78" s="85" t="s">
        <v>167</v>
      </c>
      <c r="C78" s="86"/>
      <c r="D78" s="87" t="s">
        <v>57</v>
      </c>
      <c r="E78" s="88"/>
      <c r="F78" s="87" t="s">
        <v>58</v>
      </c>
      <c r="G78" s="88"/>
      <c r="H78" s="87" t="s">
        <v>59</v>
      </c>
      <c r="I78" s="88"/>
      <c r="J78" s="87" t="s">
        <v>60</v>
      </c>
      <c r="K78" s="88"/>
      <c r="L78" s="88"/>
      <c r="M78" s="86">
        <v>1</v>
      </c>
      <c r="N78" s="86"/>
      <c r="O78" s="86"/>
      <c r="P78" s="86">
        <v>1</v>
      </c>
      <c r="Q78" s="86"/>
      <c r="R78" s="86"/>
      <c r="S78" s="86">
        <v>3</v>
      </c>
      <c r="T78" s="86"/>
      <c r="U78" s="89" t="s">
        <v>426</v>
      </c>
      <c r="V78" s="90"/>
      <c r="W78" s="90"/>
      <c r="X78" s="90"/>
      <c r="Y78" s="90"/>
      <c r="Z78" s="91"/>
      <c r="AA78" s="92" t="s">
        <v>77</v>
      </c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36" t="s">
        <v>62</v>
      </c>
      <c r="AS78" s="36" t="s">
        <v>63</v>
      </c>
      <c r="AT78" s="45" t="s">
        <v>64</v>
      </c>
      <c r="AU78" s="65" t="s">
        <v>163</v>
      </c>
      <c r="AV78" s="39" t="s">
        <v>78</v>
      </c>
      <c r="AW78" s="41" t="s">
        <v>164</v>
      </c>
      <c r="AX78" s="76" t="s">
        <v>372</v>
      </c>
      <c r="AY78" t="s">
        <v>493</v>
      </c>
    </row>
    <row r="79" spans="2:51" ht="124.9" hidden="1" customHeight="1" x14ac:dyDescent="0.2">
      <c r="B79" s="85" t="s">
        <v>168</v>
      </c>
      <c r="C79" s="86"/>
      <c r="D79" s="87" t="s">
        <v>57</v>
      </c>
      <c r="E79" s="88"/>
      <c r="F79" s="87" t="s">
        <v>58</v>
      </c>
      <c r="G79" s="88"/>
      <c r="H79" s="87" t="s">
        <v>59</v>
      </c>
      <c r="I79" s="88"/>
      <c r="J79" s="87" t="s">
        <v>60</v>
      </c>
      <c r="K79" s="88"/>
      <c r="L79" s="88"/>
      <c r="M79" s="86">
        <v>1</v>
      </c>
      <c r="N79" s="86"/>
      <c r="O79" s="86"/>
      <c r="P79" s="86">
        <v>1</v>
      </c>
      <c r="Q79" s="86"/>
      <c r="R79" s="86"/>
      <c r="S79" s="86">
        <v>3</v>
      </c>
      <c r="T79" s="86"/>
      <c r="U79" s="89" t="s">
        <v>426</v>
      </c>
      <c r="V79" s="90"/>
      <c r="W79" s="90"/>
      <c r="X79" s="90"/>
      <c r="Y79" s="90"/>
      <c r="Z79" s="91"/>
      <c r="AA79" s="92" t="s">
        <v>80</v>
      </c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36" t="s">
        <v>62</v>
      </c>
      <c r="AS79" s="36" t="s">
        <v>63</v>
      </c>
      <c r="AT79" s="45" t="s">
        <v>64</v>
      </c>
      <c r="AU79" s="65" t="s">
        <v>163</v>
      </c>
      <c r="AV79" s="78" t="s">
        <v>81</v>
      </c>
      <c r="AW79" s="41" t="s">
        <v>164</v>
      </c>
      <c r="AX79" s="76" t="s">
        <v>372</v>
      </c>
      <c r="AY79" t="s">
        <v>493</v>
      </c>
    </row>
    <row r="80" spans="2:51" ht="124.9" hidden="1" customHeight="1" x14ac:dyDescent="0.2">
      <c r="B80" s="85" t="s">
        <v>169</v>
      </c>
      <c r="C80" s="86"/>
      <c r="D80" s="87" t="s">
        <v>57</v>
      </c>
      <c r="E80" s="88"/>
      <c r="F80" s="87" t="s">
        <v>58</v>
      </c>
      <c r="G80" s="88"/>
      <c r="H80" s="87" t="s">
        <v>59</v>
      </c>
      <c r="I80" s="88"/>
      <c r="J80" s="87" t="s">
        <v>60</v>
      </c>
      <c r="K80" s="88"/>
      <c r="L80" s="88"/>
      <c r="M80" s="86">
        <v>1</v>
      </c>
      <c r="N80" s="86"/>
      <c r="O80" s="86"/>
      <c r="P80" s="86">
        <v>1</v>
      </c>
      <c r="Q80" s="86"/>
      <c r="R80" s="86"/>
      <c r="S80" s="86">
        <v>3</v>
      </c>
      <c r="T80" s="86"/>
      <c r="U80" s="89" t="s">
        <v>426</v>
      </c>
      <c r="V80" s="90"/>
      <c r="W80" s="90"/>
      <c r="X80" s="90"/>
      <c r="Y80" s="90"/>
      <c r="Z80" s="91"/>
      <c r="AA80" s="92" t="s">
        <v>83</v>
      </c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36" t="s">
        <v>62</v>
      </c>
      <c r="AS80" s="36" t="s">
        <v>63</v>
      </c>
      <c r="AT80" s="45" t="s">
        <v>64</v>
      </c>
      <c r="AU80" s="65" t="s">
        <v>163</v>
      </c>
      <c r="AV80" s="78" t="s">
        <v>84</v>
      </c>
      <c r="AW80" s="41" t="s">
        <v>164</v>
      </c>
      <c r="AX80" s="76" t="s">
        <v>372</v>
      </c>
      <c r="AY80" t="s">
        <v>493</v>
      </c>
    </row>
    <row r="81" spans="2:51" ht="124.9" hidden="1" customHeight="1" x14ac:dyDescent="0.2">
      <c r="B81" s="85" t="s">
        <v>170</v>
      </c>
      <c r="C81" s="86"/>
      <c r="D81" s="87" t="s">
        <v>57</v>
      </c>
      <c r="E81" s="88"/>
      <c r="F81" s="87" t="s">
        <v>58</v>
      </c>
      <c r="G81" s="88"/>
      <c r="H81" s="87" t="s">
        <v>59</v>
      </c>
      <c r="I81" s="88"/>
      <c r="J81" s="87" t="s">
        <v>60</v>
      </c>
      <c r="K81" s="88"/>
      <c r="L81" s="88"/>
      <c r="M81" s="86">
        <v>1</v>
      </c>
      <c r="N81" s="86"/>
      <c r="O81" s="86"/>
      <c r="P81" s="86">
        <v>1</v>
      </c>
      <c r="Q81" s="86"/>
      <c r="R81" s="86"/>
      <c r="S81" s="86">
        <v>3</v>
      </c>
      <c r="T81" s="86"/>
      <c r="U81" s="89" t="s">
        <v>426</v>
      </c>
      <c r="V81" s="90"/>
      <c r="W81" s="90"/>
      <c r="X81" s="90"/>
      <c r="Y81" s="90"/>
      <c r="Z81" s="91"/>
      <c r="AA81" s="92" t="s">
        <v>86</v>
      </c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36" t="s">
        <v>62</v>
      </c>
      <c r="AS81" s="36" t="s">
        <v>63</v>
      </c>
      <c r="AT81" s="45" t="s">
        <v>64</v>
      </c>
      <c r="AU81" s="65" t="s">
        <v>163</v>
      </c>
      <c r="AV81" s="39" t="s">
        <v>87</v>
      </c>
      <c r="AW81" s="41" t="s">
        <v>164</v>
      </c>
      <c r="AX81" s="76" t="s">
        <v>372</v>
      </c>
      <c r="AY81" t="s">
        <v>493</v>
      </c>
    </row>
    <row r="82" spans="2:51" ht="266.45" hidden="1" customHeight="1" x14ac:dyDescent="0.2">
      <c r="B82" s="85" t="s">
        <v>171</v>
      </c>
      <c r="C82" s="86"/>
      <c r="D82" s="87" t="s">
        <v>57</v>
      </c>
      <c r="E82" s="88"/>
      <c r="F82" s="87" t="s">
        <v>58</v>
      </c>
      <c r="G82" s="88"/>
      <c r="H82" s="87" t="s">
        <v>59</v>
      </c>
      <c r="I82" s="88"/>
      <c r="J82" s="87" t="s">
        <v>60</v>
      </c>
      <c r="K82" s="88"/>
      <c r="L82" s="88"/>
      <c r="M82" s="86">
        <v>1</v>
      </c>
      <c r="N82" s="86"/>
      <c r="O82" s="86"/>
      <c r="P82" s="86">
        <v>1</v>
      </c>
      <c r="Q82" s="86"/>
      <c r="R82" s="86"/>
      <c r="S82" s="86">
        <v>3</v>
      </c>
      <c r="T82" s="86"/>
      <c r="U82" s="89" t="s">
        <v>427</v>
      </c>
      <c r="V82" s="90"/>
      <c r="W82" s="90"/>
      <c r="X82" s="90"/>
      <c r="Y82" s="90"/>
      <c r="Z82" s="91"/>
      <c r="AA82" s="92" t="s">
        <v>89</v>
      </c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36" t="s">
        <v>62</v>
      </c>
      <c r="AS82" s="36" t="s">
        <v>63</v>
      </c>
      <c r="AT82" s="45" t="s">
        <v>64</v>
      </c>
      <c r="AU82" s="65" t="s">
        <v>163</v>
      </c>
      <c r="AV82" s="39" t="s">
        <v>90</v>
      </c>
      <c r="AW82" s="41" t="s">
        <v>497</v>
      </c>
      <c r="AX82" s="40" t="s">
        <v>68</v>
      </c>
    </row>
    <row r="83" spans="2:51" ht="240" hidden="1" customHeight="1" x14ac:dyDescent="0.2">
      <c r="B83" s="85" t="s">
        <v>172</v>
      </c>
      <c r="C83" s="86"/>
      <c r="D83" s="87" t="s">
        <v>57</v>
      </c>
      <c r="E83" s="88"/>
      <c r="F83" s="87" t="s">
        <v>58</v>
      </c>
      <c r="G83" s="88"/>
      <c r="H83" s="87" t="s">
        <v>59</v>
      </c>
      <c r="I83" s="88"/>
      <c r="J83" s="87" t="s">
        <v>60</v>
      </c>
      <c r="K83" s="88"/>
      <c r="L83" s="88"/>
      <c r="M83" s="86">
        <v>1</v>
      </c>
      <c r="N83" s="86"/>
      <c r="O83" s="86"/>
      <c r="P83" s="86">
        <v>1</v>
      </c>
      <c r="Q83" s="86"/>
      <c r="R83" s="86"/>
      <c r="S83" s="86">
        <v>3</v>
      </c>
      <c r="T83" s="86"/>
      <c r="U83" s="89" t="s">
        <v>427</v>
      </c>
      <c r="V83" s="90"/>
      <c r="W83" s="90"/>
      <c r="X83" s="90"/>
      <c r="Y83" s="90"/>
      <c r="Z83" s="91"/>
      <c r="AA83" s="92" t="s">
        <v>92</v>
      </c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36" t="s">
        <v>62</v>
      </c>
      <c r="AS83" s="36" t="s">
        <v>63</v>
      </c>
      <c r="AT83" s="45" t="s">
        <v>64</v>
      </c>
      <c r="AU83" s="65" t="s">
        <v>163</v>
      </c>
      <c r="AV83" s="39" t="s">
        <v>93</v>
      </c>
      <c r="AW83" s="41" t="s">
        <v>497</v>
      </c>
      <c r="AX83" s="75" t="s">
        <v>68</v>
      </c>
    </row>
    <row r="84" spans="2:51" ht="244.15" hidden="1" customHeight="1" x14ac:dyDescent="0.2">
      <c r="B84" s="85" t="s">
        <v>173</v>
      </c>
      <c r="C84" s="86"/>
      <c r="D84" s="87" t="s">
        <v>57</v>
      </c>
      <c r="E84" s="88"/>
      <c r="F84" s="87" t="s">
        <v>58</v>
      </c>
      <c r="G84" s="88"/>
      <c r="H84" s="87" t="s">
        <v>59</v>
      </c>
      <c r="I84" s="88"/>
      <c r="J84" s="87" t="s">
        <v>60</v>
      </c>
      <c r="K84" s="88"/>
      <c r="L84" s="88"/>
      <c r="M84" s="86">
        <v>1</v>
      </c>
      <c r="N84" s="86"/>
      <c r="O84" s="86"/>
      <c r="P84" s="86">
        <v>1</v>
      </c>
      <c r="Q84" s="86"/>
      <c r="R84" s="86"/>
      <c r="S84" s="86">
        <v>3</v>
      </c>
      <c r="T84" s="86"/>
      <c r="U84" s="89" t="s">
        <v>427</v>
      </c>
      <c r="V84" s="90"/>
      <c r="W84" s="90"/>
      <c r="X84" s="90"/>
      <c r="Y84" s="90"/>
      <c r="Z84" s="91"/>
      <c r="AA84" s="92" t="s">
        <v>95</v>
      </c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36" t="s">
        <v>62</v>
      </c>
      <c r="AS84" s="36" t="s">
        <v>63</v>
      </c>
      <c r="AT84" s="45" t="s">
        <v>64</v>
      </c>
      <c r="AU84" s="65" t="s">
        <v>163</v>
      </c>
      <c r="AV84" s="39" t="s">
        <v>96</v>
      </c>
      <c r="AW84" s="41" t="s">
        <v>497</v>
      </c>
      <c r="AX84" s="79" t="s">
        <v>68</v>
      </c>
    </row>
    <row r="85" spans="2:51" ht="265.14999999999998" hidden="1" customHeight="1" x14ac:dyDescent="0.2">
      <c r="B85" s="85" t="s">
        <v>174</v>
      </c>
      <c r="C85" s="86"/>
      <c r="D85" s="87" t="s">
        <v>57</v>
      </c>
      <c r="E85" s="88"/>
      <c r="F85" s="87" t="s">
        <v>58</v>
      </c>
      <c r="G85" s="88"/>
      <c r="H85" s="87" t="s">
        <v>59</v>
      </c>
      <c r="I85" s="88"/>
      <c r="J85" s="87" t="s">
        <v>60</v>
      </c>
      <c r="K85" s="88"/>
      <c r="L85" s="88"/>
      <c r="M85" s="86">
        <v>1</v>
      </c>
      <c r="N85" s="86"/>
      <c r="O85" s="86"/>
      <c r="P85" s="86">
        <v>1</v>
      </c>
      <c r="Q85" s="86"/>
      <c r="R85" s="86"/>
      <c r="S85" s="86">
        <v>3</v>
      </c>
      <c r="T85" s="86"/>
      <c r="U85" s="89" t="s">
        <v>427</v>
      </c>
      <c r="V85" s="90"/>
      <c r="W85" s="90"/>
      <c r="X85" s="90"/>
      <c r="Y85" s="90"/>
      <c r="Z85" s="91"/>
      <c r="AA85" s="92" t="s">
        <v>98</v>
      </c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36" t="s">
        <v>62</v>
      </c>
      <c r="AS85" s="36" t="s">
        <v>63</v>
      </c>
      <c r="AT85" s="45" t="s">
        <v>64</v>
      </c>
      <c r="AU85" s="65" t="s">
        <v>163</v>
      </c>
      <c r="AV85" s="39" t="s">
        <v>99</v>
      </c>
      <c r="AW85" s="41" t="s">
        <v>497</v>
      </c>
      <c r="AX85" s="79" t="s">
        <v>68</v>
      </c>
    </row>
    <row r="86" spans="2:51" ht="247.15" hidden="1" customHeight="1" x14ac:dyDescent="0.2">
      <c r="B86" s="85" t="s">
        <v>175</v>
      </c>
      <c r="C86" s="86"/>
      <c r="D86" s="87" t="s">
        <v>57</v>
      </c>
      <c r="E86" s="88"/>
      <c r="F86" s="87" t="s">
        <v>58</v>
      </c>
      <c r="G86" s="88"/>
      <c r="H86" s="87" t="s">
        <v>59</v>
      </c>
      <c r="I86" s="88"/>
      <c r="J86" s="87" t="s">
        <v>60</v>
      </c>
      <c r="K86" s="88"/>
      <c r="L86" s="88"/>
      <c r="M86" s="86">
        <v>1</v>
      </c>
      <c r="N86" s="86"/>
      <c r="O86" s="86"/>
      <c r="P86" s="86">
        <v>1</v>
      </c>
      <c r="Q86" s="86"/>
      <c r="R86" s="86"/>
      <c r="S86" s="86">
        <v>3</v>
      </c>
      <c r="T86" s="86"/>
      <c r="U86" s="89" t="s">
        <v>427</v>
      </c>
      <c r="V86" s="90"/>
      <c r="W86" s="90"/>
      <c r="X86" s="90"/>
      <c r="Y86" s="90"/>
      <c r="Z86" s="91"/>
      <c r="AA86" s="92" t="s">
        <v>101</v>
      </c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36" t="s">
        <v>62</v>
      </c>
      <c r="AS86" s="36" t="s">
        <v>63</v>
      </c>
      <c r="AT86" s="45" t="s">
        <v>64</v>
      </c>
      <c r="AU86" s="65" t="s">
        <v>163</v>
      </c>
      <c r="AV86" s="39" t="s">
        <v>102</v>
      </c>
      <c r="AW86" s="41" t="s">
        <v>497</v>
      </c>
      <c r="AX86" s="40" t="s">
        <v>68</v>
      </c>
    </row>
    <row r="87" spans="2:51" ht="272.45" hidden="1" customHeight="1" x14ac:dyDescent="0.2">
      <c r="B87" s="85" t="s">
        <v>176</v>
      </c>
      <c r="C87" s="86"/>
      <c r="D87" s="87" t="s">
        <v>57</v>
      </c>
      <c r="E87" s="88"/>
      <c r="F87" s="87" t="s">
        <v>58</v>
      </c>
      <c r="G87" s="88"/>
      <c r="H87" s="87" t="s">
        <v>59</v>
      </c>
      <c r="I87" s="88"/>
      <c r="J87" s="87" t="s">
        <v>60</v>
      </c>
      <c r="K87" s="88"/>
      <c r="L87" s="88"/>
      <c r="M87" s="86">
        <v>1</v>
      </c>
      <c r="N87" s="86"/>
      <c r="O87" s="86"/>
      <c r="P87" s="86">
        <v>1</v>
      </c>
      <c r="Q87" s="86"/>
      <c r="R87" s="86"/>
      <c r="S87" s="86">
        <v>3</v>
      </c>
      <c r="T87" s="86"/>
      <c r="U87" s="89" t="s">
        <v>427</v>
      </c>
      <c r="V87" s="90"/>
      <c r="W87" s="90"/>
      <c r="X87" s="90"/>
      <c r="Y87" s="90"/>
      <c r="Z87" s="91"/>
      <c r="AA87" s="92" t="s">
        <v>104</v>
      </c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36" t="s">
        <v>62</v>
      </c>
      <c r="AS87" s="36" t="s">
        <v>63</v>
      </c>
      <c r="AT87" s="45" t="s">
        <v>64</v>
      </c>
      <c r="AU87" s="65" t="s">
        <v>163</v>
      </c>
      <c r="AV87" s="39" t="s">
        <v>105</v>
      </c>
      <c r="AW87" s="41" t="s">
        <v>497</v>
      </c>
      <c r="AX87" s="40" t="s">
        <v>68</v>
      </c>
    </row>
    <row r="88" spans="2:51" ht="241.9" hidden="1" customHeight="1" x14ac:dyDescent="0.2">
      <c r="B88" s="85" t="s">
        <v>177</v>
      </c>
      <c r="C88" s="86"/>
      <c r="D88" s="87" t="s">
        <v>57</v>
      </c>
      <c r="E88" s="88"/>
      <c r="F88" s="87" t="s">
        <v>58</v>
      </c>
      <c r="G88" s="88"/>
      <c r="H88" s="87" t="s">
        <v>59</v>
      </c>
      <c r="I88" s="88"/>
      <c r="J88" s="87" t="s">
        <v>60</v>
      </c>
      <c r="K88" s="88"/>
      <c r="L88" s="88"/>
      <c r="M88" s="86">
        <v>1</v>
      </c>
      <c r="N88" s="86"/>
      <c r="O88" s="86"/>
      <c r="P88" s="86">
        <v>1</v>
      </c>
      <c r="Q88" s="86"/>
      <c r="R88" s="86"/>
      <c r="S88" s="86">
        <v>3</v>
      </c>
      <c r="T88" s="86"/>
      <c r="U88" s="89" t="s">
        <v>427</v>
      </c>
      <c r="V88" s="90"/>
      <c r="W88" s="90"/>
      <c r="X88" s="90"/>
      <c r="Y88" s="90"/>
      <c r="Z88" s="91"/>
      <c r="AA88" s="92" t="s">
        <v>107</v>
      </c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36" t="s">
        <v>62</v>
      </c>
      <c r="AS88" s="36" t="s">
        <v>63</v>
      </c>
      <c r="AT88" s="45" t="s">
        <v>64</v>
      </c>
      <c r="AU88" s="65" t="s">
        <v>163</v>
      </c>
      <c r="AV88" s="39" t="s">
        <v>108</v>
      </c>
      <c r="AW88" s="41" t="s">
        <v>497</v>
      </c>
      <c r="AX88" s="79" t="s">
        <v>68</v>
      </c>
    </row>
    <row r="89" spans="2:51" ht="244.15" hidden="1" customHeight="1" x14ac:dyDescent="0.2">
      <c r="B89" s="85" t="s">
        <v>178</v>
      </c>
      <c r="C89" s="86"/>
      <c r="D89" s="87" t="s">
        <v>57</v>
      </c>
      <c r="E89" s="88"/>
      <c r="F89" s="87" t="s">
        <v>58</v>
      </c>
      <c r="G89" s="88"/>
      <c r="H89" s="87" t="s">
        <v>59</v>
      </c>
      <c r="I89" s="88"/>
      <c r="J89" s="87" t="s">
        <v>60</v>
      </c>
      <c r="K89" s="88"/>
      <c r="L89" s="88"/>
      <c r="M89" s="86">
        <v>1</v>
      </c>
      <c r="N89" s="86"/>
      <c r="O89" s="86"/>
      <c r="P89" s="86">
        <v>1</v>
      </c>
      <c r="Q89" s="86"/>
      <c r="R89" s="86"/>
      <c r="S89" s="86">
        <v>3</v>
      </c>
      <c r="T89" s="86"/>
      <c r="U89" s="89" t="s">
        <v>428</v>
      </c>
      <c r="V89" s="90"/>
      <c r="W89" s="90"/>
      <c r="X89" s="90"/>
      <c r="Y89" s="90"/>
      <c r="Z89" s="91"/>
      <c r="AA89" s="92" t="s">
        <v>110</v>
      </c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36" t="s">
        <v>62</v>
      </c>
      <c r="AS89" s="36" t="s">
        <v>63</v>
      </c>
      <c r="AT89" s="45" t="s">
        <v>64</v>
      </c>
      <c r="AU89" s="65" t="s">
        <v>163</v>
      </c>
      <c r="AV89" s="39" t="s">
        <v>111</v>
      </c>
      <c r="AW89" s="41" t="s">
        <v>179</v>
      </c>
      <c r="AX89" s="40" t="s">
        <v>68</v>
      </c>
    </row>
    <row r="90" spans="2:51" ht="256.14999999999998" hidden="1" customHeight="1" x14ac:dyDescent="0.2">
      <c r="B90" s="85" t="s">
        <v>180</v>
      </c>
      <c r="C90" s="86"/>
      <c r="D90" s="87" t="s">
        <v>57</v>
      </c>
      <c r="E90" s="88"/>
      <c r="F90" s="87" t="s">
        <v>58</v>
      </c>
      <c r="G90" s="88"/>
      <c r="H90" s="87" t="s">
        <v>59</v>
      </c>
      <c r="I90" s="88"/>
      <c r="J90" s="87" t="s">
        <v>60</v>
      </c>
      <c r="K90" s="88"/>
      <c r="L90" s="88"/>
      <c r="M90" s="86">
        <v>1</v>
      </c>
      <c r="N90" s="86"/>
      <c r="O90" s="86"/>
      <c r="P90" s="86">
        <v>1</v>
      </c>
      <c r="Q90" s="86"/>
      <c r="R90" s="86"/>
      <c r="S90" s="86">
        <v>3</v>
      </c>
      <c r="T90" s="86"/>
      <c r="U90" s="89" t="s">
        <v>429</v>
      </c>
      <c r="V90" s="90"/>
      <c r="W90" s="90"/>
      <c r="X90" s="90"/>
      <c r="Y90" s="90"/>
      <c r="Z90" s="91"/>
      <c r="AA90" s="92" t="s">
        <v>114</v>
      </c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36" t="s">
        <v>62</v>
      </c>
      <c r="AS90" s="36" t="s">
        <v>63</v>
      </c>
      <c r="AT90" s="45" t="s">
        <v>64</v>
      </c>
      <c r="AU90" s="65" t="s">
        <v>163</v>
      </c>
      <c r="AV90" s="82" t="s">
        <v>501</v>
      </c>
      <c r="AW90" s="41" t="s">
        <v>502</v>
      </c>
      <c r="AX90" s="81" t="s">
        <v>68</v>
      </c>
    </row>
    <row r="91" spans="2:51" ht="223.15" hidden="1" customHeight="1" x14ac:dyDescent="0.2">
      <c r="B91" s="85" t="s">
        <v>181</v>
      </c>
      <c r="C91" s="86"/>
      <c r="D91" s="87" t="s">
        <v>57</v>
      </c>
      <c r="E91" s="88"/>
      <c r="F91" s="87" t="s">
        <v>58</v>
      </c>
      <c r="G91" s="88"/>
      <c r="H91" s="87" t="s">
        <v>59</v>
      </c>
      <c r="I91" s="88"/>
      <c r="J91" s="87" t="s">
        <v>60</v>
      </c>
      <c r="K91" s="88"/>
      <c r="L91" s="88"/>
      <c r="M91" s="86">
        <v>1</v>
      </c>
      <c r="N91" s="86"/>
      <c r="O91" s="86"/>
      <c r="P91" s="86">
        <v>1</v>
      </c>
      <c r="Q91" s="86"/>
      <c r="R91" s="86"/>
      <c r="S91" s="86">
        <v>3</v>
      </c>
      <c r="T91" s="86"/>
      <c r="U91" s="89" t="s">
        <v>430</v>
      </c>
      <c r="V91" s="90"/>
      <c r="W91" s="90"/>
      <c r="X91" s="90"/>
      <c r="Y91" s="90"/>
      <c r="Z91" s="91"/>
      <c r="AA91" s="92" t="s">
        <v>116</v>
      </c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36" t="s">
        <v>62</v>
      </c>
      <c r="AS91" s="36" t="s">
        <v>63</v>
      </c>
      <c r="AT91" s="45" t="s">
        <v>64</v>
      </c>
      <c r="AU91" s="65" t="s">
        <v>163</v>
      </c>
      <c r="AV91" s="39" t="s">
        <v>117</v>
      </c>
      <c r="AW91" s="41" t="s">
        <v>182</v>
      </c>
      <c r="AX91" s="83" t="s">
        <v>72</v>
      </c>
      <c r="AY91" t="s">
        <v>507</v>
      </c>
    </row>
    <row r="92" spans="2:51" ht="124.9" hidden="1" customHeight="1" x14ac:dyDescent="0.2">
      <c r="B92" s="85" t="s">
        <v>183</v>
      </c>
      <c r="C92" s="86"/>
      <c r="D92" s="87" t="s">
        <v>57</v>
      </c>
      <c r="E92" s="88"/>
      <c r="F92" s="87" t="s">
        <v>58</v>
      </c>
      <c r="G92" s="88"/>
      <c r="H92" s="87" t="s">
        <v>59</v>
      </c>
      <c r="I92" s="88"/>
      <c r="J92" s="87" t="s">
        <v>60</v>
      </c>
      <c r="K92" s="88"/>
      <c r="L92" s="88"/>
      <c r="M92" s="86">
        <v>1</v>
      </c>
      <c r="N92" s="86"/>
      <c r="O92" s="86"/>
      <c r="P92" s="86">
        <v>1</v>
      </c>
      <c r="Q92" s="86"/>
      <c r="R92" s="86"/>
      <c r="S92" s="86">
        <v>3</v>
      </c>
      <c r="T92" s="86"/>
      <c r="U92" s="89" t="s">
        <v>431</v>
      </c>
      <c r="V92" s="90"/>
      <c r="W92" s="90"/>
      <c r="X92" s="90"/>
      <c r="Y92" s="90"/>
      <c r="Z92" s="91"/>
      <c r="AA92" s="92" t="s">
        <v>120</v>
      </c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64" t="s">
        <v>62</v>
      </c>
      <c r="AS92" s="36" t="s">
        <v>63</v>
      </c>
      <c r="AT92" s="45" t="s">
        <v>64</v>
      </c>
      <c r="AU92" s="65" t="s">
        <v>163</v>
      </c>
      <c r="AV92" s="84" t="s">
        <v>503</v>
      </c>
      <c r="AW92" s="41" t="s">
        <v>504</v>
      </c>
      <c r="AX92" s="83" t="s">
        <v>68</v>
      </c>
    </row>
    <row r="93" spans="2:51" ht="124.9" hidden="1" customHeight="1" x14ac:dyDescent="0.2">
      <c r="B93" s="85" t="s">
        <v>184</v>
      </c>
      <c r="C93" s="86"/>
      <c r="D93" s="87" t="s">
        <v>57</v>
      </c>
      <c r="E93" s="88"/>
      <c r="F93" s="87" t="s">
        <v>58</v>
      </c>
      <c r="G93" s="88"/>
      <c r="H93" s="87" t="s">
        <v>59</v>
      </c>
      <c r="I93" s="88"/>
      <c r="J93" s="87" t="s">
        <v>60</v>
      </c>
      <c r="K93" s="88"/>
      <c r="L93" s="88"/>
      <c r="M93" s="86">
        <v>1</v>
      </c>
      <c r="N93" s="86"/>
      <c r="O93" s="86"/>
      <c r="P93" s="86">
        <v>1</v>
      </c>
      <c r="Q93" s="86"/>
      <c r="R93" s="86"/>
      <c r="S93" s="86">
        <v>3</v>
      </c>
      <c r="T93" s="86"/>
      <c r="U93" s="89" t="s">
        <v>432</v>
      </c>
      <c r="V93" s="90"/>
      <c r="W93" s="90"/>
      <c r="X93" s="90"/>
      <c r="Y93" s="90"/>
      <c r="Z93" s="91"/>
      <c r="AA93" s="92" t="s">
        <v>122</v>
      </c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36" t="s">
        <v>62</v>
      </c>
      <c r="AS93" s="36" t="s">
        <v>63</v>
      </c>
      <c r="AT93" s="45" t="s">
        <v>64</v>
      </c>
      <c r="AU93" s="65" t="s">
        <v>163</v>
      </c>
      <c r="AV93" s="39" t="s">
        <v>123</v>
      </c>
      <c r="AW93" s="41" t="s">
        <v>185</v>
      </c>
      <c r="AX93" s="80" t="s">
        <v>376</v>
      </c>
      <c r="AY93" t="s">
        <v>500</v>
      </c>
    </row>
    <row r="94" spans="2:51" ht="124.9" customHeight="1" x14ac:dyDescent="0.2">
      <c r="B94" s="85" t="s">
        <v>186</v>
      </c>
      <c r="C94" s="86"/>
      <c r="D94" s="87" t="s">
        <v>57</v>
      </c>
      <c r="E94" s="88"/>
      <c r="F94" s="87" t="s">
        <v>58</v>
      </c>
      <c r="G94" s="88"/>
      <c r="H94" s="87" t="s">
        <v>59</v>
      </c>
      <c r="I94" s="88"/>
      <c r="J94" s="87" t="s">
        <v>60</v>
      </c>
      <c r="K94" s="88"/>
      <c r="L94" s="88"/>
      <c r="M94" s="86">
        <v>1</v>
      </c>
      <c r="N94" s="86"/>
      <c r="O94" s="86"/>
      <c r="P94" s="86">
        <v>1</v>
      </c>
      <c r="Q94" s="86"/>
      <c r="R94" s="86"/>
      <c r="S94" s="86">
        <v>3</v>
      </c>
      <c r="T94" s="86"/>
      <c r="U94" s="89" t="s">
        <v>433</v>
      </c>
      <c r="V94" s="90"/>
      <c r="W94" s="90"/>
      <c r="X94" s="90"/>
      <c r="Y94" s="90"/>
      <c r="Z94" s="91"/>
      <c r="AA94" s="92" t="s">
        <v>126</v>
      </c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36" t="s">
        <v>62</v>
      </c>
      <c r="AS94" s="36" t="s">
        <v>63</v>
      </c>
      <c r="AT94" s="45" t="s">
        <v>64</v>
      </c>
      <c r="AU94" s="65" t="s">
        <v>163</v>
      </c>
      <c r="AV94" s="39" t="s">
        <v>127</v>
      </c>
      <c r="AW94" s="41" t="s">
        <v>187</v>
      </c>
      <c r="AX94" s="83" t="s">
        <v>374</v>
      </c>
      <c r="AY94" t="s">
        <v>500</v>
      </c>
    </row>
    <row r="95" spans="2:51" ht="184.15" hidden="1" customHeight="1" x14ac:dyDescent="0.2">
      <c r="B95" s="85" t="s">
        <v>188</v>
      </c>
      <c r="C95" s="86"/>
      <c r="D95" s="87" t="s">
        <v>57</v>
      </c>
      <c r="E95" s="88"/>
      <c r="F95" s="87" t="s">
        <v>58</v>
      </c>
      <c r="G95" s="88"/>
      <c r="H95" s="87" t="s">
        <v>59</v>
      </c>
      <c r="I95" s="88"/>
      <c r="J95" s="87" t="s">
        <v>60</v>
      </c>
      <c r="K95" s="88"/>
      <c r="L95" s="88"/>
      <c r="M95" s="86">
        <v>1</v>
      </c>
      <c r="N95" s="86"/>
      <c r="O95" s="86"/>
      <c r="P95" s="86">
        <v>1</v>
      </c>
      <c r="Q95" s="86"/>
      <c r="R95" s="86"/>
      <c r="S95" s="86">
        <v>3</v>
      </c>
      <c r="T95" s="86"/>
      <c r="U95" s="89" t="s">
        <v>434</v>
      </c>
      <c r="V95" s="90"/>
      <c r="W95" s="90"/>
      <c r="X95" s="90"/>
      <c r="Y95" s="90"/>
      <c r="Z95" s="91"/>
      <c r="AA95" s="92" t="s">
        <v>130</v>
      </c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36" t="s">
        <v>62</v>
      </c>
      <c r="AS95" s="36" t="s">
        <v>63</v>
      </c>
      <c r="AT95" s="45" t="s">
        <v>64</v>
      </c>
      <c r="AU95" s="65" t="s">
        <v>163</v>
      </c>
      <c r="AV95" s="39" t="s">
        <v>127</v>
      </c>
      <c r="AW95" s="41" t="s">
        <v>189</v>
      </c>
      <c r="AX95" s="80" t="s">
        <v>376</v>
      </c>
      <c r="AY95" t="s">
        <v>500</v>
      </c>
    </row>
    <row r="96" spans="2:51" ht="124.9" hidden="1" customHeight="1" x14ac:dyDescent="0.2">
      <c r="B96" s="85" t="s">
        <v>190</v>
      </c>
      <c r="C96" s="86"/>
      <c r="D96" s="87" t="s">
        <v>57</v>
      </c>
      <c r="E96" s="88"/>
      <c r="F96" s="87" t="s">
        <v>58</v>
      </c>
      <c r="G96" s="88"/>
      <c r="H96" s="87" t="s">
        <v>59</v>
      </c>
      <c r="I96" s="88"/>
      <c r="J96" s="87" t="s">
        <v>60</v>
      </c>
      <c r="K96" s="88"/>
      <c r="L96" s="88"/>
      <c r="M96" s="86">
        <v>1</v>
      </c>
      <c r="N96" s="86"/>
      <c r="O96" s="86"/>
      <c r="P96" s="86">
        <v>1</v>
      </c>
      <c r="Q96" s="86"/>
      <c r="R96" s="86"/>
      <c r="S96" s="86">
        <v>3</v>
      </c>
      <c r="T96" s="86"/>
      <c r="U96" s="89" t="s">
        <v>435</v>
      </c>
      <c r="V96" s="90"/>
      <c r="W96" s="90"/>
      <c r="X96" s="90"/>
      <c r="Y96" s="90"/>
      <c r="Z96" s="91"/>
      <c r="AA96" s="92" t="s">
        <v>133</v>
      </c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36" t="s">
        <v>62</v>
      </c>
      <c r="AS96" s="36" t="s">
        <v>63</v>
      </c>
      <c r="AT96" s="45" t="s">
        <v>64</v>
      </c>
      <c r="AU96" s="65" t="s">
        <v>163</v>
      </c>
      <c r="AV96" s="39" t="s">
        <v>127</v>
      </c>
      <c r="AW96" s="41" t="s">
        <v>191</v>
      </c>
      <c r="AX96" s="80" t="s">
        <v>376</v>
      </c>
      <c r="AY96" t="s">
        <v>500</v>
      </c>
    </row>
    <row r="97" spans="2:51" ht="124.9" hidden="1" customHeight="1" x14ac:dyDescent="0.2">
      <c r="B97" s="85" t="s">
        <v>192</v>
      </c>
      <c r="C97" s="86"/>
      <c r="D97" s="87" t="s">
        <v>57</v>
      </c>
      <c r="E97" s="88"/>
      <c r="F97" s="87" t="s">
        <v>58</v>
      </c>
      <c r="G97" s="88"/>
      <c r="H97" s="87" t="s">
        <v>59</v>
      </c>
      <c r="I97" s="88"/>
      <c r="J97" s="87" t="s">
        <v>60</v>
      </c>
      <c r="K97" s="88"/>
      <c r="L97" s="88"/>
      <c r="M97" s="86">
        <v>1</v>
      </c>
      <c r="N97" s="86"/>
      <c r="O97" s="86"/>
      <c r="P97" s="86">
        <v>1</v>
      </c>
      <c r="Q97" s="86"/>
      <c r="R97" s="86"/>
      <c r="S97" s="86">
        <v>3</v>
      </c>
      <c r="T97" s="86"/>
      <c r="U97" s="89" t="s">
        <v>436</v>
      </c>
      <c r="V97" s="90"/>
      <c r="W97" s="90"/>
      <c r="X97" s="90"/>
      <c r="Y97" s="90"/>
      <c r="Z97" s="91"/>
      <c r="AA97" s="92" t="s">
        <v>136</v>
      </c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36" t="s">
        <v>62</v>
      </c>
      <c r="AS97" s="36" t="s">
        <v>63</v>
      </c>
      <c r="AT97" s="45" t="s">
        <v>64</v>
      </c>
      <c r="AU97" s="65" t="s">
        <v>163</v>
      </c>
      <c r="AV97" s="39" t="s">
        <v>127</v>
      </c>
      <c r="AW97" s="41" t="s">
        <v>193</v>
      </c>
      <c r="AX97" s="80" t="s">
        <v>376</v>
      </c>
      <c r="AY97" t="s">
        <v>500</v>
      </c>
    </row>
    <row r="98" spans="2:51" ht="166.15" hidden="1" customHeight="1" x14ac:dyDescent="0.2">
      <c r="B98" s="85" t="s">
        <v>194</v>
      </c>
      <c r="C98" s="86"/>
      <c r="D98" s="87" t="s">
        <v>57</v>
      </c>
      <c r="E98" s="88"/>
      <c r="F98" s="87" t="s">
        <v>58</v>
      </c>
      <c r="G98" s="88"/>
      <c r="H98" s="87" t="s">
        <v>59</v>
      </c>
      <c r="I98" s="88"/>
      <c r="J98" s="87" t="s">
        <v>60</v>
      </c>
      <c r="K98" s="88"/>
      <c r="L98" s="88"/>
      <c r="M98" s="86">
        <v>1</v>
      </c>
      <c r="N98" s="86"/>
      <c r="O98" s="86"/>
      <c r="P98" s="86">
        <v>1</v>
      </c>
      <c r="Q98" s="86"/>
      <c r="R98" s="86"/>
      <c r="S98" s="86">
        <v>3</v>
      </c>
      <c r="T98" s="86"/>
      <c r="U98" s="89" t="s">
        <v>437</v>
      </c>
      <c r="V98" s="90"/>
      <c r="W98" s="90"/>
      <c r="X98" s="90"/>
      <c r="Y98" s="90"/>
      <c r="Z98" s="91"/>
      <c r="AA98" s="92" t="s">
        <v>139</v>
      </c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36" t="s">
        <v>62</v>
      </c>
      <c r="AS98" s="36" t="s">
        <v>63</v>
      </c>
      <c r="AT98" s="45" t="s">
        <v>64</v>
      </c>
      <c r="AU98" s="65" t="s">
        <v>163</v>
      </c>
      <c r="AV98" s="39" t="s">
        <v>140</v>
      </c>
      <c r="AW98" s="41" t="s">
        <v>195</v>
      </c>
      <c r="AX98" s="80" t="s">
        <v>376</v>
      </c>
      <c r="AY98" t="s">
        <v>500</v>
      </c>
    </row>
    <row r="99" spans="2:51" ht="202.9" hidden="1" customHeight="1" x14ac:dyDescent="0.2">
      <c r="B99" s="85" t="s">
        <v>196</v>
      </c>
      <c r="C99" s="86"/>
      <c r="D99" s="87" t="s">
        <v>57</v>
      </c>
      <c r="E99" s="88"/>
      <c r="F99" s="87" t="s">
        <v>58</v>
      </c>
      <c r="G99" s="88"/>
      <c r="H99" s="87" t="s">
        <v>59</v>
      </c>
      <c r="I99" s="88"/>
      <c r="J99" s="87" t="s">
        <v>60</v>
      </c>
      <c r="K99" s="88"/>
      <c r="L99" s="88"/>
      <c r="M99" s="86">
        <v>1</v>
      </c>
      <c r="N99" s="86"/>
      <c r="O99" s="86"/>
      <c r="P99" s="86">
        <v>1</v>
      </c>
      <c r="Q99" s="86"/>
      <c r="R99" s="86"/>
      <c r="S99" s="86">
        <v>3</v>
      </c>
      <c r="T99" s="86"/>
      <c r="U99" s="89" t="s">
        <v>438</v>
      </c>
      <c r="V99" s="90"/>
      <c r="W99" s="90"/>
      <c r="X99" s="90"/>
      <c r="Y99" s="90"/>
      <c r="Z99" s="91"/>
      <c r="AA99" s="92" t="s">
        <v>143</v>
      </c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36" t="s">
        <v>62</v>
      </c>
      <c r="AS99" s="36" t="s">
        <v>63</v>
      </c>
      <c r="AT99" s="45" t="s">
        <v>64</v>
      </c>
      <c r="AU99" s="65" t="s">
        <v>163</v>
      </c>
      <c r="AV99" s="39" t="s">
        <v>140</v>
      </c>
      <c r="AW99" s="41" t="s">
        <v>197</v>
      </c>
      <c r="AX99" s="80" t="s">
        <v>376</v>
      </c>
      <c r="AY99" t="s">
        <v>500</v>
      </c>
    </row>
    <row r="100" spans="2:51" ht="124.9" hidden="1" customHeight="1" x14ac:dyDescent="0.2">
      <c r="B100" s="85" t="s">
        <v>198</v>
      </c>
      <c r="C100" s="86"/>
      <c r="D100" s="87" t="s">
        <v>57</v>
      </c>
      <c r="E100" s="88"/>
      <c r="F100" s="87" t="s">
        <v>58</v>
      </c>
      <c r="G100" s="88"/>
      <c r="H100" s="87" t="s">
        <v>59</v>
      </c>
      <c r="I100" s="88"/>
      <c r="J100" s="87" t="s">
        <v>60</v>
      </c>
      <c r="K100" s="88"/>
      <c r="L100" s="88"/>
      <c r="M100" s="86">
        <v>1</v>
      </c>
      <c r="N100" s="86"/>
      <c r="O100" s="86"/>
      <c r="P100" s="86">
        <v>1</v>
      </c>
      <c r="Q100" s="86"/>
      <c r="R100" s="86"/>
      <c r="S100" s="86">
        <v>3</v>
      </c>
      <c r="T100" s="86"/>
      <c r="U100" s="89" t="s">
        <v>439</v>
      </c>
      <c r="V100" s="90"/>
      <c r="W100" s="90"/>
      <c r="X100" s="90"/>
      <c r="Y100" s="90"/>
      <c r="Z100" s="91"/>
      <c r="AA100" s="92" t="s">
        <v>146</v>
      </c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36" t="s">
        <v>62</v>
      </c>
      <c r="AS100" s="36" t="s">
        <v>63</v>
      </c>
      <c r="AT100" s="45" t="s">
        <v>64</v>
      </c>
      <c r="AU100" s="65" t="s">
        <v>163</v>
      </c>
      <c r="AV100" s="39" t="s">
        <v>140</v>
      </c>
      <c r="AW100" s="41" t="s">
        <v>199</v>
      </c>
      <c r="AX100" s="80" t="s">
        <v>376</v>
      </c>
      <c r="AY100" t="s">
        <v>500</v>
      </c>
    </row>
    <row r="101" spans="2:51" ht="183.6" hidden="1" customHeight="1" x14ac:dyDescent="0.2">
      <c r="B101" s="85" t="s">
        <v>200</v>
      </c>
      <c r="C101" s="86"/>
      <c r="D101" s="87" t="s">
        <v>57</v>
      </c>
      <c r="E101" s="88"/>
      <c r="F101" s="87" t="s">
        <v>58</v>
      </c>
      <c r="G101" s="88"/>
      <c r="H101" s="87" t="s">
        <v>59</v>
      </c>
      <c r="I101" s="88"/>
      <c r="J101" s="87" t="s">
        <v>60</v>
      </c>
      <c r="K101" s="88"/>
      <c r="L101" s="88"/>
      <c r="M101" s="86">
        <v>1</v>
      </c>
      <c r="N101" s="86"/>
      <c r="O101" s="86"/>
      <c r="P101" s="86">
        <v>1</v>
      </c>
      <c r="Q101" s="86"/>
      <c r="R101" s="86"/>
      <c r="S101" s="86">
        <v>3</v>
      </c>
      <c r="T101" s="86"/>
      <c r="U101" s="89" t="s">
        <v>440</v>
      </c>
      <c r="V101" s="90"/>
      <c r="W101" s="90"/>
      <c r="X101" s="90"/>
      <c r="Y101" s="90"/>
      <c r="Z101" s="91"/>
      <c r="AA101" s="92" t="s">
        <v>149</v>
      </c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69" t="s">
        <v>62</v>
      </c>
      <c r="AS101" s="69" t="s">
        <v>63</v>
      </c>
      <c r="AT101" s="45" t="s">
        <v>64</v>
      </c>
      <c r="AU101" s="71" t="s">
        <v>163</v>
      </c>
      <c r="AV101" s="68" t="s">
        <v>140</v>
      </c>
      <c r="AW101" s="41" t="s">
        <v>201</v>
      </c>
      <c r="AX101" s="72" t="s">
        <v>372</v>
      </c>
      <c r="AY101" t="s">
        <v>404</v>
      </c>
    </row>
    <row r="102" spans="2:51" ht="193.9" hidden="1" customHeight="1" x14ac:dyDescent="0.2">
      <c r="B102" s="85" t="s">
        <v>202</v>
      </c>
      <c r="C102" s="86"/>
      <c r="D102" s="87" t="s">
        <v>57</v>
      </c>
      <c r="E102" s="88"/>
      <c r="F102" s="87" t="s">
        <v>58</v>
      </c>
      <c r="G102" s="88"/>
      <c r="H102" s="87" t="s">
        <v>59</v>
      </c>
      <c r="I102" s="88"/>
      <c r="J102" s="87" t="s">
        <v>60</v>
      </c>
      <c r="K102" s="88"/>
      <c r="L102" s="88"/>
      <c r="M102" s="86">
        <v>1</v>
      </c>
      <c r="N102" s="86"/>
      <c r="O102" s="86"/>
      <c r="P102" s="86">
        <v>1</v>
      </c>
      <c r="Q102" s="86"/>
      <c r="R102" s="86"/>
      <c r="S102" s="86">
        <v>3</v>
      </c>
      <c r="T102" s="86"/>
      <c r="U102" s="89" t="s">
        <v>441</v>
      </c>
      <c r="V102" s="90"/>
      <c r="W102" s="90"/>
      <c r="X102" s="90"/>
      <c r="Y102" s="90"/>
      <c r="Z102" s="91"/>
      <c r="AA102" s="92" t="s">
        <v>152</v>
      </c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36" t="s">
        <v>62</v>
      </c>
      <c r="AS102" s="36" t="s">
        <v>63</v>
      </c>
      <c r="AT102" s="45" t="s">
        <v>64</v>
      </c>
      <c r="AU102" s="65" t="s">
        <v>163</v>
      </c>
      <c r="AV102" s="39" t="s">
        <v>153</v>
      </c>
      <c r="AW102" s="41" t="s">
        <v>203</v>
      </c>
      <c r="AX102" s="80" t="s">
        <v>376</v>
      </c>
      <c r="AY102" t="s">
        <v>500</v>
      </c>
    </row>
    <row r="103" spans="2:51" ht="202.15" hidden="1" customHeight="1" x14ac:dyDescent="0.2">
      <c r="B103" s="85" t="s">
        <v>204</v>
      </c>
      <c r="C103" s="86"/>
      <c r="D103" s="87" t="s">
        <v>57</v>
      </c>
      <c r="E103" s="88"/>
      <c r="F103" s="87" t="s">
        <v>58</v>
      </c>
      <c r="G103" s="88"/>
      <c r="H103" s="87" t="s">
        <v>59</v>
      </c>
      <c r="I103" s="88"/>
      <c r="J103" s="87" t="s">
        <v>60</v>
      </c>
      <c r="K103" s="88"/>
      <c r="L103" s="88"/>
      <c r="M103" s="86">
        <v>1</v>
      </c>
      <c r="N103" s="86"/>
      <c r="O103" s="86"/>
      <c r="P103" s="86">
        <v>1</v>
      </c>
      <c r="Q103" s="86"/>
      <c r="R103" s="86"/>
      <c r="S103" s="86">
        <v>3</v>
      </c>
      <c r="T103" s="86"/>
      <c r="U103" s="89" t="s">
        <v>442</v>
      </c>
      <c r="V103" s="90"/>
      <c r="W103" s="90"/>
      <c r="X103" s="90"/>
      <c r="Y103" s="90"/>
      <c r="Z103" s="91"/>
      <c r="AA103" s="92" t="s">
        <v>143</v>
      </c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36" t="s">
        <v>62</v>
      </c>
      <c r="AS103" s="36" t="s">
        <v>63</v>
      </c>
      <c r="AT103" s="45" t="s">
        <v>64</v>
      </c>
      <c r="AU103" s="65" t="s">
        <v>163</v>
      </c>
      <c r="AV103" s="39" t="s">
        <v>153</v>
      </c>
      <c r="AW103" s="41" t="s">
        <v>205</v>
      </c>
      <c r="AX103" s="80" t="s">
        <v>376</v>
      </c>
      <c r="AY103" t="s">
        <v>500</v>
      </c>
    </row>
    <row r="104" spans="2:51" ht="213.6" hidden="1" customHeight="1" x14ac:dyDescent="0.2">
      <c r="B104" s="85" t="s">
        <v>206</v>
      </c>
      <c r="C104" s="86"/>
      <c r="D104" s="87" t="s">
        <v>57</v>
      </c>
      <c r="E104" s="88"/>
      <c r="F104" s="87" t="s">
        <v>58</v>
      </c>
      <c r="G104" s="88"/>
      <c r="H104" s="87" t="s">
        <v>158</v>
      </c>
      <c r="I104" s="88"/>
      <c r="J104" s="87" t="s">
        <v>159</v>
      </c>
      <c r="K104" s="88"/>
      <c r="L104" s="88"/>
      <c r="M104" s="86">
        <v>1</v>
      </c>
      <c r="N104" s="86"/>
      <c r="O104" s="86"/>
      <c r="P104" s="86">
        <v>1</v>
      </c>
      <c r="Q104" s="86"/>
      <c r="R104" s="86"/>
      <c r="S104" s="86">
        <v>3</v>
      </c>
      <c r="T104" s="86"/>
      <c r="U104" s="89" t="s">
        <v>443</v>
      </c>
      <c r="V104" s="90"/>
      <c r="W104" s="90"/>
      <c r="X104" s="90"/>
      <c r="Y104" s="90"/>
      <c r="Z104" s="91"/>
      <c r="AA104" s="94" t="s">
        <v>160</v>
      </c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36" t="s">
        <v>62</v>
      </c>
      <c r="AS104" s="36" t="s">
        <v>63</v>
      </c>
      <c r="AT104" s="45" t="s">
        <v>64</v>
      </c>
      <c r="AU104" s="65" t="s">
        <v>163</v>
      </c>
      <c r="AV104" s="39" t="s">
        <v>153</v>
      </c>
      <c r="AW104" s="41" t="s">
        <v>207</v>
      </c>
      <c r="AX104" s="80" t="s">
        <v>376</v>
      </c>
      <c r="AY104" t="s">
        <v>500</v>
      </c>
    </row>
    <row r="105" spans="2:51" ht="124.9" hidden="1" customHeight="1" x14ac:dyDescent="0.2">
      <c r="B105" s="85" t="s">
        <v>208</v>
      </c>
      <c r="C105" s="86"/>
      <c r="D105" s="87" t="s">
        <v>57</v>
      </c>
      <c r="E105" s="88"/>
      <c r="F105" s="87" t="s">
        <v>58</v>
      </c>
      <c r="G105" s="88"/>
      <c r="H105" s="87" t="s">
        <v>59</v>
      </c>
      <c r="I105" s="88"/>
      <c r="J105" s="87" t="s">
        <v>60</v>
      </c>
      <c r="K105" s="88"/>
      <c r="L105" s="88"/>
      <c r="M105" s="86">
        <v>1</v>
      </c>
      <c r="N105" s="86"/>
      <c r="O105" s="86"/>
      <c r="P105" s="86">
        <v>1</v>
      </c>
      <c r="Q105" s="86"/>
      <c r="R105" s="86"/>
      <c r="S105" s="86">
        <v>3</v>
      </c>
      <c r="T105" s="86"/>
      <c r="U105" s="89" t="s">
        <v>407</v>
      </c>
      <c r="V105" s="90"/>
      <c r="W105" s="90"/>
      <c r="X105" s="90"/>
      <c r="Y105" s="90"/>
      <c r="Z105" s="91"/>
      <c r="AA105" s="92" t="s">
        <v>61</v>
      </c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36" t="s">
        <v>62</v>
      </c>
      <c r="AS105" s="36" t="s">
        <v>63</v>
      </c>
      <c r="AT105" s="45" t="s">
        <v>64</v>
      </c>
      <c r="AU105" s="71" t="s">
        <v>209</v>
      </c>
      <c r="AV105" s="39" t="s">
        <v>66</v>
      </c>
      <c r="AW105" s="41" t="s">
        <v>210</v>
      </c>
      <c r="AX105" s="76" t="s">
        <v>372</v>
      </c>
      <c r="AY105" t="s">
        <v>493</v>
      </c>
    </row>
    <row r="106" spans="2:51" ht="124.9" hidden="1" customHeight="1" x14ac:dyDescent="0.2">
      <c r="B106" s="85" t="s">
        <v>211</v>
      </c>
      <c r="C106" s="86"/>
      <c r="D106" s="87" t="s">
        <v>57</v>
      </c>
      <c r="E106" s="88"/>
      <c r="F106" s="87" t="s">
        <v>58</v>
      </c>
      <c r="G106" s="88"/>
      <c r="H106" s="87" t="s">
        <v>59</v>
      </c>
      <c r="I106" s="88"/>
      <c r="J106" s="87" t="s">
        <v>60</v>
      </c>
      <c r="K106" s="88"/>
      <c r="L106" s="88"/>
      <c r="M106" s="86">
        <v>1</v>
      </c>
      <c r="N106" s="86"/>
      <c r="O106" s="86"/>
      <c r="P106" s="86">
        <v>1</v>
      </c>
      <c r="Q106" s="86"/>
      <c r="R106" s="86"/>
      <c r="S106" s="86">
        <v>3</v>
      </c>
      <c r="T106" s="86"/>
      <c r="U106" s="89" t="s">
        <v>407</v>
      </c>
      <c r="V106" s="90"/>
      <c r="W106" s="90"/>
      <c r="X106" s="90"/>
      <c r="Y106" s="90"/>
      <c r="Z106" s="91"/>
      <c r="AA106" s="92" t="s">
        <v>70</v>
      </c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36" t="s">
        <v>62</v>
      </c>
      <c r="AS106" s="36" t="s">
        <v>63</v>
      </c>
      <c r="AT106" s="45" t="s">
        <v>64</v>
      </c>
      <c r="AU106" s="65" t="s">
        <v>209</v>
      </c>
      <c r="AV106" s="39" t="s">
        <v>71</v>
      </c>
      <c r="AW106" s="41" t="s">
        <v>210</v>
      </c>
      <c r="AX106" s="76" t="s">
        <v>372</v>
      </c>
      <c r="AY106" t="s">
        <v>493</v>
      </c>
    </row>
    <row r="107" spans="2:51" ht="124.9" hidden="1" customHeight="1" x14ac:dyDescent="0.2">
      <c r="B107" s="85" t="s">
        <v>212</v>
      </c>
      <c r="C107" s="86"/>
      <c r="D107" s="87" t="s">
        <v>57</v>
      </c>
      <c r="E107" s="88"/>
      <c r="F107" s="87" t="s">
        <v>58</v>
      </c>
      <c r="G107" s="88"/>
      <c r="H107" s="87" t="s">
        <v>59</v>
      </c>
      <c r="I107" s="88"/>
      <c r="J107" s="87" t="s">
        <v>60</v>
      </c>
      <c r="K107" s="88"/>
      <c r="L107" s="88"/>
      <c r="M107" s="86">
        <v>1</v>
      </c>
      <c r="N107" s="86"/>
      <c r="O107" s="86"/>
      <c r="P107" s="86">
        <v>1</v>
      </c>
      <c r="Q107" s="86"/>
      <c r="R107" s="86"/>
      <c r="S107" s="86">
        <v>3</v>
      </c>
      <c r="T107" s="86"/>
      <c r="U107" s="89" t="s">
        <v>407</v>
      </c>
      <c r="V107" s="90"/>
      <c r="W107" s="90"/>
      <c r="X107" s="90"/>
      <c r="Y107" s="90"/>
      <c r="Z107" s="91"/>
      <c r="AA107" s="92" t="s">
        <v>74</v>
      </c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36" t="s">
        <v>62</v>
      </c>
      <c r="AS107" s="36" t="s">
        <v>63</v>
      </c>
      <c r="AT107" s="45" t="s">
        <v>64</v>
      </c>
      <c r="AU107" s="65" t="s">
        <v>209</v>
      </c>
      <c r="AV107" s="39" t="s">
        <v>75</v>
      </c>
      <c r="AW107" s="41" t="s">
        <v>210</v>
      </c>
      <c r="AX107" s="76" t="s">
        <v>372</v>
      </c>
      <c r="AY107" t="s">
        <v>493</v>
      </c>
    </row>
    <row r="108" spans="2:51" ht="124.9" hidden="1" customHeight="1" x14ac:dyDescent="0.2">
      <c r="B108" s="85" t="s">
        <v>213</v>
      </c>
      <c r="C108" s="86"/>
      <c r="D108" s="87" t="s">
        <v>57</v>
      </c>
      <c r="E108" s="88"/>
      <c r="F108" s="87" t="s">
        <v>58</v>
      </c>
      <c r="G108" s="88"/>
      <c r="H108" s="87" t="s">
        <v>59</v>
      </c>
      <c r="I108" s="88"/>
      <c r="J108" s="87" t="s">
        <v>60</v>
      </c>
      <c r="K108" s="88"/>
      <c r="L108" s="88"/>
      <c r="M108" s="86">
        <v>1</v>
      </c>
      <c r="N108" s="86"/>
      <c r="O108" s="86"/>
      <c r="P108" s="86">
        <v>1</v>
      </c>
      <c r="Q108" s="86"/>
      <c r="R108" s="86"/>
      <c r="S108" s="86">
        <v>3</v>
      </c>
      <c r="T108" s="86"/>
      <c r="U108" s="89" t="s">
        <v>407</v>
      </c>
      <c r="V108" s="90"/>
      <c r="W108" s="90"/>
      <c r="X108" s="90"/>
      <c r="Y108" s="90"/>
      <c r="Z108" s="91"/>
      <c r="AA108" s="92" t="s">
        <v>77</v>
      </c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36" t="s">
        <v>62</v>
      </c>
      <c r="AS108" s="36" t="s">
        <v>63</v>
      </c>
      <c r="AT108" s="45" t="s">
        <v>64</v>
      </c>
      <c r="AU108" s="65" t="s">
        <v>209</v>
      </c>
      <c r="AV108" s="39" t="s">
        <v>78</v>
      </c>
      <c r="AW108" s="41" t="s">
        <v>210</v>
      </c>
      <c r="AX108" s="76" t="s">
        <v>372</v>
      </c>
      <c r="AY108" t="s">
        <v>493</v>
      </c>
    </row>
    <row r="109" spans="2:51" ht="124.9" hidden="1" customHeight="1" x14ac:dyDescent="0.2">
      <c r="B109" s="85" t="s">
        <v>214</v>
      </c>
      <c r="C109" s="86"/>
      <c r="D109" s="87" t="s">
        <v>57</v>
      </c>
      <c r="E109" s="88"/>
      <c r="F109" s="87" t="s">
        <v>58</v>
      </c>
      <c r="G109" s="88"/>
      <c r="H109" s="87" t="s">
        <v>59</v>
      </c>
      <c r="I109" s="88"/>
      <c r="J109" s="87" t="s">
        <v>60</v>
      </c>
      <c r="K109" s="88"/>
      <c r="L109" s="88"/>
      <c r="M109" s="86">
        <v>1</v>
      </c>
      <c r="N109" s="86"/>
      <c r="O109" s="86"/>
      <c r="P109" s="86">
        <v>1</v>
      </c>
      <c r="Q109" s="86"/>
      <c r="R109" s="86"/>
      <c r="S109" s="86">
        <v>3</v>
      </c>
      <c r="T109" s="86"/>
      <c r="U109" s="89" t="s">
        <v>407</v>
      </c>
      <c r="V109" s="90"/>
      <c r="W109" s="90"/>
      <c r="X109" s="90"/>
      <c r="Y109" s="90"/>
      <c r="Z109" s="91"/>
      <c r="AA109" s="92" t="s">
        <v>80</v>
      </c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36" t="s">
        <v>62</v>
      </c>
      <c r="AS109" s="36" t="s">
        <v>63</v>
      </c>
      <c r="AT109" s="45" t="s">
        <v>64</v>
      </c>
      <c r="AU109" s="65" t="s">
        <v>209</v>
      </c>
      <c r="AV109" s="39" t="s">
        <v>81</v>
      </c>
      <c r="AW109" s="41" t="s">
        <v>210</v>
      </c>
      <c r="AX109" s="76" t="s">
        <v>372</v>
      </c>
      <c r="AY109" t="s">
        <v>493</v>
      </c>
    </row>
    <row r="110" spans="2:51" ht="124.9" hidden="1" customHeight="1" x14ac:dyDescent="0.2">
      <c r="B110" s="85" t="s">
        <v>215</v>
      </c>
      <c r="C110" s="86"/>
      <c r="D110" s="87" t="s">
        <v>57</v>
      </c>
      <c r="E110" s="88"/>
      <c r="F110" s="87" t="s">
        <v>58</v>
      </c>
      <c r="G110" s="88"/>
      <c r="H110" s="87" t="s">
        <v>59</v>
      </c>
      <c r="I110" s="88"/>
      <c r="J110" s="87" t="s">
        <v>60</v>
      </c>
      <c r="K110" s="88"/>
      <c r="L110" s="88"/>
      <c r="M110" s="86">
        <v>1</v>
      </c>
      <c r="N110" s="86"/>
      <c r="O110" s="86"/>
      <c r="P110" s="86">
        <v>1</v>
      </c>
      <c r="Q110" s="86"/>
      <c r="R110" s="86"/>
      <c r="S110" s="86">
        <v>3</v>
      </c>
      <c r="T110" s="86"/>
      <c r="U110" s="89" t="s">
        <v>407</v>
      </c>
      <c r="V110" s="90"/>
      <c r="W110" s="90"/>
      <c r="X110" s="90"/>
      <c r="Y110" s="90"/>
      <c r="Z110" s="91"/>
      <c r="AA110" s="92" t="s">
        <v>83</v>
      </c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36" t="s">
        <v>62</v>
      </c>
      <c r="AS110" s="36" t="s">
        <v>63</v>
      </c>
      <c r="AT110" s="45" t="s">
        <v>64</v>
      </c>
      <c r="AU110" s="65" t="s">
        <v>209</v>
      </c>
      <c r="AV110" s="39" t="s">
        <v>84</v>
      </c>
      <c r="AW110" s="41" t="s">
        <v>210</v>
      </c>
      <c r="AX110" s="76" t="s">
        <v>372</v>
      </c>
      <c r="AY110" t="s">
        <v>493</v>
      </c>
    </row>
    <row r="111" spans="2:51" ht="124.9" hidden="1" customHeight="1" x14ac:dyDescent="0.2">
      <c r="B111" s="85" t="s">
        <v>216</v>
      </c>
      <c r="C111" s="86"/>
      <c r="D111" s="87" t="s">
        <v>57</v>
      </c>
      <c r="E111" s="88"/>
      <c r="F111" s="87" t="s">
        <v>58</v>
      </c>
      <c r="G111" s="88"/>
      <c r="H111" s="87" t="s">
        <v>59</v>
      </c>
      <c r="I111" s="88"/>
      <c r="J111" s="87" t="s">
        <v>60</v>
      </c>
      <c r="K111" s="88"/>
      <c r="L111" s="88"/>
      <c r="M111" s="86">
        <v>1</v>
      </c>
      <c r="N111" s="86"/>
      <c r="O111" s="86"/>
      <c r="P111" s="86">
        <v>1</v>
      </c>
      <c r="Q111" s="86"/>
      <c r="R111" s="86"/>
      <c r="S111" s="86">
        <v>3</v>
      </c>
      <c r="T111" s="86"/>
      <c r="U111" s="89" t="s">
        <v>407</v>
      </c>
      <c r="V111" s="90"/>
      <c r="W111" s="90"/>
      <c r="X111" s="90"/>
      <c r="Y111" s="90"/>
      <c r="Z111" s="91"/>
      <c r="AA111" s="92" t="s">
        <v>86</v>
      </c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36" t="s">
        <v>62</v>
      </c>
      <c r="AS111" s="36" t="s">
        <v>63</v>
      </c>
      <c r="AT111" s="45" t="s">
        <v>64</v>
      </c>
      <c r="AU111" s="65" t="s">
        <v>209</v>
      </c>
      <c r="AV111" s="39" t="s">
        <v>87</v>
      </c>
      <c r="AW111" s="41" t="s">
        <v>210</v>
      </c>
      <c r="AX111" s="76" t="s">
        <v>372</v>
      </c>
      <c r="AY111" t="s">
        <v>493</v>
      </c>
    </row>
    <row r="112" spans="2:51" ht="243" hidden="1" customHeight="1" x14ac:dyDescent="0.2">
      <c r="B112" s="85" t="s">
        <v>217</v>
      </c>
      <c r="C112" s="86"/>
      <c r="D112" s="87" t="s">
        <v>57</v>
      </c>
      <c r="E112" s="88"/>
      <c r="F112" s="87" t="s">
        <v>58</v>
      </c>
      <c r="G112" s="88"/>
      <c r="H112" s="87" t="s">
        <v>59</v>
      </c>
      <c r="I112" s="88"/>
      <c r="J112" s="87" t="s">
        <v>60</v>
      </c>
      <c r="K112" s="88"/>
      <c r="L112" s="88"/>
      <c r="M112" s="86">
        <v>1</v>
      </c>
      <c r="N112" s="86"/>
      <c r="O112" s="86"/>
      <c r="P112" s="86">
        <v>1</v>
      </c>
      <c r="Q112" s="86"/>
      <c r="R112" s="86"/>
      <c r="S112" s="86">
        <v>3</v>
      </c>
      <c r="T112" s="86"/>
      <c r="U112" s="89" t="s">
        <v>408</v>
      </c>
      <c r="V112" s="90"/>
      <c r="W112" s="90"/>
      <c r="X112" s="90"/>
      <c r="Y112" s="90"/>
      <c r="Z112" s="91"/>
      <c r="AA112" s="92" t="s">
        <v>89</v>
      </c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36" t="s">
        <v>62</v>
      </c>
      <c r="AS112" s="36" t="s">
        <v>63</v>
      </c>
      <c r="AT112" s="45" t="s">
        <v>64</v>
      </c>
      <c r="AU112" s="65" t="s">
        <v>209</v>
      </c>
      <c r="AV112" s="39" t="s">
        <v>90</v>
      </c>
      <c r="AW112" s="41" t="s">
        <v>498</v>
      </c>
      <c r="AX112" s="73" t="s">
        <v>68</v>
      </c>
    </row>
    <row r="113" spans="2:51" ht="222.6" hidden="1" customHeight="1" x14ac:dyDescent="0.2">
      <c r="B113" s="85" t="s">
        <v>218</v>
      </c>
      <c r="C113" s="86"/>
      <c r="D113" s="87" t="s">
        <v>57</v>
      </c>
      <c r="E113" s="88"/>
      <c r="F113" s="87" t="s">
        <v>58</v>
      </c>
      <c r="G113" s="88"/>
      <c r="H113" s="87" t="s">
        <v>59</v>
      </c>
      <c r="I113" s="88"/>
      <c r="J113" s="87" t="s">
        <v>60</v>
      </c>
      <c r="K113" s="88"/>
      <c r="L113" s="88"/>
      <c r="M113" s="86">
        <v>1</v>
      </c>
      <c r="N113" s="86"/>
      <c r="O113" s="86"/>
      <c r="P113" s="86">
        <v>1</v>
      </c>
      <c r="Q113" s="86"/>
      <c r="R113" s="86"/>
      <c r="S113" s="86">
        <v>3</v>
      </c>
      <c r="T113" s="86"/>
      <c r="U113" s="89" t="s">
        <v>408</v>
      </c>
      <c r="V113" s="90"/>
      <c r="W113" s="90"/>
      <c r="X113" s="90"/>
      <c r="Y113" s="90"/>
      <c r="Z113" s="91"/>
      <c r="AA113" s="92" t="s">
        <v>92</v>
      </c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36" t="s">
        <v>62</v>
      </c>
      <c r="AS113" s="36" t="s">
        <v>63</v>
      </c>
      <c r="AT113" s="45" t="s">
        <v>64</v>
      </c>
      <c r="AU113" s="65" t="s">
        <v>209</v>
      </c>
      <c r="AV113" s="39" t="s">
        <v>93</v>
      </c>
      <c r="AW113" s="41" t="s">
        <v>498</v>
      </c>
      <c r="AX113" s="79" t="s">
        <v>68</v>
      </c>
    </row>
    <row r="114" spans="2:51" ht="235.15" hidden="1" customHeight="1" x14ac:dyDescent="0.2">
      <c r="B114" s="85" t="s">
        <v>219</v>
      </c>
      <c r="C114" s="86"/>
      <c r="D114" s="87" t="s">
        <v>57</v>
      </c>
      <c r="E114" s="88"/>
      <c r="F114" s="87" t="s">
        <v>58</v>
      </c>
      <c r="G114" s="88"/>
      <c r="H114" s="87" t="s">
        <v>59</v>
      </c>
      <c r="I114" s="88"/>
      <c r="J114" s="87" t="s">
        <v>60</v>
      </c>
      <c r="K114" s="88"/>
      <c r="L114" s="88"/>
      <c r="M114" s="86">
        <v>1</v>
      </c>
      <c r="N114" s="86"/>
      <c r="O114" s="86"/>
      <c r="P114" s="86">
        <v>1</v>
      </c>
      <c r="Q114" s="86"/>
      <c r="R114" s="86"/>
      <c r="S114" s="86">
        <v>3</v>
      </c>
      <c r="T114" s="86"/>
      <c r="U114" s="89" t="s">
        <v>408</v>
      </c>
      <c r="V114" s="90"/>
      <c r="W114" s="90"/>
      <c r="X114" s="90"/>
      <c r="Y114" s="90"/>
      <c r="Z114" s="91"/>
      <c r="AA114" s="92" t="s">
        <v>95</v>
      </c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36" t="s">
        <v>62</v>
      </c>
      <c r="AS114" s="36" t="s">
        <v>63</v>
      </c>
      <c r="AT114" s="45" t="s">
        <v>64</v>
      </c>
      <c r="AU114" s="65" t="s">
        <v>209</v>
      </c>
      <c r="AV114" s="39" t="s">
        <v>96</v>
      </c>
      <c r="AW114" s="41" t="s">
        <v>498</v>
      </c>
      <c r="AX114" s="73" t="s">
        <v>68</v>
      </c>
    </row>
    <row r="115" spans="2:51" ht="268.14999999999998" hidden="1" customHeight="1" x14ac:dyDescent="0.2">
      <c r="B115" s="85" t="s">
        <v>220</v>
      </c>
      <c r="C115" s="86"/>
      <c r="D115" s="87" t="s">
        <v>57</v>
      </c>
      <c r="E115" s="88"/>
      <c r="F115" s="87" t="s">
        <v>58</v>
      </c>
      <c r="G115" s="88"/>
      <c r="H115" s="87" t="s">
        <v>59</v>
      </c>
      <c r="I115" s="88"/>
      <c r="J115" s="87" t="s">
        <v>60</v>
      </c>
      <c r="K115" s="88"/>
      <c r="L115" s="88"/>
      <c r="M115" s="86">
        <v>1</v>
      </c>
      <c r="N115" s="86"/>
      <c r="O115" s="86"/>
      <c r="P115" s="86">
        <v>1</v>
      </c>
      <c r="Q115" s="86"/>
      <c r="R115" s="86"/>
      <c r="S115" s="86">
        <v>3</v>
      </c>
      <c r="T115" s="86"/>
      <c r="U115" s="89" t="s">
        <v>408</v>
      </c>
      <c r="V115" s="90"/>
      <c r="W115" s="90"/>
      <c r="X115" s="90"/>
      <c r="Y115" s="90"/>
      <c r="Z115" s="91"/>
      <c r="AA115" s="92" t="s">
        <v>98</v>
      </c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36" t="s">
        <v>62</v>
      </c>
      <c r="AS115" s="36" t="s">
        <v>63</v>
      </c>
      <c r="AT115" s="45" t="s">
        <v>64</v>
      </c>
      <c r="AU115" s="65" t="s">
        <v>209</v>
      </c>
      <c r="AV115" s="39" t="s">
        <v>99</v>
      </c>
      <c r="AW115" s="41" t="s">
        <v>498</v>
      </c>
      <c r="AX115" s="73" t="s">
        <v>68</v>
      </c>
    </row>
    <row r="116" spans="2:51" ht="250.9" hidden="1" customHeight="1" x14ac:dyDescent="0.2">
      <c r="B116" s="85" t="s">
        <v>221</v>
      </c>
      <c r="C116" s="86"/>
      <c r="D116" s="87" t="s">
        <v>57</v>
      </c>
      <c r="E116" s="88"/>
      <c r="F116" s="87" t="s">
        <v>58</v>
      </c>
      <c r="G116" s="88"/>
      <c r="H116" s="87" t="s">
        <v>59</v>
      </c>
      <c r="I116" s="88"/>
      <c r="J116" s="87" t="s">
        <v>60</v>
      </c>
      <c r="K116" s="88"/>
      <c r="L116" s="88"/>
      <c r="M116" s="86">
        <v>1</v>
      </c>
      <c r="N116" s="86"/>
      <c r="O116" s="86"/>
      <c r="P116" s="86">
        <v>1</v>
      </c>
      <c r="Q116" s="86"/>
      <c r="R116" s="86"/>
      <c r="S116" s="86">
        <v>3</v>
      </c>
      <c r="T116" s="86"/>
      <c r="U116" s="89" t="s">
        <v>408</v>
      </c>
      <c r="V116" s="90"/>
      <c r="W116" s="90"/>
      <c r="X116" s="90"/>
      <c r="Y116" s="90"/>
      <c r="Z116" s="91"/>
      <c r="AA116" s="92" t="s">
        <v>101</v>
      </c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36" t="s">
        <v>62</v>
      </c>
      <c r="AS116" s="36" t="s">
        <v>63</v>
      </c>
      <c r="AT116" s="45" t="s">
        <v>64</v>
      </c>
      <c r="AU116" s="65" t="s">
        <v>209</v>
      </c>
      <c r="AV116" s="39" t="s">
        <v>102</v>
      </c>
      <c r="AW116" s="41" t="s">
        <v>498</v>
      </c>
      <c r="AX116" s="73" t="s">
        <v>68</v>
      </c>
    </row>
    <row r="117" spans="2:51" ht="234.6" hidden="1" customHeight="1" x14ac:dyDescent="0.2">
      <c r="B117" s="85" t="s">
        <v>222</v>
      </c>
      <c r="C117" s="86"/>
      <c r="D117" s="87" t="s">
        <v>57</v>
      </c>
      <c r="E117" s="88"/>
      <c r="F117" s="87" t="s">
        <v>58</v>
      </c>
      <c r="G117" s="88"/>
      <c r="H117" s="87" t="s">
        <v>59</v>
      </c>
      <c r="I117" s="88"/>
      <c r="J117" s="87" t="s">
        <v>60</v>
      </c>
      <c r="K117" s="88"/>
      <c r="L117" s="88"/>
      <c r="M117" s="86">
        <v>1</v>
      </c>
      <c r="N117" s="86"/>
      <c r="O117" s="86"/>
      <c r="P117" s="86">
        <v>1</v>
      </c>
      <c r="Q117" s="86"/>
      <c r="R117" s="86"/>
      <c r="S117" s="86">
        <v>3</v>
      </c>
      <c r="T117" s="86"/>
      <c r="U117" s="89" t="s">
        <v>408</v>
      </c>
      <c r="V117" s="90"/>
      <c r="W117" s="90"/>
      <c r="X117" s="90"/>
      <c r="Y117" s="90"/>
      <c r="Z117" s="91"/>
      <c r="AA117" s="92" t="s">
        <v>104</v>
      </c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36" t="s">
        <v>62</v>
      </c>
      <c r="AS117" s="36" t="s">
        <v>63</v>
      </c>
      <c r="AT117" s="45" t="s">
        <v>64</v>
      </c>
      <c r="AU117" s="65" t="s">
        <v>209</v>
      </c>
      <c r="AV117" s="39" t="s">
        <v>105</v>
      </c>
      <c r="AW117" s="41" t="s">
        <v>498</v>
      </c>
      <c r="AX117" s="73" t="s">
        <v>68</v>
      </c>
    </row>
    <row r="118" spans="2:51" ht="261" hidden="1" customHeight="1" x14ac:dyDescent="0.2">
      <c r="B118" s="85" t="s">
        <v>223</v>
      </c>
      <c r="C118" s="86"/>
      <c r="D118" s="87" t="s">
        <v>57</v>
      </c>
      <c r="E118" s="88"/>
      <c r="F118" s="87" t="s">
        <v>58</v>
      </c>
      <c r="G118" s="88"/>
      <c r="H118" s="87" t="s">
        <v>59</v>
      </c>
      <c r="I118" s="88"/>
      <c r="J118" s="87" t="s">
        <v>60</v>
      </c>
      <c r="K118" s="88"/>
      <c r="L118" s="88"/>
      <c r="M118" s="86">
        <v>1</v>
      </c>
      <c r="N118" s="86"/>
      <c r="O118" s="86"/>
      <c r="P118" s="86">
        <v>1</v>
      </c>
      <c r="Q118" s="86"/>
      <c r="R118" s="86"/>
      <c r="S118" s="86">
        <v>3</v>
      </c>
      <c r="T118" s="86"/>
      <c r="U118" s="89" t="s">
        <v>408</v>
      </c>
      <c r="V118" s="90"/>
      <c r="W118" s="90"/>
      <c r="X118" s="90"/>
      <c r="Y118" s="90"/>
      <c r="Z118" s="91"/>
      <c r="AA118" s="92" t="s">
        <v>107</v>
      </c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36" t="s">
        <v>62</v>
      </c>
      <c r="AS118" s="36" t="s">
        <v>63</v>
      </c>
      <c r="AT118" s="45" t="s">
        <v>64</v>
      </c>
      <c r="AU118" s="65" t="s">
        <v>209</v>
      </c>
      <c r="AV118" s="39" t="s">
        <v>108</v>
      </c>
      <c r="AW118" s="41" t="s">
        <v>498</v>
      </c>
      <c r="AX118" s="79" t="s">
        <v>68</v>
      </c>
    </row>
    <row r="119" spans="2:51" ht="285" hidden="1" customHeight="1" x14ac:dyDescent="0.2">
      <c r="B119" s="85" t="s">
        <v>224</v>
      </c>
      <c r="C119" s="86"/>
      <c r="D119" s="87" t="s">
        <v>57</v>
      </c>
      <c r="E119" s="88"/>
      <c r="F119" s="87" t="s">
        <v>58</v>
      </c>
      <c r="G119" s="88"/>
      <c r="H119" s="87" t="s">
        <v>59</v>
      </c>
      <c r="I119" s="88"/>
      <c r="J119" s="87" t="s">
        <v>60</v>
      </c>
      <c r="K119" s="88"/>
      <c r="L119" s="88"/>
      <c r="M119" s="86">
        <v>1</v>
      </c>
      <c r="N119" s="86"/>
      <c r="O119" s="86"/>
      <c r="P119" s="86">
        <v>1</v>
      </c>
      <c r="Q119" s="86"/>
      <c r="R119" s="86"/>
      <c r="S119" s="86">
        <v>3</v>
      </c>
      <c r="T119" s="86"/>
      <c r="U119" s="89" t="s">
        <v>409</v>
      </c>
      <c r="V119" s="90"/>
      <c r="W119" s="90"/>
      <c r="X119" s="90"/>
      <c r="Y119" s="90"/>
      <c r="Z119" s="91"/>
      <c r="AA119" s="92" t="s">
        <v>110</v>
      </c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36" t="s">
        <v>62</v>
      </c>
      <c r="AS119" s="36" t="s">
        <v>63</v>
      </c>
      <c r="AT119" s="45" t="s">
        <v>64</v>
      </c>
      <c r="AU119" s="65" t="s">
        <v>209</v>
      </c>
      <c r="AV119" s="39" t="s">
        <v>111</v>
      </c>
      <c r="AW119" s="41" t="s">
        <v>225</v>
      </c>
      <c r="AX119" s="73" t="s">
        <v>68</v>
      </c>
    </row>
    <row r="120" spans="2:51" ht="264.60000000000002" hidden="1" customHeight="1" x14ac:dyDescent="0.2">
      <c r="B120" s="85" t="s">
        <v>226</v>
      </c>
      <c r="C120" s="86"/>
      <c r="D120" s="87" t="s">
        <v>57</v>
      </c>
      <c r="E120" s="88"/>
      <c r="F120" s="87" t="s">
        <v>58</v>
      </c>
      <c r="G120" s="88"/>
      <c r="H120" s="87" t="s">
        <v>59</v>
      </c>
      <c r="I120" s="88"/>
      <c r="J120" s="87" t="s">
        <v>60</v>
      </c>
      <c r="K120" s="88"/>
      <c r="L120" s="88"/>
      <c r="M120" s="86">
        <v>1</v>
      </c>
      <c r="N120" s="86"/>
      <c r="O120" s="86"/>
      <c r="P120" s="86">
        <v>1</v>
      </c>
      <c r="Q120" s="86"/>
      <c r="R120" s="86"/>
      <c r="S120" s="86">
        <v>3</v>
      </c>
      <c r="T120" s="86"/>
      <c r="U120" s="89" t="s">
        <v>410</v>
      </c>
      <c r="V120" s="90"/>
      <c r="W120" s="90"/>
      <c r="X120" s="90"/>
      <c r="Y120" s="90"/>
      <c r="Z120" s="91"/>
      <c r="AA120" s="92" t="s">
        <v>114</v>
      </c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36" t="s">
        <v>62</v>
      </c>
      <c r="AS120" s="36" t="s">
        <v>63</v>
      </c>
      <c r="AT120" s="45" t="s">
        <v>64</v>
      </c>
      <c r="AU120" s="65" t="s">
        <v>209</v>
      </c>
      <c r="AV120" s="82" t="s">
        <v>501</v>
      </c>
      <c r="AW120" s="41" t="s">
        <v>502</v>
      </c>
      <c r="AX120" s="83" t="s">
        <v>68</v>
      </c>
    </row>
    <row r="121" spans="2:51" ht="201" hidden="1" customHeight="1" x14ac:dyDescent="0.2">
      <c r="B121" s="85" t="s">
        <v>227</v>
      </c>
      <c r="C121" s="86"/>
      <c r="D121" s="87" t="s">
        <v>57</v>
      </c>
      <c r="E121" s="88"/>
      <c r="F121" s="87" t="s">
        <v>58</v>
      </c>
      <c r="G121" s="88"/>
      <c r="H121" s="87" t="s">
        <v>59</v>
      </c>
      <c r="I121" s="88"/>
      <c r="J121" s="87" t="s">
        <v>60</v>
      </c>
      <c r="K121" s="88"/>
      <c r="L121" s="88"/>
      <c r="M121" s="86">
        <v>1</v>
      </c>
      <c r="N121" s="86"/>
      <c r="O121" s="86"/>
      <c r="P121" s="86">
        <v>1</v>
      </c>
      <c r="Q121" s="86"/>
      <c r="R121" s="86"/>
      <c r="S121" s="86">
        <v>3</v>
      </c>
      <c r="T121" s="86"/>
      <c r="U121" s="89" t="s">
        <v>411</v>
      </c>
      <c r="V121" s="90"/>
      <c r="W121" s="90"/>
      <c r="X121" s="90"/>
      <c r="Y121" s="90"/>
      <c r="Z121" s="91"/>
      <c r="AA121" s="92" t="s">
        <v>116</v>
      </c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36" t="s">
        <v>62</v>
      </c>
      <c r="AS121" s="36" t="s">
        <v>63</v>
      </c>
      <c r="AT121" s="45" t="s">
        <v>64</v>
      </c>
      <c r="AU121" s="65" t="s">
        <v>209</v>
      </c>
      <c r="AV121" s="39" t="s">
        <v>117</v>
      </c>
      <c r="AW121" s="41" t="s">
        <v>228</v>
      </c>
      <c r="AX121" s="83" t="s">
        <v>72</v>
      </c>
      <c r="AY121" t="s">
        <v>507</v>
      </c>
    </row>
    <row r="122" spans="2:51" ht="124.9" hidden="1" customHeight="1" x14ac:dyDescent="0.2">
      <c r="B122" s="85" t="s">
        <v>229</v>
      </c>
      <c r="C122" s="86"/>
      <c r="D122" s="87" t="s">
        <v>57</v>
      </c>
      <c r="E122" s="88"/>
      <c r="F122" s="87" t="s">
        <v>58</v>
      </c>
      <c r="G122" s="88"/>
      <c r="H122" s="87" t="s">
        <v>59</v>
      </c>
      <c r="I122" s="88"/>
      <c r="J122" s="87" t="s">
        <v>60</v>
      </c>
      <c r="K122" s="88"/>
      <c r="L122" s="88"/>
      <c r="M122" s="86">
        <v>1</v>
      </c>
      <c r="N122" s="86"/>
      <c r="O122" s="86"/>
      <c r="P122" s="86">
        <v>1</v>
      </c>
      <c r="Q122" s="86"/>
      <c r="R122" s="86"/>
      <c r="S122" s="86">
        <v>3</v>
      </c>
      <c r="T122" s="86"/>
      <c r="U122" s="89" t="s">
        <v>412</v>
      </c>
      <c r="V122" s="90"/>
      <c r="W122" s="90"/>
      <c r="X122" s="90"/>
      <c r="Y122" s="90"/>
      <c r="Z122" s="91"/>
      <c r="AA122" s="92" t="s">
        <v>120</v>
      </c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64" t="s">
        <v>62</v>
      </c>
      <c r="AS122" s="36" t="s">
        <v>63</v>
      </c>
      <c r="AT122" s="45" t="s">
        <v>64</v>
      </c>
      <c r="AU122" s="65" t="s">
        <v>209</v>
      </c>
      <c r="AV122" s="84" t="s">
        <v>503</v>
      </c>
      <c r="AW122" s="41" t="s">
        <v>504</v>
      </c>
      <c r="AX122" s="83" t="s">
        <v>68</v>
      </c>
    </row>
    <row r="123" spans="2:51" ht="210.6" hidden="1" customHeight="1" x14ac:dyDescent="0.2">
      <c r="B123" s="85" t="s">
        <v>230</v>
      </c>
      <c r="C123" s="86"/>
      <c r="D123" s="87" t="s">
        <v>57</v>
      </c>
      <c r="E123" s="88"/>
      <c r="F123" s="87" t="s">
        <v>58</v>
      </c>
      <c r="G123" s="88"/>
      <c r="H123" s="87" t="s">
        <v>59</v>
      </c>
      <c r="I123" s="88"/>
      <c r="J123" s="87" t="s">
        <v>60</v>
      </c>
      <c r="K123" s="88"/>
      <c r="L123" s="88"/>
      <c r="M123" s="86">
        <v>1</v>
      </c>
      <c r="N123" s="86"/>
      <c r="O123" s="86"/>
      <c r="P123" s="86">
        <v>1</v>
      </c>
      <c r="Q123" s="86"/>
      <c r="R123" s="86"/>
      <c r="S123" s="86">
        <v>3</v>
      </c>
      <c r="T123" s="86"/>
      <c r="U123" s="89" t="s">
        <v>413</v>
      </c>
      <c r="V123" s="90"/>
      <c r="W123" s="90"/>
      <c r="X123" s="90"/>
      <c r="Y123" s="90"/>
      <c r="Z123" s="91"/>
      <c r="AA123" s="92" t="s">
        <v>122</v>
      </c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36" t="s">
        <v>62</v>
      </c>
      <c r="AS123" s="36" t="s">
        <v>63</v>
      </c>
      <c r="AT123" s="45" t="s">
        <v>64</v>
      </c>
      <c r="AU123" s="65" t="s">
        <v>209</v>
      </c>
      <c r="AV123" s="39" t="s">
        <v>123</v>
      </c>
      <c r="AW123" s="41" t="s">
        <v>231</v>
      </c>
      <c r="AX123" s="80" t="s">
        <v>376</v>
      </c>
      <c r="AY123" t="s">
        <v>500</v>
      </c>
    </row>
    <row r="124" spans="2:51" ht="124.9" customHeight="1" x14ac:dyDescent="0.2">
      <c r="B124" s="85" t="s">
        <v>232</v>
      </c>
      <c r="C124" s="86"/>
      <c r="D124" s="87" t="s">
        <v>57</v>
      </c>
      <c r="E124" s="88"/>
      <c r="F124" s="87" t="s">
        <v>58</v>
      </c>
      <c r="G124" s="88"/>
      <c r="H124" s="87" t="s">
        <v>59</v>
      </c>
      <c r="I124" s="88"/>
      <c r="J124" s="87" t="s">
        <v>60</v>
      </c>
      <c r="K124" s="88"/>
      <c r="L124" s="88"/>
      <c r="M124" s="86">
        <v>1</v>
      </c>
      <c r="N124" s="86"/>
      <c r="O124" s="86"/>
      <c r="P124" s="86">
        <v>1</v>
      </c>
      <c r="Q124" s="86"/>
      <c r="R124" s="86"/>
      <c r="S124" s="86">
        <v>3</v>
      </c>
      <c r="T124" s="86"/>
      <c r="U124" s="89" t="s">
        <v>414</v>
      </c>
      <c r="V124" s="90"/>
      <c r="W124" s="90"/>
      <c r="X124" s="90"/>
      <c r="Y124" s="90"/>
      <c r="Z124" s="91"/>
      <c r="AA124" s="92" t="s">
        <v>126</v>
      </c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36" t="s">
        <v>62</v>
      </c>
      <c r="AS124" s="36" t="s">
        <v>63</v>
      </c>
      <c r="AT124" s="45" t="s">
        <v>64</v>
      </c>
      <c r="AU124" s="65" t="s">
        <v>209</v>
      </c>
      <c r="AV124" s="39" t="s">
        <v>127</v>
      </c>
      <c r="AW124" s="41" t="s">
        <v>233</v>
      </c>
      <c r="AX124" s="83" t="s">
        <v>374</v>
      </c>
      <c r="AY124" t="s">
        <v>500</v>
      </c>
    </row>
    <row r="125" spans="2:51" ht="222.6" hidden="1" customHeight="1" x14ac:dyDescent="0.2">
      <c r="B125" s="85" t="s">
        <v>234</v>
      </c>
      <c r="C125" s="86"/>
      <c r="D125" s="87" t="s">
        <v>57</v>
      </c>
      <c r="E125" s="88"/>
      <c r="F125" s="87" t="s">
        <v>58</v>
      </c>
      <c r="G125" s="88"/>
      <c r="H125" s="87" t="s">
        <v>59</v>
      </c>
      <c r="I125" s="88"/>
      <c r="J125" s="87" t="s">
        <v>60</v>
      </c>
      <c r="K125" s="88"/>
      <c r="L125" s="88"/>
      <c r="M125" s="86">
        <v>1</v>
      </c>
      <c r="N125" s="86"/>
      <c r="O125" s="86"/>
      <c r="P125" s="86">
        <v>1</v>
      </c>
      <c r="Q125" s="86"/>
      <c r="R125" s="86"/>
      <c r="S125" s="86">
        <v>3</v>
      </c>
      <c r="T125" s="86"/>
      <c r="U125" s="89" t="s">
        <v>415</v>
      </c>
      <c r="V125" s="90"/>
      <c r="W125" s="90"/>
      <c r="X125" s="90"/>
      <c r="Y125" s="90"/>
      <c r="Z125" s="91"/>
      <c r="AA125" s="92" t="s">
        <v>130</v>
      </c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36" t="s">
        <v>62</v>
      </c>
      <c r="AS125" s="36" t="s">
        <v>63</v>
      </c>
      <c r="AT125" s="45" t="s">
        <v>64</v>
      </c>
      <c r="AU125" s="65" t="s">
        <v>209</v>
      </c>
      <c r="AV125" s="39" t="s">
        <v>127</v>
      </c>
      <c r="AW125" s="41" t="s">
        <v>235</v>
      </c>
      <c r="AX125" s="80" t="s">
        <v>376</v>
      </c>
      <c r="AY125" t="s">
        <v>500</v>
      </c>
    </row>
    <row r="126" spans="2:51" ht="215.45" hidden="1" customHeight="1" x14ac:dyDescent="0.2">
      <c r="B126" s="85" t="s">
        <v>236</v>
      </c>
      <c r="C126" s="86"/>
      <c r="D126" s="87" t="s">
        <v>57</v>
      </c>
      <c r="E126" s="88"/>
      <c r="F126" s="87" t="s">
        <v>58</v>
      </c>
      <c r="G126" s="88"/>
      <c r="H126" s="87" t="s">
        <v>59</v>
      </c>
      <c r="I126" s="88"/>
      <c r="J126" s="87" t="s">
        <v>60</v>
      </c>
      <c r="K126" s="88"/>
      <c r="L126" s="88"/>
      <c r="M126" s="86">
        <v>1</v>
      </c>
      <c r="N126" s="86"/>
      <c r="O126" s="86"/>
      <c r="P126" s="86">
        <v>1</v>
      </c>
      <c r="Q126" s="86"/>
      <c r="R126" s="86"/>
      <c r="S126" s="86">
        <v>3</v>
      </c>
      <c r="T126" s="86"/>
      <c r="U126" s="89" t="s">
        <v>416</v>
      </c>
      <c r="V126" s="90"/>
      <c r="W126" s="90"/>
      <c r="X126" s="90"/>
      <c r="Y126" s="90"/>
      <c r="Z126" s="91"/>
      <c r="AA126" s="92" t="s">
        <v>133</v>
      </c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36" t="s">
        <v>62</v>
      </c>
      <c r="AS126" s="36" t="s">
        <v>63</v>
      </c>
      <c r="AT126" s="45" t="s">
        <v>64</v>
      </c>
      <c r="AU126" s="65" t="s">
        <v>209</v>
      </c>
      <c r="AV126" s="39" t="s">
        <v>127</v>
      </c>
      <c r="AW126" s="41" t="s">
        <v>237</v>
      </c>
      <c r="AX126" s="80" t="s">
        <v>376</v>
      </c>
      <c r="AY126" t="s">
        <v>500</v>
      </c>
    </row>
    <row r="127" spans="2:51" ht="124.9" hidden="1" customHeight="1" x14ac:dyDescent="0.2">
      <c r="B127" s="85" t="s">
        <v>238</v>
      </c>
      <c r="C127" s="86"/>
      <c r="D127" s="87" t="s">
        <v>57</v>
      </c>
      <c r="E127" s="88"/>
      <c r="F127" s="87" t="s">
        <v>58</v>
      </c>
      <c r="G127" s="88"/>
      <c r="H127" s="87" t="s">
        <v>59</v>
      </c>
      <c r="I127" s="88"/>
      <c r="J127" s="87" t="s">
        <v>60</v>
      </c>
      <c r="K127" s="88"/>
      <c r="L127" s="88"/>
      <c r="M127" s="86">
        <v>1</v>
      </c>
      <c r="N127" s="86"/>
      <c r="O127" s="86"/>
      <c r="P127" s="86">
        <v>1</v>
      </c>
      <c r="Q127" s="86"/>
      <c r="R127" s="86"/>
      <c r="S127" s="86">
        <v>3</v>
      </c>
      <c r="T127" s="86"/>
      <c r="U127" s="89" t="s">
        <v>417</v>
      </c>
      <c r="V127" s="90"/>
      <c r="W127" s="90"/>
      <c r="X127" s="90"/>
      <c r="Y127" s="90"/>
      <c r="Z127" s="91"/>
      <c r="AA127" s="92" t="s">
        <v>136</v>
      </c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36" t="s">
        <v>62</v>
      </c>
      <c r="AS127" s="36" t="s">
        <v>63</v>
      </c>
      <c r="AT127" s="45" t="s">
        <v>64</v>
      </c>
      <c r="AU127" s="65" t="s">
        <v>209</v>
      </c>
      <c r="AV127" s="39" t="s">
        <v>127</v>
      </c>
      <c r="AW127" s="41" t="s">
        <v>239</v>
      </c>
      <c r="AX127" s="80" t="s">
        <v>376</v>
      </c>
      <c r="AY127" t="s">
        <v>500</v>
      </c>
    </row>
    <row r="128" spans="2:51" ht="211.15" hidden="1" customHeight="1" x14ac:dyDescent="0.2">
      <c r="B128" s="85" t="s">
        <v>240</v>
      </c>
      <c r="C128" s="86"/>
      <c r="D128" s="87" t="s">
        <v>57</v>
      </c>
      <c r="E128" s="88"/>
      <c r="F128" s="87" t="s">
        <v>58</v>
      </c>
      <c r="G128" s="88"/>
      <c r="H128" s="87" t="s">
        <v>59</v>
      </c>
      <c r="I128" s="88"/>
      <c r="J128" s="87" t="s">
        <v>60</v>
      </c>
      <c r="K128" s="88"/>
      <c r="L128" s="88"/>
      <c r="M128" s="86">
        <v>1</v>
      </c>
      <c r="N128" s="86"/>
      <c r="O128" s="86"/>
      <c r="P128" s="86">
        <v>1</v>
      </c>
      <c r="Q128" s="86"/>
      <c r="R128" s="86"/>
      <c r="S128" s="86">
        <v>3</v>
      </c>
      <c r="T128" s="86"/>
      <c r="U128" s="89" t="s">
        <v>418</v>
      </c>
      <c r="V128" s="90"/>
      <c r="W128" s="90"/>
      <c r="X128" s="90"/>
      <c r="Y128" s="90"/>
      <c r="Z128" s="91"/>
      <c r="AA128" s="92" t="s">
        <v>139</v>
      </c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36" t="s">
        <v>62</v>
      </c>
      <c r="AS128" s="36" t="s">
        <v>63</v>
      </c>
      <c r="AT128" s="45" t="s">
        <v>64</v>
      </c>
      <c r="AU128" s="65" t="s">
        <v>209</v>
      </c>
      <c r="AV128" s="39" t="s">
        <v>140</v>
      </c>
      <c r="AW128" s="41" t="s">
        <v>241</v>
      </c>
      <c r="AX128" s="80" t="s">
        <v>376</v>
      </c>
      <c r="AY128" t="s">
        <v>500</v>
      </c>
    </row>
    <row r="129" spans="2:51" ht="203.45" hidden="1" customHeight="1" x14ac:dyDescent="0.2">
      <c r="B129" s="85" t="s">
        <v>242</v>
      </c>
      <c r="C129" s="86"/>
      <c r="D129" s="87" t="s">
        <v>57</v>
      </c>
      <c r="E129" s="88"/>
      <c r="F129" s="87" t="s">
        <v>58</v>
      </c>
      <c r="G129" s="88"/>
      <c r="H129" s="87" t="s">
        <v>59</v>
      </c>
      <c r="I129" s="88"/>
      <c r="J129" s="87" t="s">
        <v>60</v>
      </c>
      <c r="K129" s="88"/>
      <c r="L129" s="88"/>
      <c r="M129" s="86">
        <v>1</v>
      </c>
      <c r="N129" s="86"/>
      <c r="O129" s="86"/>
      <c r="P129" s="86">
        <v>1</v>
      </c>
      <c r="Q129" s="86"/>
      <c r="R129" s="86"/>
      <c r="S129" s="86">
        <v>3</v>
      </c>
      <c r="T129" s="86"/>
      <c r="U129" s="89" t="s">
        <v>419</v>
      </c>
      <c r="V129" s="90"/>
      <c r="W129" s="90"/>
      <c r="X129" s="90"/>
      <c r="Y129" s="90"/>
      <c r="Z129" s="91"/>
      <c r="AA129" s="92" t="s">
        <v>143</v>
      </c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36" t="s">
        <v>62</v>
      </c>
      <c r="AS129" s="36" t="s">
        <v>63</v>
      </c>
      <c r="AT129" s="45" t="s">
        <v>64</v>
      </c>
      <c r="AU129" s="65" t="s">
        <v>209</v>
      </c>
      <c r="AV129" s="39" t="s">
        <v>140</v>
      </c>
      <c r="AW129" s="41" t="s">
        <v>243</v>
      </c>
      <c r="AX129" s="80" t="s">
        <v>376</v>
      </c>
      <c r="AY129" t="s">
        <v>500</v>
      </c>
    </row>
    <row r="130" spans="2:51" ht="209.45" hidden="1" customHeight="1" x14ac:dyDescent="0.2">
      <c r="B130" s="85" t="s">
        <v>244</v>
      </c>
      <c r="C130" s="86"/>
      <c r="D130" s="87" t="s">
        <v>57</v>
      </c>
      <c r="E130" s="88"/>
      <c r="F130" s="87" t="s">
        <v>58</v>
      </c>
      <c r="G130" s="88"/>
      <c r="H130" s="87" t="s">
        <v>59</v>
      </c>
      <c r="I130" s="88"/>
      <c r="J130" s="87" t="s">
        <v>60</v>
      </c>
      <c r="K130" s="88"/>
      <c r="L130" s="88"/>
      <c r="M130" s="86">
        <v>1</v>
      </c>
      <c r="N130" s="86"/>
      <c r="O130" s="86"/>
      <c r="P130" s="86">
        <v>1</v>
      </c>
      <c r="Q130" s="86"/>
      <c r="R130" s="86"/>
      <c r="S130" s="86">
        <v>3</v>
      </c>
      <c r="T130" s="86"/>
      <c r="U130" s="89" t="s">
        <v>420</v>
      </c>
      <c r="V130" s="90"/>
      <c r="W130" s="90"/>
      <c r="X130" s="90"/>
      <c r="Y130" s="90"/>
      <c r="Z130" s="91"/>
      <c r="AA130" s="92" t="s">
        <v>146</v>
      </c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36" t="s">
        <v>62</v>
      </c>
      <c r="AS130" s="36" t="s">
        <v>63</v>
      </c>
      <c r="AT130" s="45" t="s">
        <v>64</v>
      </c>
      <c r="AU130" s="65" t="s">
        <v>209</v>
      </c>
      <c r="AV130" s="39" t="s">
        <v>140</v>
      </c>
      <c r="AW130" s="41" t="s">
        <v>245</v>
      </c>
      <c r="AX130" s="80" t="s">
        <v>376</v>
      </c>
      <c r="AY130" t="s">
        <v>500</v>
      </c>
    </row>
    <row r="131" spans="2:51" ht="201" hidden="1" customHeight="1" x14ac:dyDescent="0.2">
      <c r="B131" s="85" t="s">
        <v>246</v>
      </c>
      <c r="C131" s="86"/>
      <c r="D131" s="87" t="s">
        <v>57</v>
      </c>
      <c r="E131" s="88"/>
      <c r="F131" s="87" t="s">
        <v>58</v>
      </c>
      <c r="G131" s="88"/>
      <c r="H131" s="87" t="s">
        <v>59</v>
      </c>
      <c r="I131" s="88"/>
      <c r="J131" s="87" t="s">
        <v>60</v>
      </c>
      <c r="K131" s="88"/>
      <c r="L131" s="88"/>
      <c r="M131" s="86">
        <v>1</v>
      </c>
      <c r="N131" s="86"/>
      <c r="O131" s="86"/>
      <c r="P131" s="86">
        <v>1</v>
      </c>
      <c r="Q131" s="86"/>
      <c r="R131" s="86"/>
      <c r="S131" s="86">
        <v>3</v>
      </c>
      <c r="T131" s="86"/>
      <c r="U131" s="89" t="s">
        <v>421</v>
      </c>
      <c r="V131" s="90"/>
      <c r="W131" s="90"/>
      <c r="X131" s="90"/>
      <c r="Y131" s="90"/>
      <c r="Z131" s="91"/>
      <c r="AA131" s="92" t="s">
        <v>149</v>
      </c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69" t="s">
        <v>62</v>
      </c>
      <c r="AS131" s="69" t="s">
        <v>63</v>
      </c>
      <c r="AT131" s="45" t="s">
        <v>64</v>
      </c>
      <c r="AU131" s="71" t="s">
        <v>209</v>
      </c>
      <c r="AV131" s="68" t="s">
        <v>140</v>
      </c>
      <c r="AW131" s="41" t="s">
        <v>247</v>
      </c>
      <c r="AX131" s="72" t="s">
        <v>372</v>
      </c>
      <c r="AY131" t="s">
        <v>404</v>
      </c>
    </row>
    <row r="132" spans="2:51" ht="220.9" hidden="1" customHeight="1" x14ac:dyDescent="0.2">
      <c r="B132" s="85" t="s">
        <v>248</v>
      </c>
      <c r="C132" s="86"/>
      <c r="D132" s="87" t="s">
        <v>57</v>
      </c>
      <c r="E132" s="88"/>
      <c r="F132" s="87" t="s">
        <v>58</v>
      </c>
      <c r="G132" s="88"/>
      <c r="H132" s="87" t="s">
        <v>59</v>
      </c>
      <c r="I132" s="88"/>
      <c r="J132" s="87" t="s">
        <v>60</v>
      </c>
      <c r="K132" s="88"/>
      <c r="L132" s="88"/>
      <c r="M132" s="86">
        <v>1</v>
      </c>
      <c r="N132" s="86"/>
      <c r="O132" s="86"/>
      <c r="P132" s="86">
        <v>1</v>
      </c>
      <c r="Q132" s="86"/>
      <c r="R132" s="86"/>
      <c r="S132" s="86">
        <v>3</v>
      </c>
      <c r="T132" s="86"/>
      <c r="U132" s="89" t="s">
        <v>422</v>
      </c>
      <c r="V132" s="90"/>
      <c r="W132" s="90"/>
      <c r="X132" s="90"/>
      <c r="Y132" s="90"/>
      <c r="Z132" s="91"/>
      <c r="AA132" s="92" t="s">
        <v>152</v>
      </c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36" t="s">
        <v>62</v>
      </c>
      <c r="AS132" s="36" t="s">
        <v>63</v>
      </c>
      <c r="AT132" s="45" t="s">
        <v>64</v>
      </c>
      <c r="AU132" s="65" t="s">
        <v>209</v>
      </c>
      <c r="AV132" s="39" t="s">
        <v>153</v>
      </c>
      <c r="AW132" s="41" t="s">
        <v>249</v>
      </c>
      <c r="AX132" s="80" t="s">
        <v>376</v>
      </c>
      <c r="AY132" t="s">
        <v>500</v>
      </c>
    </row>
    <row r="133" spans="2:51" ht="201" hidden="1" customHeight="1" x14ac:dyDescent="0.2">
      <c r="B133" s="85" t="s">
        <v>250</v>
      </c>
      <c r="C133" s="86"/>
      <c r="D133" s="87" t="s">
        <v>57</v>
      </c>
      <c r="E133" s="88"/>
      <c r="F133" s="87" t="s">
        <v>58</v>
      </c>
      <c r="G133" s="88"/>
      <c r="H133" s="87" t="s">
        <v>59</v>
      </c>
      <c r="I133" s="88"/>
      <c r="J133" s="87" t="s">
        <v>60</v>
      </c>
      <c r="K133" s="88"/>
      <c r="L133" s="88"/>
      <c r="M133" s="86">
        <v>1</v>
      </c>
      <c r="N133" s="86"/>
      <c r="O133" s="86"/>
      <c r="P133" s="86">
        <v>1</v>
      </c>
      <c r="Q133" s="86"/>
      <c r="R133" s="86"/>
      <c r="S133" s="86">
        <v>3</v>
      </c>
      <c r="T133" s="86"/>
      <c r="U133" s="89" t="s">
        <v>423</v>
      </c>
      <c r="V133" s="90"/>
      <c r="W133" s="90"/>
      <c r="X133" s="90"/>
      <c r="Y133" s="90"/>
      <c r="Z133" s="91"/>
      <c r="AA133" s="92" t="s">
        <v>143</v>
      </c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36" t="s">
        <v>62</v>
      </c>
      <c r="AS133" s="36" t="s">
        <v>63</v>
      </c>
      <c r="AT133" s="45" t="s">
        <v>64</v>
      </c>
      <c r="AU133" s="65" t="s">
        <v>209</v>
      </c>
      <c r="AV133" s="39" t="s">
        <v>153</v>
      </c>
      <c r="AW133" s="41" t="s">
        <v>251</v>
      </c>
      <c r="AX133" s="80" t="s">
        <v>376</v>
      </c>
      <c r="AY133" t="s">
        <v>500</v>
      </c>
    </row>
    <row r="134" spans="2:51" ht="204.6" hidden="1" customHeight="1" x14ac:dyDescent="0.2">
      <c r="B134" s="85" t="s">
        <v>252</v>
      </c>
      <c r="C134" s="86"/>
      <c r="D134" s="87" t="s">
        <v>57</v>
      </c>
      <c r="E134" s="88"/>
      <c r="F134" s="87" t="s">
        <v>58</v>
      </c>
      <c r="G134" s="88"/>
      <c r="H134" s="87" t="s">
        <v>158</v>
      </c>
      <c r="I134" s="88"/>
      <c r="J134" s="87" t="s">
        <v>159</v>
      </c>
      <c r="K134" s="88"/>
      <c r="L134" s="88"/>
      <c r="M134" s="86">
        <v>1</v>
      </c>
      <c r="N134" s="86"/>
      <c r="O134" s="86"/>
      <c r="P134" s="86">
        <v>1</v>
      </c>
      <c r="Q134" s="86"/>
      <c r="R134" s="86"/>
      <c r="S134" s="86">
        <v>3</v>
      </c>
      <c r="T134" s="86"/>
      <c r="U134" s="89" t="s">
        <v>424</v>
      </c>
      <c r="V134" s="90"/>
      <c r="W134" s="90"/>
      <c r="X134" s="90"/>
      <c r="Y134" s="90"/>
      <c r="Z134" s="91"/>
      <c r="AA134" s="94" t="s">
        <v>160</v>
      </c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36" t="s">
        <v>62</v>
      </c>
      <c r="AS134" s="36" t="s">
        <v>63</v>
      </c>
      <c r="AT134" s="45" t="s">
        <v>64</v>
      </c>
      <c r="AU134" s="65" t="s">
        <v>209</v>
      </c>
      <c r="AV134" s="39" t="s">
        <v>153</v>
      </c>
      <c r="AW134" s="41" t="s">
        <v>253</v>
      </c>
      <c r="AX134" s="80" t="s">
        <v>376</v>
      </c>
      <c r="AY134" t="s">
        <v>500</v>
      </c>
    </row>
    <row r="135" spans="2:51" ht="124.9" hidden="1" customHeight="1" x14ac:dyDescent="0.2">
      <c r="B135" s="85" t="s">
        <v>254</v>
      </c>
      <c r="C135" s="86"/>
      <c r="D135" s="87" t="s">
        <v>57</v>
      </c>
      <c r="E135" s="88"/>
      <c r="F135" s="87" t="s">
        <v>58</v>
      </c>
      <c r="G135" s="88"/>
      <c r="H135" s="87" t="s">
        <v>59</v>
      </c>
      <c r="I135" s="88"/>
      <c r="J135" s="87" t="s">
        <v>60</v>
      </c>
      <c r="K135" s="88"/>
      <c r="L135" s="88"/>
      <c r="M135" s="86">
        <v>1</v>
      </c>
      <c r="N135" s="86"/>
      <c r="O135" s="86"/>
      <c r="P135" s="86">
        <v>1</v>
      </c>
      <c r="Q135" s="86"/>
      <c r="R135" s="86"/>
      <c r="S135" s="86">
        <v>3</v>
      </c>
      <c r="T135" s="86"/>
      <c r="U135" s="89" t="s">
        <v>464</v>
      </c>
      <c r="V135" s="90"/>
      <c r="W135" s="90"/>
      <c r="X135" s="90"/>
      <c r="Y135" s="90"/>
      <c r="Z135" s="91"/>
      <c r="AA135" s="92" t="s">
        <v>61</v>
      </c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36" t="s">
        <v>62</v>
      </c>
      <c r="AS135" s="36" t="s">
        <v>63</v>
      </c>
      <c r="AT135" s="45" t="s">
        <v>64</v>
      </c>
      <c r="AU135" s="71" t="s">
        <v>255</v>
      </c>
      <c r="AV135" s="39" t="s">
        <v>66</v>
      </c>
      <c r="AW135" s="41" t="s">
        <v>256</v>
      </c>
      <c r="AX135" s="40" t="s">
        <v>372</v>
      </c>
      <c r="AY135" t="s">
        <v>405</v>
      </c>
    </row>
    <row r="136" spans="2:51" ht="124.9" hidden="1" customHeight="1" x14ac:dyDescent="0.2">
      <c r="B136" s="85" t="s">
        <v>257</v>
      </c>
      <c r="C136" s="86"/>
      <c r="D136" s="87" t="s">
        <v>57</v>
      </c>
      <c r="E136" s="88"/>
      <c r="F136" s="87" t="s">
        <v>58</v>
      </c>
      <c r="G136" s="88"/>
      <c r="H136" s="87" t="s">
        <v>59</v>
      </c>
      <c r="I136" s="88"/>
      <c r="J136" s="87" t="s">
        <v>60</v>
      </c>
      <c r="K136" s="88"/>
      <c r="L136" s="88"/>
      <c r="M136" s="86">
        <v>1</v>
      </c>
      <c r="N136" s="86"/>
      <c r="O136" s="86"/>
      <c r="P136" s="86">
        <v>1</v>
      </c>
      <c r="Q136" s="86"/>
      <c r="R136" s="86"/>
      <c r="S136" s="86">
        <v>3</v>
      </c>
      <c r="T136" s="86"/>
      <c r="U136" s="89" t="s">
        <v>464</v>
      </c>
      <c r="V136" s="90"/>
      <c r="W136" s="90"/>
      <c r="X136" s="90"/>
      <c r="Y136" s="90"/>
      <c r="Z136" s="91"/>
      <c r="AA136" s="92" t="s">
        <v>70</v>
      </c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36" t="s">
        <v>62</v>
      </c>
      <c r="AS136" s="36" t="s">
        <v>63</v>
      </c>
      <c r="AT136" s="45" t="s">
        <v>64</v>
      </c>
      <c r="AU136" s="65" t="s">
        <v>255</v>
      </c>
      <c r="AV136" s="39" t="s">
        <v>71</v>
      </c>
      <c r="AW136" s="41" t="s">
        <v>256</v>
      </c>
      <c r="AX136" s="72" t="s">
        <v>372</v>
      </c>
      <c r="AY136" t="s">
        <v>405</v>
      </c>
    </row>
    <row r="137" spans="2:51" ht="124.9" hidden="1" customHeight="1" x14ac:dyDescent="0.2">
      <c r="B137" s="85" t="s">
        <v>258</v>
      </c>
      <c r="C137" s="86"/>
      <c r="D137" s="87" t="s">
        <v>57</v>
      </c>
      <c r="E137" s="88"/>
      <c r="F137" s="87" t="s">
        <v>58</v>
      </c>
      <c r="G137" s="88"/>
      <c r="H137" s="87" t="s">
        <v>59</v>
      </c>
      <c r="I137" s="88"/>
      <c r="J137" s="87" t="s">
        <v>60</v>
      </c>
      <c r="K137" s="88"/>
      <c r="L137" s="88"/>
      <c r="M137" s="86">
        <v>1</v>
      </c>
      <c r="N137" s="86"/>
      <c r="O137" s="86"/>
      <c r="P137" s="86">
        <v>1</v>
      </c>
      <c r="Q137" s="86"/>
      <c r="R137" s="86"/>
      <c r="S137" s="86">
        <v>3</v>
      </c>
      <c r="T137" s="86"/>
      <c r="U137" s="89" t="s">
        <v>464</v>
      </c>
      <c r="V137" s="90"/>
      <c r="W137" s="90"/>
      <c r="X137" s="90"/>
      <c r="Y137" s="90"/>
      <c r="Z137" s="91"/>
      <c r="AA137" s="92" t="s">
        <v>74</v>
      </c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36" t="s">
        <v>62</v>
      </c>
      <c r="AS137" s="36" t="s">
        <v>63</v>
      </c>
      <c r="AT137" s="45" t="s">
        <v>64</v>
      </c>
      <c r="AU137" s="65" t="s">
        <v>255</v>
      </c>
      <c r="AV137" s="39" t="s">
        <v>75</v>
      </c>
      <c r="AW137" s="41" t="s">
        <v>256</v>
      </c>
      <c r="AX137" s="72" t="s">
        <v>372</v>
      </c>
      <c r="AY137" t="s">
        <v>405</v>
      </c>
    </row>
    <row r="138" spans="2:51" ht="124.9" hidden="1" customHeight="1" x14ac:dyDescent="0.2">
      <c r="B138" s="85" t="s">
        <v>259</v>
      </c>
      <c r="C138" s="86"/>
      <c r="D138" s="87" t="s">
        <v>57</v>
      </c>
      <c r="E138" s="88"/>
      <c r="F138" s="87" t="s">
        <v>58</v>
      </c>
      <c r="G138" s="88"/>
      <c r="H138" s="87" t="s">
        <v>59</v>
      </c>
      <c r="I138" s="88"/>
      <c r="J138" s="87" t="s">
        <v>60</v>
      </c>
      <c r="K138" s="88"/>
      <c r="L138" s="88"/>
      <c r="M138" s="86">
        <v>1</v>
      </c>
      <c r="N138" s="86"/>
      <c r="O138" s="86"/>
      <c r="P138" s="86">
        <v>1</v>
      </c>
      <c r="Q138" s="86"/>
      <c r="R138" s="86"/>
      <c r="S138" s="86">
        <v>3</v>
      </c>
      <c r="T138" s="86"/>
      <c r="U138" s="89" t="s">
        <v>464</v>
      </c>
      <c r="V138" s="90"/>
      <c r="W138" s="90"/>
      <c r="X138" s="90"/>
      <c r="Y138" s="90"/>
      <c r="Z138" s="91"/>
      <c r="AA138" s="92" t="s">
        <v>77</v>
      </c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36" t="s">
        <v>62</v>
      </c>
      <c r="AS138" s="36" t="s">
        <v>63</v>
      </c>
      <c r="AT138" s="45" t="s">
        <v>64</v>
      </c>
      <c r="AU138" s="65" t="s">
        <v>255</v>
      </c>
      <c r="AV138" s="39" t="s">
        <v>78</v>
      </c>
      <c r="AW138" s="41" t="s">
        <v>256</v>
      </c>
      <c r="AX138" s="72" t="s">
        <v>372</v>
      </c>
      <c r="AY138" t="s">
        <v>405</v>
      </c>
    </row>
    <row r="139" spans="2:51" ht="124.9" hidden="1" customHeight="1" x14ac:dyDescent="0.2">
      <c r="B139" s="85" t="s">
        <v>260</v>
      </c>
      <c r="C139" s="86"/>
      <c r="D139" s="87" t="s">
        <v>57</v>
      </c>
      <c r="E139" s="88"/>
      <c r="F139" s="87" t="s">
        <v>58</v>
      </c>
      <c r="G139" s="88"/>
      <c r="H139" s="87" t="s">
        <v>59</v>
      </c>
      <c r="I139" s="88"/>
      <c r="J139" s="87" t="s">
        <v>60</v>
      </c>
      <c r="K139" s="88"/>
      <c r="L139" s="88"/>
      <c r="M139" s="86">
        <v>1</v>
      </c>
      <c r="N139" s="86"/>
      <c r="O139" s="86"/>
      <c r="P139" s="86">
        <v>1</v>
      </c>
      <c r="Q139" s="86"/>
      <c r="R139" s="86"/>
      <c r="S139" s="86">
        <v>3</v>
      </c>
      <c r="T139" s="86"/>
      <c r="U139" s="89" t="s">
        <v>464</v>
      </c>
      <c r="V139" s="90"/>
      <c r="W139" s="90"/>
      <c r="X139" s="90"/>
      <c r="Y139" s="90"/>
      <c r="Z139" s="91"/>
      <c r="AA139" s="92" t="s">
        <v>80</v>
      </c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36" t="s">
        <v>62</v>
      </c>
      <c r="AS139" s="36" t="s">
        <v>63</v>
      </c>
      <c r="AT139" s="45" t="s">
        <v>64</v>
      </c>
      <c r="AU139" s="65" t="s">
        <v>255</v>
      </c>
      <c r="AV139" s="39" t="s">
        <v>81</v>
      </c>
      <c r="AW139" s="41" t="s">
        <v>256</v>
      </c>
      <c r="AX139" s="72" t="s">
        <v>372</v>
      </c>
      <c r="AY139" t="s">
        <v>405</v>
      </c>
    </row>
    <row r="140" spans="2:51" ht="124.9" hidden="1" customHeight="1" x14ac:dyDescent="0.2">
      <c r="B140" s="85" t="s">
        <v>261</v>
      </c>
      <c r="C140" s="86"/>
      <c r="D140" s="87" t="s">
        <v>57</v>
      </c>
      <c r="E140" s="88"/>
      <c r="F140" s="87" t="s">
        <v>58</v>
      </c>
      <c r="G140" s="88"/>
      <c r="H140" s="87" t="s">
        <v>59</v>
      </c>
      <c r="I140" s="88"/>
      <c r="J140" s="87" t="s">
        <v>60</v>
      </c>
      <c r="K140" s="88"/>
      <c r="L140" s="88"/>
      <c r="M140" s="86">
        <v>1</v>
      </c>
      <c r="N140" s="86"/>
      <c r="O140" s="86"/>
      <c r="P140" s="86">
        <v>1</v>
      </c>
      <c r="Q140" s="86"/>
      <c r="R140" s="86"/>
      <c r="S140" s="86">
        <v>3</v>
      </c>
      <c r="T140" s="86"/>
      <c r="U140" s="89" t="s">
        <v>464</v>
      </c>
      <c r="V140" s="90"/>
      <c r="W140" s="90"/>
      <c r="X140" s="90"/>
      <c r="Y140" s="90"/>
      <c r="Z140" s="91"/>
      <c r="AA140" s="92" t="s">
        <v>83</v>
      </c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36" t="s">
        <v>62</v>
      </c>
      <c r="AS140" s="36" t="s">
        <v>63</v>
      </c>
      <c r="AT140" s="45" t="s">
        <v>64</v>
      </c>
      <c r="AU140" s="65" t="s">
        <v>255</v>
      </c>
      <c r="AV140" s="39" t="s">
        <v>84</v>
      </c>
      <c r="AW140" s="41" t="s">
        <v>256</v>
      </c>
      <c r="AX140" s="72" t="s">
        <v>372</v>
      </c>
      <c r="AY140" t="s">
        <v>405</v>
      </c>
    </row>
    <row r="141" spans="2:51" ht="124.9" hidden="1" customHeight="1" x14ac:dyDescent="0.2">
      <c r="B141" s="85" t="s">
        <v>262</v>
      </c>
      <c r="C141" s="86"/>
      <c r="D141" s="87" t="s">
        <v>57</v>
      </c>
      <c r="E141" s="88"/>
      <c r="F141" s="87" t="s">
        <v>58</v>
      </c>
      <c r="G141" s="88"/>
      <c r="H141" s="87" t="s">
        <v>59</v>
      </c>
      <c r="I141" s="88"/>
      <c r="J141" s="87" t="s">
        <v>60</v>
      </c>
      <c r="K141" s="88"/>
      <c r="L141" s="88"/>
      <c r="M141" s="86">
        <v>1</v>
      </c>
      <c r="N141" s="86"/>
      <c r="O141" s="86"/>
      <c r="P141" s="86">
        <v>1</v>
      </c>
      <c r="Q141" s="86"/>
      <c r="R141" s="86"/>
      <c r="S141" s="86">
        <v>3</v>
      </c>
      <c r="T141" s="86"/>
      <c r="U141" s="89" t="s">
        <v>464</v>
      </c>
      <c r="V141" s="90"/>
      <c r="W141" s="90"/>
      <c r="X141" s="90"/>
      <c r="Y141" s="90"/>
      <c r="Z141" s="91"/>
      <c r="AA141" s="92" t="s">
        <v>86</v>
      </c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36" t="s">
        <v>62</v>
      </c>
      <c r="AS141" s="36" t="s">
        <v>63</v>
      </c>
      <c r="AT141" s="45" t="s">
        <v>64</v>
      </c>
      <c r="AU141" s="65" t="s">
        <v>255</v>
      </c>
      <c r="AV141" s="39" t="s">
        <v>87</v>
      </c>
      <c r="AW141" s="41" t="s">
        <v>256</v>
      </c>
      <c r="AX141" s="72" t="s">
        <v>372</v>
      </c>
      <c r="AY141" t="s">
        <v>405</v>
      </c>
    </row>
    <row r="142" spans="2:51" ht="252" hidden="1" customHeight="1" x14ac:dyDescent="0.2">
      <c r="B142" s="85" t="s">
        <v>263</v>
      </c>
      <c r="C142" s="86"/>
      <c r="D142" s="87" t="s">
        <v>57</v>
      </c>
      <c r="E142" s="88"/>
      <c r="F142" s="87" t="s">
        <v>58</v>
      </c>
      <c r="G142" s="88"/>
      <c r="H142" s="87" t="s">
        <v>59</v>
      </c>
      <c r="I142" s="88"/>
      <c r="J142" s="87" t="s">
        <v>60</v>
      </c>
      <c r="K142" s="88"/>
      <c r="L142" s="88"/>
      <c r="M142" s="86">
        <v>1</v>
      </c>
      <c r="N142" s="86"/>
      <c r="O142" s="86"/>
      <c r="P142" s="86">
        <v>1</v>
      </c>
      <c r="Q142" s="86"/>
      <c r="R142" s="86"/>
      <c r="S142" s="86">
        <v>3</v>
      </c>
      <c r="T142" s="86"/>
      <c r="U142" s="89" t="s">
        <v>465</v>
      </c>
      <c r="V142" s="90"/>
      <c r="W142" s="90"/>
      <c r="X142" s="90"/>
      <c r="Y142" s="90"/>
      <c r="Z142" s="91"/>
      <c r="AA142" s="92" t="s">
        <v>89</v>
      </c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36" t="s">
        <v>62</v>
      </c>
      <c r="AS142" s="36" t="s">
        <v>63</v>
      </c>
      <c r="AT142" s="45" t="s">
        <v>64</v>
      </c>
      <c r="AU142" s="65" t="s">
        <v>255</v>
      </c>
      <c r="AV142" s="39" t="s">
        <v>90</v>
      </c>
      <c r="AW142" s="41" t="s">
        <v>499</v>
      </c>
      <c r="AX142" s="72" t="s">
        <v>372</v>
      </c>
      <c r="AY142" t="s">
        <v>405</v>
      </c>
    </row>
    <row r="143" spans="2:51" ht="240.6" hidden="1" customHeight="1" x14ac:dyDescent="0.2">
      <c r="B143" s="85" t="s">
        <v>264</v>
      </c>
      <c r="C143" s="86"/>
      <c r="D143" s="87" t="s">
        <v>57</v>
      </c>
      <c r="E143" s="88"/>
      <c r="F143" s="87" t="s">
        <v>58</v>
      </c>
      <c r="G143" s="88"/>
      <c r="H143" s="87" t="s">
        <v>59</v>
      </c>
      <c r="I143" s="88"/>
      <c r="J143" s="87" t="s">
        <v>60</v>
      </c>
      <c r="K143" s="88"/>
      <c r="L143" s="88"/>
      <c r="M143" s="86">
        <v>1</v>
      </c>
      <c r="N143" s="86"/>
      <c r="O143" s="86"/>
      <c r="P143" s="86">
        <v>1</v>
      </c>
      <c r="Q143" s="86"/>
      <c r="R143" s="86"/>
      <c r="S143" s="86">
        <v>3</v>
      </c>
      <c r="T143" s="86"/>
      <c r="U143" s="89" t="s">
        <v>465</v>
      </c>
      <c r="V143" s="90"/>
      <c r="W143" s="90"/>
      <c r="X143" s="90"/>
      <c r="Y143" s="90"/>
      <c r="Z143" s="91"/>
      <c r="AA143" s="92" t="s">
        <v>92</v>
      </c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36" t="s">
        <v>62</v>
      </c>
      <c r="AS143" s="36" t="s">
        <v>63</v>
      </c>
      <c r="AT143" s="45" t="s">
        <v>64</v>
      </c>
      <c r="AU143" s="65" t="s">
        <v>255</v>
      </c>
      <c r="AV143" s="39" t="s">
        <v>93</v>
      </c>
      <c r="AW143" s="41" t="s">
        <v>499</v>
      </c>
      <c r="AX143" s="72" t="s">
        <v>372</v>
      </c>
      <c r="AY143" t="s">
        <v>405</v>
      </c>
    </row>
    <row r="144" spans="2:51" ht="230.45" hidden="1" customHeight="1" x14ac:dyDescent="0.2">
      <c r="B144" s="85" t="s">
        <v>265</v>
      </c>
      <c r="C144" s="86"/>
      <c r="D144" s="87" t="s">
        <v>57</v>
      </c>
      <c r="E144" s="88"/>
      <c r="F144" s="87" t="s">
        <v>58</v>
      </c>
      <c r="G144" s="88"/>
      <c r="H144" s="87" t="s">
        <v>59</v>
      </c>
      <c r="I144" s="88"/>
      <c r="J144" s="87" t="s">
        <v>60</v>
      </c>
      <c r="K144" s="88"/>
      <c r="L144" s="88"/>
      <c r="M144" s="86">
        <v>1</v>
      </c>
      <c r="N144" s="86"/>
      <c r="O144" s="86"/>
      <c r="P144" s="86">
        <v>1</v>
      </c>
      <c r="Q144" s="86"/>
      <c r="R144" s="86"/>
      <c r="S144" s="86">
        <v>3</v>
      </c>
      <c r="T144" s="86"/>
      <c r="U144" s="89" t="s">
        <v>465</v>
      </c>
      <c r="V144" s="90"/>
      <c r="W144" s="90"/>
      <c r="X144" s="90"/>
      <c r="Y144" s="90"/>
      <c r="Z144" s="91"/>
      <c r="AA144" s="92" t="s">
        <v>95</v>
      </c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36" t="s">
        <v>62</v>
      </c>
      <c r="AS144" s="36" t="s">
        <v>63</v>
      </c>
      <c r="AT144" s="45" t="s">
        <v>64</v>
      </c>
      <c r="AU144" s="65" t="s">
        <v>255</v>
      </c>
      <c r="AV144" s="39" t="s">
        <v>96</v>
      </c>
      <c r="AW144" s="41" t="s">
        <v>499</v>
      </c>
      <c r="AX144" s="72" t="s">
        <v>372</v>
      </c>
      <c r="AY144" t="s">
        <v>405</v>
      </c>
    </row>
    <row r="145" spans="2:51" ht="226.9" hidden="1" customHeight="1" x14ac:dyDescent="0.2">
      <c r="B145" s="85" t="s">
        <v>266</v>
      </c>
      <c r="C145" s="86"/>
      <c r="D145" s="87" t="s">
        <v>57</v>
      </c>
      <c r="E145" s="88"/>
      <c r="F145" s="87" t="s">
        <v>58</v>
      </c>
      <c r="G145" s="88"/>
      <c r="H145" s="87" t="s">
        <v>59</v>
      </c>
      <c r="I145" s="88"/>
      <c r="J145" s="87" t="s">
        <v>60</v>
      </c>
      <c r="K145" s="88"/>
      <c r="L145" s="88"/>
      <c r="M145" s="86">
        <v>1</v>
      </c>
      <c r="N145" s="86"/>
      <c r="O145" s="86"/>
      <c r="P145" s="86">
        <v>1</v>
      </c>
      <c r="Q145" s="86"/>
      <c r="R145" s="86"/>
      <c r="S145" s="86">
        <v>3</v>
      </c>
      <c r="T145" s="86"/>
      <c r="U145" s="89" t="s">
        <v>465</v>
      </c>
      <c r="V145" s="90"/>
      <c r="W145" s="90"/>
      <c r="X145" s="90"/>
      <c r="Y145" s="90"/>
      <c r="Z145" s="91"/>
      <c r="AA145" s="92" t="s">
        <v>98</v>
      </c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36" t="s">
        <v>62</v>
      </c>
      <c r="AS145" s="36" t="s">
        <v>63</v>
      </c>
      <c r="AT145" s="45" t="s">
        <v>64</v>
      </c>
      <c r="AU145" s="65" t="s">
        <v>255</v>
      </c>
      <c r="AV145" s="39" t="s">
        <v>99</v>
      </c>
      <c r="AW145" s="41" t="s">
        <v>499</v>
      </c>
      <c r="AX145" s="72" t="s">
        <v>372</v>
      </c>
      <c r="AY145" t="s">
        <v>405</v>
      </c>
    </row>
    <row r="146" spans="2:51" ht="243" hidden="1" customHeight="1" x14ac:dyDescent="0.2">
      <c r="B146" s="85" t="s">
        <v>267</v>
      </c>
      <c r="C146" s="86"/>
      <c r="D146" s="87" t="s">
        <v>57</v>
      </c>
      <c r="E146" s="88"/>
      <c r="F146" s="87" t="s">
        <v>58</v>
      </c>
      <c r="G146" s="88"/>
      <c r="H146" s="87" t="s">
        <v>59</v>
      </c>
      <c r="I146" s="88"/>
      <c r="J146" s="87" t="s">
        <v>60</v>
      </c>
      <c r="K146" s="88"/>
      <c r="L146" s="88"/>
      <c r="M146" s="86">
        <v>1</v>
      </c>
      <c r="N146" s="86"/>
      <c r="O146" s="86"/>
      <c r="P146" s="86">
        <v>1</v>
      </c>
      <c r="Q146" s="86"/>
      <c r="R146" s="86"/>
      <c r="S146" s="86">
        <v>3</v>
      </c>
      <c r="T146" s="86"/>
      <c r="U146" s="89" t="s">
        <v>465</v>
      </c>
      <c r="V146" s="90"/>
      <c r="W146" s="90"/>
      <c r="X146" s="90"/>
      <c r="Y146" s="90"/>
      <c r="Z146" s="91"/>
      <c r="AA146" s="92" t="s">
        <v>101</v>
      </c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36" t="s">
        <v>62</v>
      </c>
      <c r="AS146" s="36" t="s">
        <v>63</v>
      </c>
      <c r="AT146" s="45" t="s">
        <v>64</v>
      </c>
      <c r="AU146" s="65" t="s">
        <v>255</v>
      </c>
      <c r="AV146" s="39" t="s">
        <v>102</v>
      </c>
      <c r="AW146" s="41" t="s">
        <v>499</v>
      </c>
      <c r="AX146" s="72" t="s">
        <v>372</v>
      </c>
      <c r="AY146" t="s">
        <v>405</v>
      </c>
    </row>
    <row r="147" spans="2:51" ht="232.15" hidden="1" customHeight="1" x14ac:dyDescent="0.2">
      <c r="B147" s="85" t="s">
        <v>268</v>
      </c>
      <c r="C147" s="86"/>
      <c r="D147" s="87" t="s">
        <v>57</v>
      </c>
      <c r="E147" s="88"/>
      <c r="F147" s="87" t="s">
        <v>58</v>
      </c>
      <c r="G147" s="88"/>
      <c r="H147" s="87" t="s">
        <v>59</v>
      </c>
      <c r="I147" s="88"/>
      <c r="J147" s="87" t="s">
        <v>60</v>
      </c>
      <c r="K147" s="88"/>
      <c r="L147" s="88"/>
      <c r="M147" s="86">
        <v>1</v>
      </c>
      <c r="N147" s="86"/>
      <c r="O147" s="86"/>
      <c r="P147" s="86">
        <v>1</v>
      </c>
      <c r="Q147" s="86"/>
      <c r="R147" s="86"/>
      <c r="S147" s="86">
        <v>3</v>
      </c>
      <c r="T147" s="86"/>
      <c r="U147" s="89" t="s">
        <v>465</v>
      </c>
      <c r="V147" s="90"/>
      <c r="W147" s="90"/>
      <c r="X147" s="90"/>
      <c r="Y147" s="90"/>
      <c r="Z147" s="91"/>
      <c r="AA147" s="92" t="s">
        <v>104</v>
      </c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36" t="s">
        <v>62</v>
      </c>
      <c r="AS147" s="36" t="s">
        <v>63</v>
      </c>
      <c r="AT147" s="45" t="s">
        <v>64</v>
      </c>
      <c r="AU147" s="65" t="s">
        <v>255</v>
      </c>
      <c r="AV147" s="39" t="s">
        <v>105</v>
      </c>
      <c r="AW147" s="41" t="s">
        <v>499</v>
      </c>
      <c r="AX147" s="72" t="s">
        <v>372</v>
      </c>
      <c r="AY147" t="s">
        <v>405</v>
      </c>
    </row>
    <row r="148" spans="2:51" ht="223.15" hidden="1" customHeight="1" x14ac:dyDescent="0.2">
      <c r="B148" s="85" t="s">
        <v>269</v>
      </c>
      <c r="C148" s="86"/>
      <c r="D148" s="87" t="s">
        <v>57</v>
      </c>
      <c r="E148" s="88"/>
      <c r="F148" s="87" t="s">
        <v>58</v>
      </c>
      <c r="G148" s="88"/>
      <c r="H148" s="87" t="s">
        <v>59</v>
      </c>
      <c r="I148" s="88"/>
      <c r="J148" s="87" t="s">
        <v>60</v>
      </c>
      <c r="K148" s="88"/>
      <c r="L148" s="88"/>
      <c r="M148" s="86">
        <v>1</v>
      </c>
      <c r="N148" s="86"/>
      <c r="O148" s="86"/>
      <c r="P148" s="86">
        <v>1</v>
      </c>
      <c r="Q148" s="86"/>
      <c r="R148" s="86"/>
      <c r="S148" s="86">
        <v>3</v>
      </c>
      <c r="T148" s="86"/>
      <c r="U148" s="89" t="s">
        <v>465</v>
      </c>
      <c r="V148" s="90"/>
      <c r="W148" s="90"/>
      <c r="X148" s="90"/>
      <c r="Y148" s="90"/>
      <c r="Z148" s="91"/>
      <c r="AA148" s="92" t="s">
        <v>107</v>
      </c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36" t="s">
        <v>62</v>
      </c>
      <c r="AS148" s="36" t="s">
        <v>63</v>
      </c>
      <c r="AT148" s="45" t="s">
        <v>64</v>
      </c>
      <c r="AU148" s="65" t="s">
        <v>255</v>
      </c>
      <c r="AV148" s="39" t="s">
        <v>108</v>
      </c>
      <c r="AW148" s="41" t="s">
        <v>499</v>
      </c>
      <c r="AX148" s="72" t="s">
        <v>372</v>
      </c>
      <c r="AY148" t="s">
        <v>405</v>
      </c>
    </row>
    <row r="149" spans="2:51" ht="255" hidden="1" customHeight="1" x14ac:dyDescent="0.2">
      <c r="B149" s="85" t="s">
        <v>270</v>
      </c>
      <c r="C149" s="86"/>
      <c r="D149" s="87" t="s">
        <v>57</v>
      </c>
      <c r="E149" s="88"/>
      <c r="F149" s="87" t="s">
        <v>58</v>
      </c>
      <c r="G149" s="88"/>
      <c r="H149" s="87" t="s">
        <v>59</v>
      </c>
      <c r="I149" s="88"/>
      <c r="J149" s="87" t="s">
        <v>60</v>
      </c>
      <c r="K149" s="88"/>
      <c r="L149" s="88"/>
      <c r="M149" s="86">
        <v>1</v>
      </c>
      <c r="N149" s="86"/>
      <c r="O149" s="86"/>
      <c r="P149" s="86">
        <v>1</v>
      </c>
      <c r="Q149" s="86"/>
      <c r="R149" s="86"/>
      <c r="S149" s="86">
        <v>3</v>
      </c>
      <c r="T149" s="86"/>
      <c r="U149" s="89" t="s">
        <v>466</v>
      </c>
      <c r="V149" s="90"/>
      <c r="W149" s="90"/>
      <c r="X149" s="90"/>
      <c r="Y149" s="90"/>
      <c r="Z149" s="91"/>
      <c r="AA149" s="92" t="s">
        <v>110</v>
      </c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36" t="s">
        <v>62</v>
      </c>
      <c r="AS149" s="36" t="s">
        <v>63</v>
      </c>
      <c r="AT149" s="45" t="s">
        <v>64</v>
      </c>
      <c r="AU149" s="65" t="s">
        <v>255</v>
      </c>
      <c r="AV149" s="39" t="s">
        <v>111</v>
      </c>
      <c r="AW149" s="41" t="s">
        <v>271</v>
      </c>
      <c r="AX149" s="72" t="s">
        <v>372</v>
      </c>
      <c r="AY149" t="s">
        <v>405</v>
      </c>
    </row>
    <row r="150" spans="2:51" ht="221.45" hidden="1" customHeight="1" x14ac:dyDescent="0.2">
      <c r="B150" s="85" t="s">
        <v>272</v>
      </c>
      <c r="C150" s="86"/>
      <c r="D150" s="87" t="s">
        <v>57</v>
      </c>
      <c r="E150" s="88"/>
      <c r="F150" s="87" t="s">
        <v>58</v>
      </c>
      <c r="G150" s="88"/>
      <c r="H150" s="87" t="s">
        <v>59</v>
      </c>
      <c r="I150" s="88"/>
      <c r="J150" s="87" t="s">
        <v>60</v>
      </c>
      <c r="K150" s="88"/>
      <c r="L150" s="88"/>
      <c r="M150" s="86">
        <v>1</v>
      </c>
      <c r="N150" s="86"/>
      <c r="O150" s="86"/>
      <c r="P150" s="86">
        <v>1</v>
      </c>
      <c r="Q150" s="86"/>
      <c r="R150" s="86"/>
      <c r="S150" s="86">
        <v>3</v>
      </c>
      <c r="T150" s="86"/>
      <c r="U150" s="89" t="s">
        <v>467</v>
      </c>
      <c r="V150" s="90"/>
      <c r="W150" s="90"/>
      <c r="X150" s="90"/>
      <c r="Y150" s="90"/>
      <c r="Z150" s="91"/>
      <c r="AA150" s="92" t="s">
        <v>114</v>
      </c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36" t="s">
        <v>62</v>
      </c>
      <c r="AS150" s="36" t="s">
        <v>63</v>
      </c>
      <c r="AT150" s="45" t="s">
        <v>64</v>
      </c>
      <c r="AU150" s="65" t="s">
        <v>255</v>
      </c>
      <c r="AV150" s="82" t="s">
        <v>501</v>
      </c>
      <c r="AW150" s="41" t="s">
        <v>502</v>
      </c>
      <c r="AX150" s="72" t="s">
        <v>372</v>
      </c>
      <c r="AY150" t="s">
        <v>405</v>
      </c>
    </row>
    <row r="151" spans="2:51" ht="206.45" hidden="1" customHeight="1" x14ac:dyDescent="0.2">
      <c r="B151" s="85" t="s">
        <v>273</v>
      </c>
      <c r="C151" s="86"/>
      <c r="D151" s="87" t="s">
        <v>57</v>
      </c>
      <c r="E151" s="88"/>
      <c r="F151" s="87" t="s">
        <v>58</v>
      </c>
      <c r="G151" s="88"/>
      <c r="H151" s="87" t="s">
        <v>59</v>
      </c>
      <c r="I151" s="88"/>
      <c r="J151" s="87" t="s">
        <v>60</v>
      </c>
      <c r="K151" s="88"/>
      <c r="L151" s="88"/>
      <c r="M151" s="86">
        <v>1</v>
      </c>
      <c r="N151" s="86"/>
      <c r="O151" s="86"/>
      <c r="P151" s="86">
        <v>1</v>
      </c>
      <c r="Q151" s="86"/>
      <c r="R151" s="86"/>
      <c r="S151" s="86">
        <v>3</v>
      </c>
      <c r="T151" s="86"/>
      <c r="U151" s="89" t="s">
        <v>468</v>
      </c>
      <c r="V151" s="90"/>
      <c r="W151" s="90"/>
      <c r="X151" s="90"/>
      <c r="Y151" s="90"/>
      <c r="Z151" s="91"/>
      <c r="AA151" s="92" t="s">
        <v>116</v>
      </c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36" t="s">
        <v>62</v>
      </c>
      <c r="AS151" s="36" t="s">
        <v>63</v>
      </c>
      <c r="AT151" s="45" t="s">
        <v>64</v>
      </c>
      <c r="AU151" s="65" t="s">
        <v>255</v>
      </c>
      <c r="AV151" s="39" t="s">
        <v>117</v>
      </c>
      <c r="AW151" s="41" t="s">
        <v>274</v>
      </c>
      <c r="AX151" s="72" t="s">
        <v>372</v>
      </c>
      <c r="AY151" t="s">
        <v>405</v>
      </c>
    </row>
    <row r="152" spans="2:51" ht="213" hidden="1" customHeight="1" x14ac:dyDescent="0.2">
      <c r="B152" s="85" t="s">
        <v>275</v>
      </c>
      <c r="C152" s="86"/>
      <c r="D152" s="87" t="s">
        <v>57</v>
      </c>
      <c r="E152" s="88"/>
      <c r="F152" s="87" t="s">
        <v>58</v>
      </c>
      <c r="G152" s="88"/>
      <c r="H152" s="87" t="s">
        <v>59</v>
      </c>
      <c r="I152" s="88"/>
      <c r="J152" s="87" t="s">
        <v>60</v>
      </c>
      <c r="K152" s="88"/>
      <c r="L152" s="88"/>
      <c r="M152" s="86">
        <v>1</v>
      </c>
      <c r="N152" s="86"/>
      <c r="O152" s="86"/>
      <c r="P152" s="86">
        <v>1</v>
      </c>
      <c r="Q152" s="86"/>
      <c r="R152" s="86"/>
      <c r="S152" s="86">
        <v>3</v>
      </c>
      <c r="T152" s="86"/>
      <c r="U152" s="89" t="s">
        <v>469</v>
      </c>
      <c r="V152" s="90"/>
      <c r="W152" s="90"/>
      <c r="X152" s="90"/>
      <c r="Y152" s="90"/>
      <c r="Z152" s="91"/>
      <c r="AA152" s="92" t="s">
        <v>120</v>
      </c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64" t="s">
        <v>62</v>
      </c>
      <c r="AS152" s="36" t="s">
        <v>63</v>
      </c>
      <c r="AT152" s="45" t="s">
        <v>64</v>
      </c>
      <c r="AU152" s="65" t="s">
        <v>255</v>
      </c>
      <c r="AV152" s="84" t="s">
        <v>503</v>
      </c>
      <c r="AW152" s="41" t="s">
        <v>504</v>
      </c>
      <c r="AX152" s="72" t="s">
        <v>372</v>
      </c>
      <c r="AY152" t="s">
        <v>405</v>
      </c>
    </row>
    <row r="153" spans="2:51" ht="177" hidden="1" customHeight="1" x14ac:dyDescent="0.2">
      <c r="B153" s="85" t="s">
        <v>276</v>
      </c>
      <c r="C153" s="86"/>
      <c r="D153" s="87" t="s">
        <v>57</v>
      </c>
      <c r="E153" s="88"/>
      <c r="F153" s="87" t="s">
        <v>58</v>
      </c>
      <c r="G153" s="88"/>
      <c r="H153" s="87" t="s">
        <v>59</v>
      </c>
      <c r="I153" s="88"/>
      <c r="J153" s="87" t="s">
        <v>60</v>
      </c>
      <c r="K153" s="88"/>
      <c r="L153" s="88"/>
      <c r="M153" s="86">
        <v>1</v>
      </c>
      <c r="N153" s="86"/>
      <c r="O153" s="86"/>
      <c r="P153" s="86">
        <v>1</v>
      </c>
      <c r="Q153" s="86"/>
      <c r="R153" s="86"/>
      <c r="S153" s="86">
        <v>3</v>
      </c>
      <c r="T153" s="86"/>
      <c r="U153" s="89" t="s">
        <v>470</v>
      </c>
      <c r="V153" s="90"/>
      <c r="W153" s="90"/>
      <c r="X153" s="90"/>
      <c r="Y153" s="90"/>
      <c r="Z153" s="91"/>
      <c r="AA153" s="92" t="s">
        <v>122</v>
      </c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36" t="s">
        <v>62</v>
      </c>
      <c r="AS153" s="36" t="s">
        <v>63</v>
      </c>
      <c r="AT153" s="45" t="s">
        <v>64</v>
      </c>
      <c r="AU153" s="65" t="s">
        <v>255</v>
      </c>
      <c r="AV153" s="39" t="s">
        <v>123</v>
      </c>
      <c r="AW153" s="41" t="s">
        <v>277</v>
      </c>
      <c r="AX153" s="72" t="s">
        <v>372</v>
      </c>
      <c r="AY153" t="s">
        <v>405</v>
      </c>
    </row>
    <row r="154" spans="2:51" ht="198.6" hidden="1" customHeight="1" x14ac:dyDescent="0.2">
      <c r="B154" s="85" t="s">
        <v>278</v>
      </c>
      <c r="C154" s="86"/>
      <c r="D154" s="87" t="s">
        <v>57</v>
      </c>
      <c r="E154" s="88"/>
      <c r="F154" s="87" t="s">
        <v>58</v>
      </c>
      <c r="G154" s="88"/>
      <c r="H154" s="87" t="s">
        <v>59</v>
      </c>
      <c r="I154" s="88"/>
      <c r="J154" s="87" t="s">
        <v>60</v>
      </c>
      <c r="K154" s="88"/>
      <c r="L154" s="88"/>
      <c r="M154" s="86">
        <v>1</v>
      </c>
      <c r="N154" s="86"/>
      <c r="O154" s="86"/>
      <c r="P154" s="86">
        <v>1</v>
      </c>
      <c r="Q154" s="86"/>
      <c r="R154" s="86"/>
      <c r="S154" s="86">
        <v>3</v>
      </c>
      <c r="T154" s="86"/>
      <c r="U154" s="89" t="s">
        <v>471</v>
      </c>
      <c r="V154" s="90"/>
      <c r="W154" s="90"/>
      <c r="X154" s="90"/>
      <c r="Y154" s="90"/>
      <c r="Z154" s="91"/>
      <c r="AA154" s="92" t="s">
        <v>126</v>
      </c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36" t="s">
        <v>62</v>
      </c>
      <c r="AS154" s="36" t="s">
        <v>63</v>
      </c>
      <c r="AT154" s="45" t="s">
        <v>64</v>
      </c>
      <c r="AU154" s="65" t="s">
        <v>255</v>
      </c>
      <c r="AV154" s="39" t="s">
        <v>127</v>
      </c>
      <c r="AW154" s="41" t="s">
        <v>279</v>
      </c>
      <c r="AX154" s="72" t="s">
        <v>372</v>
      </c>
      <c r="AY154" t="s">
        <v>405</v>
      </c>
    </row>
    <row r="155" spans="2:51" ht="177" hidden="1" customHeight="1" x14ac:dyDescent="0.2">
      <c r="B155" s="85" t="s">
        <v>280</v>
      </c>
      <c r="C155" s="86"/>
      <c r="D155" s="87" t="s">
        <v>57</v>
      </c>
      <c r="E155" s="88"/>
      <c r="F155" s="87" t="s">
        <v>58</v>
      </c>
      <c r="G155" s="88"/>
      <c r="H155" s="87" t="s">
        <v>59</v>
      </c>
      <c r="I155" s="88"/>
      <c r="J155" s="87" t="s">
        <v>60</v>
      </c>
      <c r="K155" s="88"/>
      <c r="L155" s="88"/>
      <c r="M155" s="86">
        <v>1</v>
      </c>
      <c r="N155" s="86"/>
      <c r="O155" s="86"/>
      <c r="P155" s="86">
        <v>1</v>
      </c>
      <c r="Q155" s="86"/>
      <c r="R155" s="86"/>
      <c r="S155" s="86">
        <v>3</v>
      </c>
      <c r="T155" s="86"/>
      <c r="U155" s="89" t="s">
        <v>472</v>
      </c>
      <c r="V155" s="90"/>
      <c r="W155" s="90"/>
      <c r="X155" s="90"/>
      <c r="Y155" s="90"/>
      <c r="Z155" s="91"/>
      <c r="AA155" s="92" t="s">
        <v>130</v>
      </c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36" t="s">
        <v>62</v>
      </c>
      <c r="AS155" s="36" t="s">
        <v>63</v>
      </c>
      <c r="AT155" s="45" t="s">
        <v>64</v>
      </c>
      <c r="AU155" s="65" t="s">
        <v>255</v>
      </c>
      <c r="AV155" s="39" t="s">
        <v>127</v>
      </c>
      <c r="AW155" s="41" t="s">
        <v>281</v>
      </c>
      <c r="AX155" s="72" t="s">
        <v>372</v>
      </c>
      <c r="AY155" t="s">
        <v>405</v>
      </c>
    </row>
    <row r="156" spans="2:51" ht="208.9" hidden="1" customHeight="1" x14ac:dyDescent="0.2">
      <c r="B156" s="85" t="s">
        <v>282</v>
      </c>
      <c r="C156" s="86"/>
      <c r="D156" s="87" t="s">
        <v>57</v>
      </c>
      <c r="E156" s="88"/>
      <c r="F156" s="87" t="s">
        <v>58</v>
      </c>
      <c r="G156" s="88"/>
      <c r="H156" s="87" t="s">
        <v>59</v>
      </c>
      <c r="I156" s="88"/>
      <c r="J156" s="87" t="s">
        <v>60</v>
      </c>
      <c r="K156" s="88"/>
      <c r="L156" s="88"/>
      <c r="M156" s="86">
        <v>1</v>
      </c>
      <c r="N156" s="86"/>
      <c r="O156" s="86"/>
      <c r="P156" s="86">
        <v>1</v>
      </c>
      <c r="Q156" s="86"/>
      <c r="R156" s="86"/>
      <c r="S156" s="86">
        <v>3</v>
      </c>
      <c r="T156" s="86"/>
      <c r="U156" s="89" t="s">
        <v>473</v>
      </c>
      <c r="V156" s="90"/>
      <c r="W156" s="90"/>
      <c r="X156" s="90"/>
      <c r="Y156" s="90"/>
      <c r="Z156" s="91"/>
      <c r="AA156" s="92" t="s">
        <v>133</v>
      </c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36" t="s">
        <v>62</v>
      </c>
      <c r="AS156" s="36" t="s">
        <v>63</v>
      </c>
      <c r="AT156" s="45" t="s">
        <v>64</v>
      </c>
      <c r="AU156" s="65" t="s">
        <v>255</v>
      </c>
      <c r="AV156" s="39" t="s">
        <v>127</v>
      </c>
      <c r="AW156" s="41" t="s">
        <v>283</v>
      </c>
      <c r="AX156" s="72" t="s">
        <v>372</v>
      </c>
      <c r="AY156" t="s">
        <v>405</v>
      </c>
    </row>
    <row r="157" spans="2:51" ht="206.45" hidden="1" customHeight="1" x14ac:dyDescent="0.2">
      <c r="B157" s="85" t="s">
        <v>284</v>
      </c>
      <c r="C157" s="86"/>
      <c r="D157" s="87" t="s">
        <v>57</v>
      </c>
      <c r="E157" s="88"/>
      <c r="F157" s="87" t="s">
        <v>58</v>
      </c>
      <c r="G157" s="88"/>
      <c r="H157" s="87" t="s">
        <v>59</v>
      </c>
      <c r="I157" s="88"/>
      <c r="J157" s="87" t="s">
        <v>60</v>
      </c>
      <c r="K157" s="88"/>
      <c r="L157" s="88"/>
      <c r="M157" s="86">
        <v>1</v>
      </c>
      <c r="N157" s="86"/>
      <c r="O157" s="86"/>
      <c r="P157" s="86">
        <v>1</v>
      </c>
      <c r="Q157" s="86"/>
      <c r="R157" s="86"/>
      <c r="S157" s="86">
        <v>3</v>
      </c>
      <c r="T157" s="86"/>
      <c r="U157" s="89" t="s">
        <v>474</v>
      </c>
      <c r="V157" s="90"/>
      <c r="W157" s="90"/>
      <c r="X157" s="90"/>
      <c r="Y157" s="90"/>
      <c r="Z157" s="91"/>
      <c r="AA157" s="92" t="s">
        <v>136</v>
      </c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36" t="s">
        <v>62</v>
      </c>
      <c r="AS157" s="36" t="s">
        <v>63</v>
      </c>
      <c r="AT157" s="45" t="s">
        <v>64</v>
      </c>
      <c r="AU157" s="65" t="s">
        <v>255</v>
      </c>
      <c r="AV157" s="39" t="s">
        <v>127</v>
      </c>
      <c r="AW157" s="41" t="s">
        <v>285</v>
      </c>
      <c r="AX157" s="72" t="s">
        <v>372</v>
      </c>
      <c r="AY157" t="s">
        <v>405</v>
      </c>
    </row>
    <row r="158" spans="2:51" ht="208.15" hidden="1" customHeight="1" x14ac:dyDescent="0.2">
      <c r="B158" s="85" t="s">
        <v>286</v>
      </c>
      <c r="C158" s="86"/>
      <c r="D158" s="87" t="s">
        <v>57</v>
      </c>
      <c r="E158" s="88"/>
      <c r="F158" s="87" t="s">
        <v>58</v>
      </c>
      <c r="G158" s="88"/>
      <c r="H158" s="87" t="s">
        <v>59</v>
      </c>
      <c r="I158" s="88"/>
      <c r="J158" s="87" t="s">
        <v>60</v>
      </c>
      <c r="K158" s="88"/>
      <c r="L158" s="88"/>
      <c r="M158" s="86">
        <v>1</v>
      </c>
      <c r="N158" s="86"/>
      <c r="O158" s="86"/>
      <c r="P158" s="86">
        <v>1</v>
      </c>
      <c r="Q158" s="86"/>
      <c r="R158" s="86"/>
      <c r="S158" s="86">
        <v>3</v>
      </c>
      <c r="T158" s="86"/>
      <c r="U158" s="89" t="s">
        <v>475</v>
      </c>
      <c r="V158" s="90"/>
      <c r="W158" s="90"/>
      <c r="X158" s="90"/>
      <c r="Y158" s="90"/>
      <c r="Z158" s="91"/>
      <c r="AA158" s="92" t="s">
        <v>139</v>
      </c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36" t="s">
        <v>62</v>
      </c>
      <c r="AS158" s="36" t="s">
        <v>63</v>
      </c>
      <c r="AT158" s="45" t="s">
        <v>64</v>
      </c>
      <c r="AU158" s="65" t="s">
        <v>255</v>
      </c>
      <c r="AV158" s="39" t="s">
        <v>140</v>
      </c>
      <c r="AW158" s="41" t="s">
        <v>287</v>
      </c>
      <c r="AX158" s="72" t="s">
        <v>372</v>
      </c>
      <c r="AY158" t="s">
        <v>405</v>
      </c>
    </row>
    <row r="159" spans="2:51" ht="155.44999999999999" hidden="1" customHeight="1" x14ac:dyDescent="0.2">
      <c r="B159" s="85" t="s">
        <v>288</v>
      </c>
      <c r="C159" s="86"/>
      <c r="D159" s="87" t="s">
        <v>57</v>
      </c>
      <c r="E159" s="88"/>
      <c r="F159" s="87" t="s">
        <v>58</v>
      </c>
      <c r="G159" s="88"/>
      <c r="H159" s="87" t="s">
        <v>59</v>
      </c>
      <c r="I159" s="88"/>
      <c r="J159" s="87" t="s">
        <v>60</v>
      </c>
      <c r="K159" s="88"/>
      <c r="L159" s="88"/>
      <c r="M159" s="86">
        <v>1</v>
      </c>
      <c r="N159" s="86"/>
      <c r="O159" s="86"/>
      <c r="P159" s="86">
        <v>1</v>
      </c>
      <c r="Q159" s="86"/>
      <c r="R159" s="86"/>
      <c r="S159" s="86">
        <v>3</v>
      </c>
      <c r="T159" s="86"/>
      <c r="U159" s="89" t="s">
        <v>476</v>
      </c>
      <c r="V159" s="90"/>
      <c r="W159" s="90"/>
      <c r="X159" s="90"/>
      <c r="Y159" s="90"/>
      <c r="Z159" s="91"/>
      <c r="AA159" s="92" t="s">
        <v>143</v>
      </c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36" t="s">
        <v>62</v>
      </c>
      <c r="AS159" s="36" t="s">
        <v>63</v>
      </c>
      <c r="AT159" s="45" t="s">
        <v>64</v>
      </c>
      <c r="AU159" s="65" t="s">
        <v>255</v>
      </c>
      <c r="AV159" s="39" t="s">
        <v>140</v>
      </c>
      <c r="AW159" s="41" t="s">
        <v>289</v>
      </c>
      <c r="AX159" s="72" t="s">
        <v>372</v>
      </c>
      <c r="AY159" t="s">
        <v>405</v>
      </c>
    </row>
    <row r="160" spans="2:51" ht="171" hidden="1" customHeight="1" x14ac:dyDescent="0.2">
      <c r="B160" s="85" t="s">
        <v>290</v>
      </c>
      <c r="C160" s="86"/>
      <c r="D160" s="87" t="s">
        <v>57</v>
      </c>
      <c r="E160" s="88"/>
      <c r="F160" s="87" t="s">
        <v>58</v>
      </c>
      <c r="G160" s="88"/>
      <c r="H160" s="87" t="s">
        <v>59</v>
      </c>
      <c r="I160" s="88"/>
      <c r="J160" s="87" t="s">
        <v>60</v>
      </c>
      <c r="K160" s="88"/>
      <c r="L160" s="88"/>
      <c r="M160" s="86">
        <v>1</v>
      </c>
      <c r="N160" s="86"/>
      <c r="O160" s="86"/>
      <c r="P160" s="86">
        <v>1</v>
      </c>
      <c r="Q160" s="86"/>
      <c r="R160" s="86"/>
      <c r="S160" s="86">
        <v>3</v>
      </c>
      <c r="T160" s="86"/>
      <c r="U160" s="89" t="s">
        <v>477</v>
      </c>
      <c r="V160" s="90"/>
      <c r="W160" s="90"/>
      <c r="X160" s="90"/>
      <c r="Y160" s="90"/>
      <c r="Z160" s="91"/>
      <c r="AA160" s="92" t="s">
        <v>146</v>
      </c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36" t="s">
        <v>62</v>
      </c>
      <c r="AS160" s="36" t="s">
        <v>63</v>
      </c>
      <c r="AT160" s="45" t="s">
        <v>64</v>
      </c>
      <c r="AU160" s="65" t="s">
        <v>255</v>
      </c>
      <c r="AV160" s="39" t="s">
        <v>140</v>
      </c>
      <c r="AW160" s="41" t="s">
        <v>291</v>
      </c>
      <c r="AX160" s="72" t="s">
        <v>372</v>
      </c>
      <c r="AY160" t="s">
        <v>405</v>
      </c>
    </row>
    <row r="161" spans="2:51" ht="235.15" hidden="1" customHeight="1" x14ac:dyDescent="0.2">
      <c r="B161" s="85" t="s">
        <v>292</v>
      </c>
      <c r="C161" s="86"/>
      <c r="D161" s="87" t="s">
        <v>57</v>
      </c>
      <c r="E161" s="88"/>
      <c r="F161" s="87" t="s">
        <v>58</v>
      </c>
      <c r="G161" s="88"/>
      <c r="H161" s="87" t="s">
        <v>59</v>
      </c>
      <c r="I161" s="88"/>
      <c r="J161" s="87" t="s">
        <v>60</v>
      </c>
      <c r="K161" s="88"/>
      <c r="L161" s="88"/>
      <c r="M161" s="86">
        <v>1</v>
      </c>
      <c r="N161" s="86"/>
      <c r="O161" s="86"/>
      <c r="P161" s="86">
        <v>1</v>
      </c>
      <c r="Q161" s="86"/>
      <c r="R161" s="86"/>
      <c r="S161" s="86">
        <v>3</v>
      </c>
      <c r="T161" s="86"/>
      <c r="U161" s="89" t="s">
        <v>478</v>
      </c>
      <c r="V161" s="90"/>
      <c r="W161" s="90"/>
      <c r="X161" s="90"/>
      <c r="Y161" s="90"/>
      <c r="Z161" s="91"/>
      <c r="AA161" s="92" t="s">
        <v>149</v>
      </c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69" t="s">
        <v>62</v>
      </c>
      <c r="AS161" s="69" t="s">
        <v>63</v>
      </c>
      <c r="AT161" s="45" t="s">
        <v>64</v>
      </c>
      <c r="AU161" s="71" t="s">
        <v>255</v>
      </c>
      <c r="AV161" s="68" t="s">
        <v>140</v>
      </c>
      <c r="AW161" s="41" t="s">
        <v>293</v>
      </c>
      <c r="AX161" s="72" t="s">
        <v>372</v>
      </c>
      <c r="AY161" s="23" t="s">
        <v>406</v>
      </c>
    </row>
    <row r="162" spans="2:51" ht="191.45" hidden="1" customHeight="1" x14ac:dyDescent="0.2">
      <c r="B162" s="85" t="s">
        <v>294</v>
      </c>
      <c r="C162" s="86"/>
      <c r="D162" s="87" t="s">
        <v>57</v>
      </c>
      <c r="E162" s="88"/>
      <c r="F162" s="87" t="s">
        <v>58</v>
      </c>
      <c r="G162" s="88"/>
      <c r="H162" s="87" t="s">
        <v>59</v>
      </c>
      <c r="I162" s="88"/>
      <c r="J162" s="87" t="s">
        <v>60</v>
      </c>
      <c r="K162" s="88"/>
      <c r="L162" s="88"/>
      <c r="M162" s="86">
        <v>1</v>
      </c>
      <c r="N162" s="86"/>
      <c r="O162" s="86"/>
      <c r="P162" s="86">
        <v>1</v>
      </c>
      <c r="Q162" s="86"/>
      <c r="R162" s="86"/>
      <c r="S162" s="86">
        <v>3</v>
      </c>
      <c r="T162" s="86"/>
      <c r="U162" s="89" t="s">
        <v>479</v>
      </c>
      <c r="V162" s="90"/>
      <c r="W162" s="90"/>
      <c r="X162" s="90"/>
      <c r="Y162" s="90"/>
      <c r="Z162" s="91"/>
      <c r="AA162" s="92" t="s">
        <v>152</v>
      </c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36" t="s">
        <v>62</v>
      </c>
      <c r="AS162" s="36" t="s">
        <v>63</v>
      </c>
      <c r="AT162" s="45" t="s">
        <v>64</v>
      </c>
      <c r="AU162" s="65" t="s">
        <v>255</v>
      </c>
      <c r="AV162" s="39" t="s">
        <v>153</v>
      </c>
      <c r="AW162" s="41" t="s">
        <v>295</v>
      </c>
      <c r="AX162" s="72" t="s">
        <v>372</v>
      </c>
      <c r="AY162" t="s">
        <v>405</v>
      </c>
    </row>
    <row r="163" spans="2:51" ht="193.15" hidden="1" customHeight="1" x14ac:dyDescent="0.2">
      <c r="B163" s="85" t="s">
        <v>296</v>
      </c>
      <c r="C163" s="86"/>
      <c r="D163" s="87" t="s">
        <v>57</v>
      </c>
      <c r="E163" s="88"/>
      <c r="F163" s="87" t="s">
        <v>58</v>
      </c>
      <c r="G163" s="88"/>
      <c r="H163" s="87" t="s">
        <v>59</v>
      </c>
      <c r="I163" s="88"/>
      <c r="J163" s="87" t="s">
        <v>60</v>
      </c>
      <c r="K163" s="88"/>
      <c r="L163" s="88"/>
      <c r="M163" s="86">
        <v>1</v>
      </c>
      <c r="N163" s="86"/>
      <c r="O163" s="86"/>
      <c r="P163" s="86">
        <v>1</v>
      </c>
      <c r="Q163" s="86"/>
      <c r="R163" s="86"/>
      <c r="S163" s="86">
        <v>3</v>
      </c>
      <c r="T163" s="86"/>
      <c r="U163" s="89" t="s">
        <v>480</v>
      </c>
      <c r="V163" s="90"/>
      <c r="W163" s="90"/>
      <c r="X163" s="90"/>
      <c r="Y163" s="90"/>
      <c r="Z163" s="91"/>
      <c r="AA163" s="92" t="s">
        <v>143</v>
      </c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36" t="s">
        <v>62</v>
      </c>
      <c r="AS163" s="36" t="s">
        <v>63</v>
      </c>
      <c r="AT163" s="45" t="s">
        <v>64</v>
      </c>
      <c r="AU163" s="65" t="s">
        <v>255</v>
      </c>
      <c r="AV163" s="39" t="s">
        <v>153</v>
      </c>
      <c r="AW163" s="41" t="s">
        <v>297</v>
      </c>
      <c r="AX163" s="72" t="s">
        <v>372</v>
      </c>
      <c r="AY163" t="s">
        <v>405</v>
      </c>
    </row>
    <row r="164" spans="2:51" ht="210.6" hidden="1" customHeight="1" x14ac:dyDescent="0.2">
      <c r="B164" s="85" t="s">
        <v>298</v>
      </c>
      <c r="C164" s="86"/>
      <c r="D164" s="87" t="s">
        <v>57</v>
      </c>
      <c r="E164" s="88"/>
      <c r="F164" s="87" t="s">
        <v>58</v>
      </c>
      <c r="G164" s="88"/>
      <c r="H164" s="87" t="s">
        <v>158</v>
      </c>
      <c r="I164" s="88"/>
      <c r="J164" s="87" t="s">
        <v>159</v>
      </c>
      <c r="K164" s="88"/>
      <c r="L164" s="88"/>
      <c r="M164" s="86">
        <v>1</v>
      </c>
      <c r="N164" s="86"/>
      <c r="O164" s="86"/>
      <c r="P164" s="86">
        <v>1</v>
      </c>
      <c r="Q164" s="86"/>
      <c r="R164" s="86"/>
      <c r="S164" s="86">
        <v>3</v>
      </c>
      <c r="T164" s="86"/>
      <c r="U164" s="89" t="s">
        <v>481</v>
      </c>
      <c r="V164" s="90"/>
      <c r="W164" s="90"/>
      <c r="X164" s="90"/>
      <c r="Y164" s="90"/>
      <c r="Z164" s="91"/>
      <c r="AA164" s="94" t="s">
        <v>160</v>
      </c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  <c r="AQ164" s="93"/>
      <c r="AR164" s="36" t="s">
        <v>62</v>
      </c>
      <c r="AS164" s="36" t="s">
        <v>63</v>
      </c>
      <c r="AT164" s="45" t="s">
        <v>64</v>
      </c>
      <c r="AU164" s="65" t="s">
        <v>255</v>
      </c>
      <c r="AV164" s="39" t="s">
        <v>153</v>
      </c>
      <c r="AW164" s="41" t="s">
        <v>299</v>
      </c>
      <c r="AX164" s="72" t="s">
        <v>372</v>
      </c>
      <c r="AY164" t="s">
        <v>405</v>
      </c>
    </row>
    <row r="165" spans="2:51" ht="200.1" hidden="1" customHeight="1" x14ac:dyDescent="0.2">
      <c r="B165" s="85" t="s">
        <v>483</v>
      </c>
      <c r="C165" s="86"/>
      <c r="D165" s="87" t="s">
        <v>57</v>
      </c>
      <c r="E165" s="88"/>
      <c r="F165" s="87" t="s">
        <v>58</v>
      </c>
      <c r="G165" s="88"/>
      <c r="H165" s="87" t="s">
        <v>59</v>
      </c>
      <c r="I165" s="88"/>
      <c r="J165" s="87" t="s">
        <v>60</v>
      </c>
      <c r="K165" s="88"/>
      <c r="L165" s="88"/>
      <c r="M165" s="86">
        <v>1</v>
      </c>
      <c r="N165" s="86"/>
      <c r="O165" s="86"/>
      <c r="P165" s="86">
        <v>1</v>
      </c>
      <c r="Q165" s="86"/>
      <c r="R165" s="86"/>
      <c r="S165" s="86">
        <v>3</v>
      </c>
      <c r="T165" s="86"/>
      <c r="U165" s="89" t="s">
        <v>463</v>
      </c>
      <c r="V165" s="90"/>
      <c r="W165" s="90"/>
      <c r="X165" s="90"/>
      <c r="Y165" s="90"/>
      <c r="Z165" s="91"/>
      <c r="AA165" s="92" t="s">
        <v>402</v>
      </c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70" t="s">
        <v>62</v>
      </c>
      <c r="AS165" s="69" t="s">
        <v>63</v>
      </c>
      <c r="AT165" s="45" t="s">
        <v>64</v>
      </c>
      <c r="AU165" s="71" t="s">
        <v>65</v>
      </c>
      <c r="AV165" s="68" t="s">
        <v>505</v>
      </c>
      <c r="AW165" s="41" t="s">
        <v>506</v>
      </c>
      <c r="AX165" s="72" t="s">
        <v>68</v>
      </c>
    </row>
    <row r="166" spans="2:51" ht="124.9" hidden="1" customHeight="1" x14ac:dyDescent="0.2">
      <c r="B166" s="85" t="s">
        <v>484</v>
      </c>
      <c r="C166" s="86"/>
      <c r="D166" s="87" t="s">
        <v>57</v>
      </c>
      <c r="E166" s="88"/>
      <c r="F166" s="87" t="s">
        <v>58</v>
      </c>
      <c r="G166" s="88"/>
      <c r="H166" s="87" t="s">
        <v>59</v>
      </c>
      <c r="I166" s="88"/>
      <c r="J166" s="87" t="s">
        <v>60</v>
      </c>
      <c r="K166" s="88"/>
      <c r="L166" s="88"/>
      <c r="M166" s="86">
        <v>1</v>
      </c>
      <c r="N166" s="86"/>
      <c r="O166" s="86"/>
      <c r="P166" s="86">
        <v>1</v>
      </c>
      <c r="Q166" s="86"/>
      <c r="R166" s="86"/>
      <c r="S166" s="86">
        <v>3</v>
      </c>
      <c r="T166" s="86"/>
      <c r="U166" s="89" t="s">
        <v>444</v>
      </c>
      <c r="V166" s="90"/>
      <c r="W166" s="90"/>
      <c r="X166" s="90"/>
      <c r="Y166" s="90"/>
      <c r="Z166" s="91"/>
      <c r="AA166" s="92" t="s">
        <v>402</v>
      </c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70" t="s">
        <v>62</v>
      </c>
      <c r="AS166" s="69" t="s">
        <v>63</v>
      </c>
      <c r="AT166" s="45" t="s">
        <v>64</v>
      </c>
      <c r="AU166" s="71" t="s">
        <v>163</v>
      </c>
      <c r="AV166" s="84" t="s">
        <v>505</v>
      </c>
      <c r="AW166" s="41" t="s">
        <v>506</v>
      </c>
      <c r="AX166" s="83" t="s">
        <v>68</v>
      </c>
    </row>
    <row r="167" spans="2:51" ht="124.9" hidden="1" customHeight="1" x14ac:dyDescent="0.2">
      <c r="B167" s="85" t="s">
        <v>485</v>
      </c>
      <c r="C167" s="86"/>
      <c r="D167" s="87" t="s">
        <v>57</v>
      </c>
      <c r="E167" s="88"/>
      <c r="F167" s="87" t="s">
        <v>58</v>
      </c>
      <c r="G167" s="88"/>
      <c r="H167" s="87" t="s">
        <v>59</v>
      </c>
      <c r="I167" s="88"/>
      <c r="J167" s="87" t="s">
        <v>60</v>
      </c>
      <c r="K167" s="88"/>
      <c r="L167" s="88"/>
      <c r="M167" s="86">
        <v>1</v>
      </c>
      <c r="N167" s="86"/>
      <c r="O167" s="86"/>
      <c r="P167" s="86">
        <v>1</v>
      </c>
      <c r="Q167" s="86"/>
      <c r="R167" s="86"/>
      <c r="S167" s="86">
        <v>3</v>
      </c>
      <c r="T167" s="86"/>
      <c r="U167" s="89" t="s">
        <v>425</v>
      </c>
      <c r="V167" s="90"/>
      <c r="W167" s="90"/>
      <c r="X167" s="90"/>
      <c r="Y167" s="90"/>
      <c r="Z167" s="91"/>
      <c r="AA167" s="92" t="s">
        <v>402</v>
      </c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70" t="s">
        <v>62</v>
      </c>
      <c r="AS167" s="69" t="s">
        <v>63</v>
      </c>
      <c r="AT167" s="45" t="s">
        <v>64</v>
      </c>
      <c r="AU167" s="71" t="s">
        <v>209</v>
      </c>
      <c r="AV167" s="84" t="s">
        <v>505</v>
      </c>
      <c r="AW167" s="41" t="s">
        <v>506</v>
      </c>
      <c r="AX167" s="83" t="s">
        <v>68</v>
      </c>
    </row>
    <row r="168" spans="2:51" ht="124.9" hidden="1" customHeight="1" x14ac:dyDescent="0.2">
      <c r="B168" s="85" t="s">
        <v>486</v>
      </c>
      <c r="C168" s="86"/>
      <c r="D168" s="87" t="s">
        <v>57</v>
      </c>
      <c r="E168" s="88"/>
      <c r="F168" s="87" t="s">
        <v>58</v>
      </c>
      <c r="G168" s="88"/>
      <c r="H168" s="87" t="s">
        <v>59</v>
      </c>
      <c r="I168" s="88"/>
      <c r="J168" s="87" t="s">
        <v>60</v>
      </c>
      <c r="K168" s="88"/>
      <c r="L168" s="88"/>
      <c r="M168" s="86">
        <v>1</v>
      </c>
      <c r="N168" s="86"/>
      <c r="O168" s="86"/>
      <c r="P168" s="86">
        <v>1</v>
      </c>
      <c r="Q168" s="86"/>
      <c r="R168" s="86"/>
      <c r="S168" s="86">
        <v>3</v>
      </c>
      <c r="T168" s="86"/>
      <c r="U168" s="89" t="s">
        <v>482</v>
      </c>
      <c r="V168" s="90"/>
      <c r="W168" s="90"/>
      <c r="X168" s="90"/>
      <c r="Y168" s="90"/>
      <c r="Z168" s="91"/>
      <c r="AA168" s="92" t="s">
        <v>402</v>
      </c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70" t="s">
        <v>62</v>
      </c>
      <c r="AS168" s="69" t="s">
        <v>63</v>
      </c>
      <c r="AT168" s="45" t="s">
        <v>64</v>
      </c>
      <c r="AU168" s="71" t="s">
        <v>255</v>
      </c>
      <c r="AV168" s="68" t="s">
        <v>117</v>
      </c>
      <c r="AW168" s="41" t="s">
        <v>403</v>
      </c>
      <c r="AX168" s="72" t="s">
        <v>372</v>
      </c>
      <c r="AY168" t="s">
        <v>405</v>
      </c>
    </row>
    <row r="173" spans="2:51" x14ac:dyDescent="0.2">
      <c r="C173" s="3"/>
      <c r="D173" s="3"/>
      <c r="E173" s="3"/>
      <c r="F173" s="3"/>
      <c r="G173" s="3"/>
      <c r="H173" s="24"/>
      <c r="I173" s="2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2:51" x14ac:dyDescent="0.2">
      <c r="C174" s="6" t="s">
        <v>300</v>
      </c>
      <c r="D174" s="6"/>
      <c r="E174" s="6"/>
      <c r="G174" s="8" t="s">
        <v>301</v>
      </c>
      <c r="H174" s="24"/>
      <c r="I174" s="2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2:51" x14ac:dyDescent="0.2">
      <c r="C175" s="22">
        <v>1</v>
      </c>
      <c r="D175" s="22"/>
      <c r="E175" s="22"/>
      <c r="F175" s="8" t="s">
        <v>302</v>
      </c>
      <c r="G175" s="3"/>
      <c r="H175" s="24"/>
      <c r="I175" s="24"/>
      <c r="J175" s="3"/>
      <c r="K175" s="3"/>
      <c r="L175" s="3">
        <v>4</v>
      </c>
      <c r="M175" s="8" t="s">
        <v>303</v>
      </c>
      <c r="N175" s="3"/>
      <c r="O175" s="3"/>
      <c r="P175" s="3"/>
      <c r="Q175" s="3"/>
      <c r="R175" s="3"/>
      <c r="S175" s="3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2:51" x14ac:dyDescent="0.2">
      <c r="C176" s="22">
        <v>2</v>
      </c>
      <c r="D176" s="22"/>
      <c r="E176" s="22"/>
      <c r="F176" s="8" t="s">
        <v>304</v>
      </c>
      <c r="G176" s="3"/>
      <c r="H176" s="24"/>
      <c r="I176" s="24"/>
      <c r="J176" s="3"/>
      <c r="K176" s="3"/>
      <c r="L176" s="3">
        <v>5</v>
      </c>
      <c r="M176" s="8" t="s">
        <v>21</v>
      </c>
      <c r="N176" s="3"/>
      <c r="O176" s="3"/>
      <c r="P176" s="3"/>
      <c r="Q176" s="3"/>
      <c r="R176" s="3"/>
      <c r="S176" s="3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2:42" x14ac:dyDescent="0.2">
      <c r="C177" s="16">
        <v>3</v>
      </c>
      <c r="D177" s="16"/>
      <c r="E177" s="16"/>
      <c r="F177" s="8" t="s">
        <v>305</v>
      </c>
      <c r="G177" s="3"/>
      <c r="H177" s="24"/>
      <c r="I177" s="24"/>
      <c r="J177" s="3"/>
      <c r="K177" s="3"/>
      <c r="L177" s="3"/>
      <c r="M177" s="8"/>
      <c r="N177" s="3"/>
      <c r="O177" s="8"/>
      <c r="P177" s="3"/>
      <c r="Q177" s="3"/>
      <c r="R177" s="3"/>
      <c r="S177" s="3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2:42" x14ac:dyDescent="0.2">
      <c r="C178" s="16"/>
      <c r="D178" s="16"/>
      <c r="E178" s="16"/>
      <c r="F178" s="8"/>
      <c r="G178" s="3"/>
      <c r="H178" s="24"/>
      <c r="I178" s="24"/>
      <c r="J178" s="3"/>
      <c r="K178" s="3"/>
      <c r="L178" s="3"/>
      <c r="M178" s="8"/>
      <c r="N178" s="3"/>
      <c r="O178" s="8"/>
      <c r="P178" s="3"/>
      <c r="Q178" s="3"/>
      <c r="R178" s="3"/>
      <c r="S178" s="3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2:42" x14ac:dyDescent="0.2">
      <c r="C179" s="6" t="s">
        <v>306</v>
      </c>
      <c r="D179" s="6"/>
      <c r="E179" s="6"/>
      <c r="F179" s="8"/>
      <c r="G179" s="8" t="s">
        <v>301</v>
      </c>
      <c r="O179" s="8"/>
      <c r="P179" s="3"/>
      <c r="Q179" s="3"/>
      <c r="S179" s="16"/>
      <c r="T179" s="3"/>
      <c r="U179" s="8"/>
      <c r="V179" s="8"/>
      <c r="W179" s="8"/>
      <c r="X179" s="8"/>
      <c r="Y179" s="8"/>
      <c r="Z179" s="8"/>
      <c r="AA179" s="8"/>
      <c r="AB179" s="3"/>
      <c r="AC179" s="8"/>
      <c r="AD179" s="16"/>
      <c r="AE179" s="3"/>
      <c r="AF179" s="8"/>
      <c r="AG179" s="3"/>
      <c r="AH179" s="5"/>
      <c r="AI179" s="5"/>
      <c r="AJ179" s="5"/>
      <c r="AK179" s="5"/>
      <c r="AL179" s="8"/>
      <c r="AM179" s="5"/>
      <c r="AN179" s="5"/>
      <c r="AO179" s="5"/>
      <c r="AP179" s="5"/>
    </row>
    <row r="180" spans="2:42" x14ac:dyDescent="0.2">
      <c r="C180" s="22">
        <v>1</v>
      </c>
      <c r="D180" s="22"/>
      <c r="E180" s="22"/>
      <c r="F180" s="8" t="s">
        <v>307</v>
      </c>
      <c r="G180" s="8"/>
      <c r="L180" s="3">
        <v>4</v>
      </c>
      <c r="M180" s="8" t="s">
        <v>21</v>
      </c>
      <c r="O180" s="8"/>
      <c r="P180" s="3"/>
      <c r="Q180" s="3"/>
      <c r="S180" s="16"/>
      <c r="T180" s="3"/>
      <c r="U180" s="8"/>
      <c r="V180" s="8"/>
      <c r="W180" s="8"/>
      <c r="X180" s="8"/>
      <c r="Y180" s="8"/>
      <c r="Z180" s="8"/>
      <c r="AA180" s="8"/>
      <c r="AB180" s="3"/>
      <c r="AC180" s="8"/>
      <c r="AD180" s="16"/>
      <c r="AE180" s="3"/>
      <c r="AF180" s="8"/>
      <c r="AG180" s="3"/>
      <c r="AH180" s="5"/>
      <c r="AI180" s="5"/>
      <c r="AJ180" s="5"/>
      <c r="AK180" s="5"/>
      <c r="AL180" s="8"/>
      <c r="AM180" s="5"/>
      <c r="AN180" s="5"/>
      <c r="AO180" s="5"/>
      <c r="AP180" s="5"/>
    </row>
    <row r="181" spans="2:42" x14ac:dyDescent="0.2">
      <c r="C181" s="22">
        <v>2</v>
      </c>
      <c r="D181" s="22"/>
      <c r="E181" s="22"/>
      <c r="F181" s="8" t="s">
        <v>308</v>
      </c>
      <c r="G181" s="8"/>
      <c r="L181" s="3"/>
      <c r="M181" s="8"/>
      <c r="O181" s="8"/>
      <c r="P181" s="3"/>
      <c r="Q181" s="3"/>
      <c r="S181" s="16"/>
      <c r="T181" s="3"/>
      <c r="U181" s="8"/>
      <c r="V181" s="8"/>
      <c r="W181" s="8"/>
      <c r="X181" s="8"/>
      <c r="Y181" s="8"/>
      <c r="Z181" s="8"/>
      <c r="AA181" s="8"/>
      <c r="AB181" s="3"/>
      <c r="AC181" s="8"/>
      <c r="AD181" s="16"/>
      <c r="AE181" s="3"/>
      <c r="AF181" s="8"/>
      <c r="AG181" s="3"/>
      <c r="AH181" s="5"/>
      <c r="AI181" s="5"/>
      <c r="AJ181" s="5"/>
      <c r="AK181" s="5"/>
      <c r="AL181" s="8"/>
      <c r="AM181" s="5"/>
      <c r="AN181" s="5"/>
      <c r="AO181" s="5"/>
      <c r="AP181" s="5"/>
    </row>
    <row r="182" spans="2:42" x14ac:dyDescent="0.2">
      <c r="C182" s="16">
        <v>3</v>
      </c>
      <c r="D182" s="16"/>
      <c r="E182" s="16"/>
      <c r="F182" s="8" t="s">
        <v>309</v>
      </c>
      <c r="G182" s="8"/>
      <c r="L182" s="3"/>
      <c r="M182" s="8"/>
      <c r="O182" s="8"/>
      <c r="P182" s="3"/>
      <c r="Q182" s="3"/>
      <c r="S182" s="16"/>
      <c r="T182" s="3"/>
      <c r="U182" s="8"/>
      <c r="V182" s="8"/>
      <c r="W182" s="8"/>
      <c r="X182" s="8"/>
      <c r="Y182" s="8"/>
      <c r="Z182" s="8"/>
      <c r="AA182" s="8"/>
      <c r="AB182" s="3"/>
      <c r="AC182" s="8"/>
      <c r="AD182" s="16"/>
      <c r="AE182" s="3"/>
      <c r="AF182" s="8"/>
      <c r="AG182" s="3"/>
      <c r="AH182" s="5"/>
      <c r="AI182" s="5"/>
      <c r="AJ182" s="5"/>
      <c r="AK182" s="5"/>
      <c r="AL182" s="8"/>
      <c r="AM182" s="5"/>
      <c r="AN182" s="5"/>
      <c r="AO182" s="5"/>
      <c r="AP182" s="5"/>
    </row>
    <row r="183" spans="2:42" x14ac:dyDescent="0.2">
      <c r="C183" s="16"/>
      <c r="D183" s="16"/>
      <c r="E183" s="16"/>
      <c r="F183" s="8"/>
      <c r="G183" s="8"/>
      <c r="L183" s="3"/>
      <c r="M183" s="8"/>
      <c r="O183" s="8"/>
      <c r="P183" s="3"/>
      <c r="Q183" s="3"/>
      <c r="S183" s="16"/>
      <c r="T183" s="3"/>
      <c r="U183" s="8"/>
      <c r="V183" s="8"/>
      <c r="W183" s="8"/>
      <c r="X183" s="8"/>
      <c r="Y183" s="8"/>
      <c r="Z183" s="8"/>
      <c r="AA183" s="8"/>
      <c r="AB183" s="3"/>
      <c r="AC183" s="8"/>
      <c r="AD183" s="16"/>
      <c r="AE183" s="3"/>
      <c r="AF183" s="8"/>
      <c r="AG183" s="3"/>
      <c r="AH183" s="5"/>
      <c r="AI183" s="5"/>
      <c r="AJ183" s="5"/>
      <c r="AK183" s="5"/>
      <c r="AL183" s="8"/>
      <c r="AM183" s="5"/>
      <c r="AN183" s="5"/>
      <c r="AO183" s="5"/>
      <c r="AP183" s="5"/>
    </row>
    <row r="184" spans="2:42" x14ac:dyDescent="0.2">
      <c r="C184" s="6" t="s">
        <v>310</v>
      </c>
      <c r="D184" s="6"/>
      <c r="E184" s="6"/>
      <c r="F184" s="8"/>
      <c r="G184" s="8" t="s">
        <v>301</v>
      </c>
      <c r="O184" s="8"/>
      <c r="P184" s="3"/>
      <c r="Q184" s="3"/>
      <c r="S184" s="16"/>
      <c r="T184" s="3"/>
      <c r="U184" s="8"/>
      <c r="V184" s="8"/>
      <c r="W184" s="8"/>
      <c r="X184" s="8"/>
      <c r="Y184" s="8"/>
      <c r="Z184" s="8"/>
      <c r="AA184" s="8"/>
      <c r="AB184" s="3"/>
      <c r="AC184" s="8"/>
      <c r="AD184" s="5"/>
      <c r="AF184" s="8"/>
      <c r="AG184" s="5"/>
      <c r="AH184" s="5"/>
      <c r="AI184" s="5"/>
      <c r="AJ184" s="5"/>
      <c r="AK184" s="5"/>
      <c r="AL184" s="8"/>
      <c r="AM184" s="5"/>
      <c r="AN184" s="5"/>
      <c r="AO184" s="5"/>
      <c r="AP184" s="5"/>
    </row>
    <row r="185" spans="2:42" x14ac:dyDescent="0.2">
      <c r="C185" s="22">
        <v>1</v>
      </c>
      <c r="D185" s="22"/>
      <c r="E185" s="22"/>
      <c r="F185" s="8" t="s">
        <v>311</v>
      </c>
      <c r="G185" s="3"/>
      <c r="H185" s="24"/>
      <c r="I185" s="24"/>
      <c r="J185" s="3"/>
      <c r="K185" s="3"/>
      <c r="L185" s="3">
        <v>4</v>
      </c>
      <c r="M185" s="8" t="s">
        <v>312</v>
      </c>
      <c r="N185" s="3"/>
      <c r="O185" s="3"/>
      <c r="P185" s="3"/>
      <c r="Q185" s="3"/>
      <c r="S185" s="3">
        <v>7</v>
      </c>
      <c r="T185" s="8" t="s">
        <v>313</v>
      </c>
      <c r="U185" s="5"/>
      <c r="V185" s="5"/>
      <c r="W185" s="5"/>
      <c r="X185" s="5"/>
      <c r="Y185" s="5"/>
      <c r="Z185" s="5"/>
      <c r="AA185" s="5"/>
      <c r="AB185" s="5"/>
      <c r="AC185" s="5"/>
      <c r="AE185" s="3">
        <v>10</v>
      </c>
      <c r="AF185" s="8" t="s">
        <v>21</v>
      </c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2:42" x14ac:dyDescent="0.2">
      <c r="C186" s="22">
        <v>2</v>
      </c>
      <c r="D186" s="22"/>
      <c r="E186" s="22"/>
      <c r="F186" s="8" t="s">
        <v>314</v>
      </c>
      <c r="G186" s="3"/>
      <c r="H186" s="24"/>
      <c r="I186" s="24"/>
      <c r="J186" s="3"/>
      <c r="K186" s="3"/>
      <c r="L186" s="3">
        <v>5</v>
      </c>
      <c r="M186" s="8" t="s">
        <v>315</v>
      </c>
      <c r="N186" s="3"/>
      <c r="O186" s="3"/>
      <c r="P186" s="3"/>
      <c r="Q186" s="3"/>
      <c r="S186" s="3">
        <v>8</v>
      </c>
      <c r="T186" s="8" t="s">
        <v>316</v>
      </c>
      <c r="U186" s="5"/>
      <c r="V186" s="5"/>
      <c r="W186" s="5"/>
      <c r="X186" s="5"/>
      <c r="Y186" s="5"/>
      <c r="Z186" s="5"/>
      <c r="AA186" s="5"/>
      <c r="AB186" s="5"/>
      <c r="AC186" s="5"/>
      <c r="AE186" s="3"/>
      <c r="AF186" s="8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2:42" ht="12.75" customHeight="1" x14ac:dyDescent="0.2">
      <c r="C187" s="16">
        <v>3</v>
      </c>
      <c r="D187" s="16"/>
      <c r="E187" s="16"/>
      <c r="F187" s="8" t="s">
        <v>317</v>
      </c>
      <c r="G187" s="3"/>
      <c r="H187" s="24"/>
      <c r="I187" s="24"/>
      <c r="J187" s="3"/>
      <c r="K187" s="3"/>
      <c r="L187" s="3">
        <v>6</v>
      </c>
      <c r="M187" s="8" t="s">
        <v>318</v>
      </c>
      <c r="N187" s="3"/>
      <c r="O187" s="8"/>
      <c r="P187" s="3"/>
      <c r="Q187" s="3"/>
      <c r="S187" s="3">
        <v>9</v>
      </c>
      <c r="T187" s="8" t="s">
        <v>319</v>
      </c>
      <c r="U187" s="5"/>
      <c r="V187" s="5"/>
      <c r="W187" s="5"/>
      <c r="X187" s="5"/>
      <c r="Y187" s="5"/>
      <c r="Z187" s="5"/>
      <c r="AA187" s="5"/>
      <c r="AB187" s="5"/>
      <c r="AC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2:42" ht="9.75" customHeight="1" x14ac:dyDescent="0.2">
      <c r="C188" s="16"/>
      <c r="D188" s="16"/>
      <c r="E188" s="16"/>
      <c r="F188" s="8"/>
      <c r="G188" s="3"/>
      <c r="H188" s="24"/>
      <c r="I188" s="24"/>
      <c r="J188" s="3"/>
      <c r="K188" s="3"/>
      <c r="L188" s="3"/>
      <c r="M188" s="8"/>
      <c r="N188" s="3"/>
      <c r="O188" s="8"/>
      <c r="P188" s="3"/>
      <c r="Q188" s="3"/>
      <c r="R188" s="3"/>
      <c r="S188" s="3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91" spans="2:42" x14ac:dyDescent="0.2">
      <c r="B191" s="7" t="s">
        <v>320</v>
      </c>
      <c r="C191" s="5"/>
      <c r="D191" s="5"/>
      <c r="E191" s="5"/>
      <c r="F191" s="5"/>
      <c r="G191" s="5"/>
      <c r="H191" s="25"/>
      <c r="I191" s="2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42" x14ac:dyDescent="0.2">
      <c r="B192" s="2" t="s">
        <v>321</v>
      </c>
      <c r="S192" s="10"/>
      <c r="T192" s="2"/>
      <c r="U192" s="2"/>
      <c r="V192" s="2"/>
      <c r="W192" s="2"/>
      <c r="X192" s="2"/>
      <c r="Y192" s="2"/>
      <c r="Z192" s="2"/>
      <c r="AD192" s="10"/>
    </row>
    <row r="193" spans="2:45" x14ac:dyDescent="0.2">
      <c r="C193" s="10"/>
      <c r="D193" s="10"/>
      <c r="E193" s="10"/>
      <c r="T193" s="10"/>
      <c r="U193" s="10"/>
      <c r="V193" s="10"/>
      <c r="W193" s="10"/>
      <c r="X193" s="10"/>
      <c r="Y193" s="10"/>
      <c r="Z193" s="10"/>
      <c r="AB193" s="10" t="s">
        <v>322</v>
      </c>
      <c r="AD193" s="10"/>
      <c r="AL193" s="5"/>
      <c r="AM193" s="5"/>
      <c r="AN193" s="5"/>
      <c r="AO193" s="5"/>
      <c r="AP193" s="5"/>
      <c r="AQ193" s="5"/>
    </row>
    <row r="194" spans="2:45" x14ac:dyDescent="0.2"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AB194" s="10" t="s">
        <v>25</v>
      </c>
      <c r="AC194" s="17"/>
      <c r="AE194" s="10" t="s">
        <v>323</v>
      </c>
      <c r="AF194" s="11"/>
      <c r="AL194" s="5"/>
      <c r="AM194" s="5"/>
      <c r="AN194" s="5"/>
      <c r="AO194" s="5"/>
      <c r="AP194" s="5"/>
      <c r="AQ194" s="5"/>
    </row>
    <row r="195" spans="2:45" x14ac:dyDescent="0.2">
      <c r="AM195" s="1" t="s">
        <v>324</v>
      </c>
      <c r="AQ195" s="1"/>
      <c r="AR195" s="13"/>
      <c r="AS195" s="13"/>
    </row>
    <row r="196" spans="2:45" x14ac:dyDescent="0.2">
      <c r="B196" s="12" t="s">
        <v>325</v>
      </c>
      <c r="C196" s="5"/>
      <c r="D196" s="5"/>
      <c r="E196" s="5"/>
      <c r="F196" s="5"/>
      <c r="G196" s="5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AM196" t="s">
        <v>326</v>
      </c>
      <c r="AO196" t="s">
        <v>327</v>
      </c>
      <c r="AQ196" t="s">
        <v>328</v>
      </c>
    </row>
    <row r="197" spans="2:45" x14ac:dyDescent="0.2">
      <c r="B197" s="8"/>
      <c r="C197" s="5"/>
      <c r="D197" s="5"/>
      <c r="E197" s="5"/>
      <c r="F197" s="5"/>
      <c r="G197" s="5"/>
      <c r="H197" s="28"/>
      <c r="I197" s="2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10"/>
      <c r="U197" s="10"/>
      <c r="V197" s="10"/>
      <c r="W197" s="10"/>
      <c r="X197" s="10"/>
      <c r="Y197" s="10"/>
      <c r="Z197" s="10"/>
      <c r="AM197" s="21"/>
      <c r="AO197" s="21"/>
      <c r="AQ197" s="21"/>
      <c r="AR197" s="35"/>
      <c r="AS197" s="35"/>
    </row>
  </sheetData>
  <autoFilter ref="A44:AY168" xr:uid="{00000000-0001-0000-0000-000000000000}">
    <filterColumn colId="1" showButton="0"/>
    <filterColumn colId="3" showButton="0"/>
    <filterColumn colId="5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>
      <filters>
        <filter val="Visualizar la barra de progreso con la etiqueta de estado EN EVALUACION"/>
      </filters>
    </filterColumn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9">
      <filters>
        <filter val="Bloqueante"/>
      </filters>
    </filterColumn>
  </autoFilter>
  <mergeCells count="1318">
    <mergeCell ref="AA65:AQ65"/>
    <mergeCell ref="B65:C65"/>
    <mergeCell ref="D65:E65"/>
    <mergeCell ref="F65:G65"/>
    <mergeCell ref="H65:I65"/>
    <mergeCell ref="J65:L65"/>
    <mergeCell ref="M65:O65"/>
    <mergeCell ref="P65:R65"/>
    <mergeCell ref="S65:T65"/>
    <mergeCell ref="U65:Z65"/>
    <mergeCell ref="AA63:AQ63"/>
    <mergeCell ref="B64:C64"/>
    <mergeCell ref="D64:E64"/>
    <mergeCell ref="F64:G64"/>
    <mergeCell ref="H64:I64"/>
    <mergeCell ref="J64:L64"/>
    <mergeCell ref="M64:O64"/>
    <mergeCell ref="P64:R64"/>
    <mergeCell ref="S64:T64"/>
    <mergeCell ref="U64:Z64"/>
    <mergeCell ref="AA64:AQ64"/>
    <mergeCell ref="B63:C63"/>
    <mergeCell ref="D63:E63"/>
    <mergeCell ref="F63:G63"/>
    <mergeCell ref="H63:I63"/>
    <mergeCell ref="J63:L63"/>
    <mergeCell ref="M63:O63"/>
    <mergeCell ref="P63:R63"/>
    <mergeCell ref="S63:T63"/>
    <mergeCell ref="U63:Z63"/>
    <mergeCell ref="AA61:AQ61"/>
    <mergeCell ref="B62:C62"/>
    <mergeCell ref="D62:E62"/>
    <mergeCell ref="F62:G62"/>
    <mergeCell ref="H62:I62"/>
    <mergeCell ref="J62:L62"/>
    <mergeCell ref="M62:O62"/>
    <mergeCell ref="P62:R62"/>
    <mergeCell ref="S62:T62"/>
    <mergeCell ref="U62:Z62"/>
    <mergeCell ref="AA62:AQ62"/>
    <mergeCell ref="B61:C61"/>
    <mergeCell ref="D61:E61"/>
    <mergeCell ref="F61:G61"/>
    <mergeCell ref="H61:I61"/>
    <mergeCell ref="J61:L61"/>
    <mergeCell ref="M61:O61"/>
    <mergeCell ref="P61:R61"/>
    <mergeCell ref="S61:T61"/>
    <mergeCell ref="U61:Z61"/>
    <mergeCell ref="AA59:AQ59"/>
    <mergeCell ref="B60:C60"/>
    <mergeCell ref="D60:E60"/>
    <mergeCell ref="F60:G60"/>
    <mergeCell ref="H60:I60"/>
    <mergeCell ref="J60:L60"/>
    <mergeCell ref="M60:O60"/>
    <mergeCell ref="P60:R60"/>
    <mergeCell ref="S60:T60"/>
    <mergeCell ref="U60:Z60"/>
    <mergeCell ref="AA60:AQ60"/>
    <mergeCell ref="B59:C59"/>
    <mergeCell ref="D59:E59"/>
    <mergeCell ref="F59:G59"/>
    <mergeCell ref="H59:I59"/>
    <mergeCell ref="J59:L59"/>
    <mergeCell ref="M59:O59"/>
    <mergeCell ref="P59:R59"/>
    <mergeCell ref="S59:T59"/>
    <mergeCell ref="U59:Z59"/>
    <mergeCell ref="J55:L55"/>
    <mergeCell ref="M55:O55"/>
    <mergeCell ref="P55:R55"/>
    <mergeCell ref="S55:T55"/>
    <mergeCell ref="U55:Z55"/>
    <mergeCell ref="AA57:AQ57"/>
    <mergeCell ref="B58:C58"/>
    <mergeCell ref="D58:E58"/>
    <mergeCell ref="F58:G58"/>
    <mergeCell ref="H58:I58"/>
    <mergeCell ref="J58:L58"/>
    <mergeCell ref="M58:O58"/>
    <mergeCell ref="P58:R58"/>
    <mergeCell ref="S58:T58"/>
    <mergeCell ref="U58:Z58"/>
    <mergeCell ref="AA58:AQ58"/>
    <mergeCell ref="B57:C57"/>
    <mergeCell ref="D57:E57"/>
    <mergeCell ref="F57:G57"/>
    <mergeCell ref="H57:I57"/>
    <mergeCell ref="J57:L57"/>
    <mergeCell ref="M57:O57"/>
    <mergeCell ref="P57:R57"/>
    <mergeCell ref="S57:T57"/>
    <mergeCell ref="U57:Z57"/>
    <mergeCell ref="S50:T50"/>
    <mergeCell ref="U50:Z50"/>
    <mergeCell ref="J52:L52"/>
    <mergeCell ref="M52:O52"/>
    <mergeCell ref="P52:R52"/>
    <mergeCell ref="S52:T52"/>
    <mergeCell ref="U52:Z52"/>
    <mergeCell ref="D49:E49"/>
    <mergeCell ref="D51:E51"/>
    <mergeCell ref="D53:E53"/>
    <mergeCell ref="D54:E54"/>
    <mergeCell ref="B51:C51"/>
    <mergeCell ref="B48:C48"/>
    <mergeCell ref="B54:C54"/>
    <mergeCell ref="F54:G54"/>
    <mergeCell ref="H54:I54"/>
    <mergeCell ref="B50:C50"/>
    <mergeCell ref="D50:E50"/>
    <mergeCell ref="F50:G50"/>
    <mergeCell ref="H50:I50"/>
    <mergeCell ref="F52:G52"/>
    <mergeCell ref="H52:I52"/>
    <mergeCell ref="D52:E52"/>
    <mergeCell ref="P48:R48"/>
    <mergeCell ref="F48:G48"/>
    <mergeCell ref="H48:I48"/>
    <mergeCell ref="J48:L48"/>
    <mergeCell ref="D48:E48"/>
    <mergeCell ref="B194:R194"/>
    <mergeCell ref="H196:S196"/>
    <mergeCell ref="M48:O48"/>
    <mergeCell ref="P44:R44"/>
    <mergeCell ref="S44:T44"/>
    <mergeCell ref="U44:Z44"/>
    <mergeCell ref="AA44:AQ44"/>
    <mergeCell ref="B44:C44"/>
    <mergeCell ref="F44:G44"/>
    <mergeCell ref="H44:I44"/>
    <mergeCell ref="J44:L44"/>
    <mergeCell ref="S48:T48"/>
    <mergeCell ref="AA49:AQ49"/>
    <mergeCell ref="F51:G51"/>
    <mergeCell ref="H51:I51"/>
    <mergeCell ref="J51:L51"/>
    <mergeCell ref="M51:O51"/>
    <mergeCell ref="P51:R51"/>
    <mergeCell ref="S51:T51"/>
    <mergeCell ref="U51:Z51"/>
    <mergeCell ref="AA51:AQ51"/>
    <mergeCell ref="F45:G45"/>
    <mergeCell ref="U48:Z48"/>
    <mergeCell ref="J54:L54"/>
    <mergeCell ref="M49:O49"/>
    <mergeCell ref="P49:R49"/>
    <mergeCell ref="S53:T53"/>
    <mergeCell ref="U53:Z53"/>
    <mergeCell ref="S49:T49"/>
    <mergeCell ref="U49:Z49"/>
    <mergeCell ref="J50:L50"/>
    <mergeCell ref="M50:O50"/>
    <mergeCell ref="J36:L36"/>
    <mergeCell ref="M36:O36"/>
    <mergeCell ref="S45:T45"/>
    <mergeCell ref="U45:Z45"/>
    <mergeCell ref="AA45:AQ45"/>
    <mergeCell ref="D44:E44"/>
    <mergeCell ref="D45:E45"/>
    <mergeCell ref="D46:E46"/>
    <mergeCell ref="D47:E47"/>
    <mergeCell ref="P45:R45"/>
    <mergeCell ref="M44:O44"/>
    <mergeCell ref="B45:C45"/>
    <mergeCell ref="B39:I39"/>
    <mergeCell ref="J39:L39"/>
    <mergeCell ref="M39:O39"/>
    <mergeCell ref="B37:I37"/>
    <mergeCell ref="J40:L40"/>
    <mergeCell ref="M40:O40"/>
    <mergeCell ref="B40:I40"/>
    <mergeCell ref="H45:I45"/>
    <mergeCell ref="J45:L45"/>
    <mergeCell ref="M45:O45"/>
    <mergeCell ref="B38:I38"/>
    <mergeCell ref="J38:L38"/>
    <mergeCell ref="M38:O38"/>
    <mergeCell ref="B28:G28"/>
    <mergeCell ref="H28:AQ28"/>
    <mergeCell ref="B34:I34"/>
    <mergeCell ref="J34:L34"/>
    <mergeCell ref="M34:O34"/>
    <mergeCell ref="AF30:AH30"/>
    <mergeCell ref="B27:G27"/>
    <mergeCell ref="H27:AQ27"/>
    <mergeCell ref="B35:I35"/>
    <mergeCell ref="J35:L35"/>
    <mergeCell ref="M35:O35"/>
    <mergeCell ref="I11:J11"/>
    <mergeCell ref="K11:L11"/>
    <mergeCell ref="M11:AG11"/>
    <mergeCell ref="AH11:AQ11"/>
    <mergeCell ref="B16:I16"/>
    <mergeCell ref="J16:AQ16"/>
    <mergeCell ref="I12:J12"/>
    <mergeCell ref="K12:L12"/>
    <mergeCell ref="M12:AG12"/>
    <mergeCell ref="AH12:AQ12"/>
    <mergeCell ref="I13:J13"/>
    <mergeCell ref="J3:AQ4"/>
    <mergeCell ref="I7:AQ7"/>
    <mergeCell ref="I8:J8"/>
    <mergeCell ref="K8:L8"/>
    <mergeCell ref="M8:AG8"/>
    <mergeCell ref="AH8:AQ8"/>
    <mergeCell ref="M37:O37"/>
    <mergeCell ref="B18:I18"/>
    <mergeCell ref="J18:AQ18"/>
    <mergeCell ref="B17:I17"/>
    <mergeCell ref="H26:AQ26"/>
    <mergeCell ref="J37:L37"/>
    <mergeCell ref="I9:J9"/>
    <mergeCell ref="K9:L9"/>
    <mergeCell ref="M9:AG9"/>
    <mergeCell ref="AH9:AQ9"/>
    <mergeCell ref="I10:J10"/>
    <mergeCell ref="K10:L10"/>
    <mergeCell ref="M10:AG10"/>
    <mergeCell ref="AH10:AQ10"/>
    <mergeCell ref="H25:AQ25"/>
    <mergeCell ref="B25:G25"/>
    <mergeCell ref="B26:G26"/>
    <mergeCell ref="B36:I36"/>
    <mergeCell ref="B23:G23"/>
    <mergeCell ref="K13:L13"/>
    <mergeCell ref="M13:AG13"/>
    <mergeCell ref="AH13:AQ13"/>
    <mergeCell ref="H23:AQ23"/>
    <mergeCell ref="J17:AQ17"/>
    <mergeCell ref="B24:G24"/>
    <mergeCell ref="H24:AQ24"/>
    <mergeCell ref="AA50:AQ50"/>
    <mergeCell ref="AA53:AQ53"/>
    <mergeCell ref="B46:C46"/>
    <mergeCell ref="F46:G46"/>
    <mergeCell ref="H46:I46"/>
    <mergeCell ref="J46:L46"/>
    <mergeCell ref="M46:O46"/>
    <mergeCell ref="P46:R46"/>
    <mergeCell ref="B53:C53"/>
    <mergeCell ref="F53:G53"/>
    <mergeCell ref="H53:I53"/>
    <mergeCell ref="J53:L53"/>
    <mergeCell ref="M53:O53"/>
    <mergeCell ref="P53:R53"/>
    <mergeCell ref="J47:L47"/>
    <mergeCell ref="M47:O47"/>
    <mergeCell ref="P47:R47"/>
    <mergeCell ref="S47:T47"/>
    <mergeCell ref="U47:Z47"/>
    <mergeCell ref="B49:C49"/>
    <mergeCell ref="F49:G49"/>
    <mergeCell ref="H49:I49"/>
    <mergeCell ref="J49:L49"/>
    <mergeCell ref="AA48:AQ48"/>
    <mergeCell ref="S46:T46"/>
    <mergeCell ref="U46:Z46"/>
    <mergeCell ref="AA46:AQ46"/>
    <mergeCell ref="B47:C47"/>
    <mergeCell ref="F47:G47"/>
    <mergeCell ref="H47:I47"/>
    <mergeCell ref="AA47:AQ47"/>
    <mergeCell ref="P50:R50"/>
    <mergeCell ref="AA52:AQ52"/>
    <mergeCell ref="B52:C52"/>
    <mergeCell ref="B66:C66"/>
    <mergeCell ref="D66:E66"/>
    <mergeCell ref="F66:G66"/>
    <mergeCell ref="H66:I66"/>
    <mergeCell ref="J66:L66"/>
    <mergeCell ref="M66:O66"/>
    <mergeCell ref="P66:R66"/>
    <mergeCell ref="S66:T66"/>
    <mergeCell ref="U66:Z66"/>
    <mergeCell ref="AA66:AQ66"/>
    <mergeCell ref="AA54:AQ54"/>
    <mergeCell ref="M54:O54"/>
    <mergeCell ref="P54:R54"/>
    <mergeCell ref="S54:T54"/>
    <mergeCell ref="U54:Z54"/>
    <mergeCell ref="AA55:AQ55"/>
    <mergeCell ref="B56:C56"/>
    <mergeCell ref="D56:E56"/>
    <mergeCell ref="F56:G56"/>
    <mergeCell ref="H56:I56"/>
    <mergeCell ref="J56:L56"/>
    <mergeCell ref="M56:O56"/>
    <mergeCell ref="P56:R56"/>
    <mergeCell ref="S56:T56"/>
    <mergeCell ref="U56:Z56"/>
    <mergeCell ref="AA56:AQ56"/>
    <mergeCell ref="B55:C55"/>
    <mergeCell ref="D55:E55"/>
    <mergeCell ref="F55:G55"/>
    <mergeCell ref="H55:I55"/>
    <mergeCell ref="AA67:AQ67"/>
    <mergeCell ref="B68:C68"/>
    <mergeCell ref="D68:E68"/>
    <mergeCell ref="F68:G68"/>
    <mergeCell ref="H68:I68"/>
    <mergeCell ref="J68:L68"/>
    <mergeCell ref="M68:O68"/>
    <mergeCell ref="P68:R68"/>
    <mergeCell ref="S68:T68"/>
    <mergeCell ref="U68:Z68"/>
    <mergeCell ref="AA68:AQ68"/>
    <mergeCell ref="B67:C67"/>
    <mergeCell ref="D67:E67"/>
    <mergeCell ref="F67:G67"/>
    <mergeCell ref="H67:I67"/>
    <mergeCell ref="J67:L67"/>
    <mergeCell ref="M67:O67"/>
    <mergeCell ref="P67:R67"/>
    <mergeCell ref="S67:T67"/>
    <mergeCell ref="U67:Z67"/>
    <mergeCell ref="AA69:AQ69"/>
    <mergeCell ref="B70:C70"/>
    <mergeCell ref="D70:E70"/>
    <mergeCell ref="F70:G70"/>
    <mergeCell ref="H70:I70"/>
    <mergeCell ref="J70:L70"/>
    <mergeCell ref="M70:O70"/>
    <mergeCell ref="P70:R70"/>
    <mergeCell ref="S70:T70"/>
    <mergeCell ref="U70:Z70"/>
    <mergeCell ref="AA70:AQ70"/>
    <mergeCell ref="B69:C69"/>
    <mergeCell ref="D69:E69"/>
    <mergeCell ref="F69:G69"/>
    <mergeCell ref="H69:I69"/>
    <mergeCell ref="J69:L69"/>
    <mergeCell ref="M69:O69"/>
    <mergeCell ref="P69:R69"/>
    <mergeCell ref="S69:T69"/>
    <mergeCell ref="U69:Z69"/>
    <mergeCell ref="AA71:AQ71"/>
    <mergeCell ref="B72:C72"/>
    <mergeCell ref="D72:E72"/>
    <mergeCell ref="F72:G72"/>
    <mergeCell ref="H72:I72"/>
    <mergeCell ref="J72:L72"/>
    <mergeCell ref="M72:O72"/>
    <mergeCell ref="P72:R72"/>
    <mergeCell ref="S72:T72"/>
    <mergeCell ref="U72:Z72"/>
    <mergeCell ref="AA72:AQ72"/>
    <mergeCell ref="B71:C71"/>
    <mergeCell ref="D71:E71"/>
    <mergeCell ref="F71:G71"/>
    <mergeCell ref="H71:I71"/>
    <mergeCell ref="J71:L71"/>
    <mergeCell ref="M71:O71"/>
    <mergeCell ref="P71:R71"/>
    <mergeCell ref="S71:T71"/>
    <mergeCell ref="U71:Z71"/>
    <mergeCell ref="AA73:AQ73"/>
    <mergeCell ref="B74:C74"/>
    <mergeCell ref="D74:E74"/>
    <mergeCell ref="F74:G74"/>
    <mergeCell ref="H74:I74"/>
    <mergeCell ref="J74:L74"/>
    <mergeCell ref="M74:O74"/>
    <mergeCell ref="P74:R74"/>
    <mergeCell ref="S74:T74"/>
    <mergeCell ref="U74:Z74"/>
    <mergeCell ref="AA74:AQ74"/>
    <mergeCell ref="B73:C73"/>
    <mergeCell ref="D73:E73"/>
    <mergeCell ref="F73:G73"/>
    <mergeCell ref="H73:I73"/>
    <mergeCell ref="J73:L73"/>
    <mergeCell ref="M73:O73"/>
    <mergeCell ref="P73:R73"/>
    <mergeCell ref="S73:T73"/>
    <mergeCell ref="U73:Z73"/>
    <mergeCell ref="AA75:AQ75"/>
    <mergeCell ref="B76:C76"/>
    <mergeCell ref="D76:E76"/>
    <mergeCell ref="F76:G76"/>
    <mergeCell ref="H76:I76"/>
    <mergeCell ref="J76:L76"/>
    <mergeCell ref="M76:O76"/>
    <mergeCell ref="P76:R76"/>
    <mergeCell ref="S76:T76"/>
    <mergeCell ref="U76:Z76"/>
    <mergeCell ref="AA76:AQ76"/>
    <mergeCell ref="B75:C75"/>
    <mergeCell ref="D75:E75"/>
    <mergeCell ref="F75:G75"/>
    <mergeCell ref="H75:I75"/>
    <mergeCell ref="J75:L75"/>
    <mergeCell ref="M75:O75"/>
    <mergeCell ref="P75:R75"/>
    <mergeCell ref="S75:T75"/>
    <mergeCell ref="U75:Z75"/>
    <mergeCell ref="AA77:AQ77"/>
    <mergeCell ref="B78:C78"/>
    <mergeCell ref="D78:E78"/>
    <mergeCell ref="F78:G78"/>
    <mergeCell ref="H78:I78"/>
    <mergeCell ref="J78:L78"/>
    <mergeCell ref="M78:O78"/>
    <mergeCell ref="P78:R78"/>
    <mergeCell ref="S78:T78"/>
    <mergeCell ref="U78:Z78"/>
    <mergeCell ref="AA78:AQ78"/>
    <mergeCell ref="B77:C77"/>
    <mergeCell ref="D77:E77"/>
    <mergeCell ref="F77:G77"/>
    <mergeCell ref="H77:I77"/>
    <mergeCell ref="J77:L77"/>
    <mergeCell ref="M77:O77"/>
    <mergeCell ref="P77:R77"/>
    <mergeCell ref="S77:T77"/>
    <mergeCell ref="U77:Z77"/>
    <mergeCell ref="AA79:AQ79"/>
    <mergeCell ref="B80:C80"/>
    <mergeCell ref="D80:E80"/>
    <mergeCell ref="F80:G80"/>
    <mergeCell ref="H80:I80"/>
    <mergeCell ref="J80:L80"/>
    <mergeCell ref="M80:O80"/>
    <mergeCell ref="P80:R80"/>
    <mergeCell ref="S80:T80"/>
    <mergeCell ref="U80:Z80"/>
    <mergeCell ref="AA80:AQ80"/>
    <mergeCell ref="B79:C79"/>
    <mergeCell ref="D79:E79"/>
    <mergeCell ref="F79:G79"/>
    <mergeCell ref="H79:I79"/>
    <mergeCell ref="J79:L79"/>
    <mergeCell ref="M79:O79"/>
    <mergeCell ref="P79:R79"/>
    <mergeCell ref="S79:T79"/>
    <mergeCell ref="U79:Z79"/>
    <mergeCell ref="AA81:AQ81"/>
    <mergeCell ref="B82:C82"/>
    <mergeCell ref="D82:E82"/>
    <mergeCell ref="F82:G82"/>
    <mergeCell ref="H82:I82"/>
    <mergeCell ref="J82:L82"/>
    <mergeCell ref="M82:O82"/>
    <mergeCell ref="P82:R82"/>
    <mergeCell ref="S82:T82"/>
    <mergeCell ref="U82:Z82"/>
    <mergeCell ref="AA82:AQ82"/>
    <mergeCell ref="B81:C81"/>
    <mergeCell ref="D81:E81"/>
    <mergeCell ref="F81:G81"/>
    <mergeCell ref="H81:I81"/>
    <mergeCell ref="J81:L81"/>
    <mergeCell ref="M81:O81"/>
    <mergeCell ref="P81:R81"/>
    <mergeCell ref="S81:T81"/>
    <mergeCell ref="U81:Z81"/>
    <mergeCell ref="AA83:AQ83"/>
    <mergeCell ref="B84:C84"/>
    <mergeCell ref="D84:E84"/>
    <mergeCell ref="F84:G84"/>
    <mergeCell ref="H84:I84"/>
    <mergeCell ref="J84:L84"/>
    <mergeCell ref="M84:O84"/>
    <mergeCell ref="P84:R84"/>
    <mergeCell ref="S84:T84"/>
    <mergeCell ref="U84:Z84"/>
    <mergeCell ref="AA84:AQ84"/>
    <mergeCell ref="B83:C83"/>
    <mergeCell ref="D83:E83"/>
    <mergeCell ref="F83:G83"/>
    <mergeCell ref="H83:I83"/>
    <mergeCell ref="J83:L83"/>
    <mergeCell ref="M83:O83"/>
    <mergeCell ref="P83:R83"/>
    <mergeCell ref="S83:T83"/>
    <mergeCell ref="U83:Z83"/>
    <mergeCell ref="AA85:AQ85"/>
    <mergeCell ref="B86:C86"/>
    <mergeCell ref="D86:E86"/>
    <mergeCell ref="F86:G86"/>
    <mergeCell ref="H86:I86"/>
    <mergeCell ref="J86:L86"/>
    <mergeCell ref="M86:O86"/>
    <mergeCell ref="P86:R86"/>
    <mergeCell ref="S86:T86"/>
    <mergeCell ref="U86:Z86"/>
    <mergeCell ref="AA86:AQ86"/>
    <mergeCell ref="B85:C85"/>
    <mergeCell ref="D85:E85"/>
    <mergeCell ref="F85:G85"/>
    <mergeCell ref="H85:I85"/>
    <mergeCell ref="J85:L85"/>
    <mergeCell ref="M85:O85"/>
    <mergeCell ref="P85:R85"/>
    <mergeCell ref="S85:T85"/>
    <mergeCell ref="U85:Z85"/>
    <mergeCell ref="AA87:AQ87"/>
    <mergeCell ref="B88:C88"/>
    <mergeCell ref="D88:E88"/>
    <mergeCell ref="F88:G88"/>
    <mergeCell ref="H88:I88"/>
    <mergeCell ref="J88:L88"/>
    <mergeCell ref="M88:O88"/>
    <mergeCell ref="P88:R88"/>
    <mergeCell ref="S88:T88"/>
    <mergeCell ref="U88:Z88"/>
    <mergeCell ref="AA88:AQ88"/>
    <mergeCell ref="B87:C87"/>
    <mergeCell ref="D87:E87"/>
    <mergeCell ref="F87:G87"/>
    <mergeCell ref="H87:I87"/>
    <mergeCell ref="J87:L87"/>
    <mergeCell ref="M87:O87"/>
    <mergeCell ref="P87:R87"/>
    <mergeCell ref="S87:T87"/>
    <mergeCell ref="U87:Z87"/>
    <mergeCell ref="AA89:AQ89"/>
    <mergeCell ref="B90:C90"/>
    <mergeCell ref="D90:E90"/>
    <mergeCell ref="F90:G90"/>
    <mergeCell ref="H90:I90"/>
    <mergeCell ref="J90:L90"/>
    <mergeCell ref="M90:O90"/>
    <mergeCell ref="P90:R90"/>
    <mergeCell ref="S90:T90"/>
    <mergeCell ref="U90:Z90"/>
    <mergeCell ref="AA90:AQ90"/>
    <mergeCell ref="B89:C89"/>
    <mergeCell ref="D89:E89"/>
    <mergeCell ref="F89:G89"/>
    <mergeCell ref="H89:I89"/>
    <mergeCell ref="J89:L89"/>
    <mergeCell ref="M89:O89"/>
    <mergeCell ref="P89:R89"/>
    <mergeCell ref="S89:T89"/>
    <mergeCell ref="U89:Z89"/>
    <mergeCell ref="AA91:AQ91"/>
    <mergeCell ref="B92:C92"/>
    <mergeCell ref="D92:E92"/>
    <mergeCell ref="F92:G92"/>
    <mergeCell ref="H92:I92"/>
    <mergeCell ref="J92:L92"/>
    <mergeCell ref="M92:O92"/>
    <mergeCell ref="P92:R92"/>
    <mergeCell ref="S92:T92"/>
    <mergeCell ref="U92:Z92"/>
    <mergeCell ref="AA92:AQ92"/>
    <mergeCell ref="B91:C91"/>
    <mergeCell ref="D91:E91"/>
    <mergeCell ref="F91:G91"/>
    <mergeCell ref="H91:I91"/>
    <mergeCell ref="J91:L91"/>
    <mergeCell ref="M91:O91"/>
    <mergeCell ref="P91:R91"/>
    <mergeCell ref="S91:T91"/>
    <mergeCell ref="U91:Z91"/>
    <mergeCell ref="AA93:AQ93"/>
    <mergeCell ref="B94:C94"/>
    <mergeCell ref="D94:E94"/>
    <mergeCell ref="F94:G94"/>
    <mergeCell ref="H94:I94"/>
    <mergeCell ref="J94:L94"/>
    <mergeCell ref="M94:O94"/>
    <mergeCell ref="P94:R94"/>
    <mergeCell ref="S94:T94"/>
    <mergeCell ref="U94:Z94"/>
    <mergeCell ref="AA94:AQ94"/>
    <mergeCell ref="B93:C93"/>
    <mergeCell ref="D93:E93"/>
    <mergeCell ref="F93:G93"/>
    <mergeCell ref="H93:I93"/>
    <mergeCell ref="J93:L93"/>
    <mergeCell ref="M93:O93"/>
    <mergeCell ref="P93:R93"/>
    <mergeCell ref="S93:T93"/>
    <mergeCell ref="U93:Z93"/>
    <mergeCell ref="AA95:AQ95"/>
    <mergeCell ref="B96:C96"/>
    <mergeCell ref="D96:E96"/>
    <mergeCell ref="F96:G96"/>
    <mergeCell ref="H96:I96"/>
    <mergeCell ref="J96:L96"/>
    <mergeCell ref="M96:O96"/>
    <mergeCell ref="P96:R96"/>
    <mergeCell ref="S96:T96"/>
    <mergeCell ref="U96:Z96"/>
    <mergeCell ref="AA96:AQ96"/>
    <mergeCell ref="B95:C95"/>
    <mergeCell ref="D95:E95"/>
    <mergeCell ref="F95:G95"/>
    <mergeCell ref="H95:I95"/>
    <mergeCell ref="J95:L95"/>
    <mergeCell ref="M95:O95"/>
    <mergeCell ref="P95:R95"/>
    <mergeCell ref="S95:T95"/>
    <mergeCell ref="U95:Z95"/>
    <mergeCell ref="AA97:AQ97"/>
    <mergeCell ref="B98:C98"/>
    <mergeCell ref="D98:E98"/>
    <mergeCell ref="F98:G98"/>
    <mergeCell ref="H98:I98"/>
    <mergeCell ref="J98:L98"/>
    <mergeCell ref="M98:O98"/>
    <mergeCell ref="P98:R98"/>
    <mergeCell ref="S98:T98"/>
    <mergeCell ref="U98:Z98"/>
    <mergeCell ref="AA98:AQ98"/>
    <mergeCell ref="B97:C97"/>
    <mergeCell ref="D97:E97"/>
    <mergeCell ref="F97:G97"/>
    <mergeCell ref="H97:I97"/>
    <mergeCell ref="J97:L97"/>
    <mergeCell ref="M97:O97"/>
    <mergeCell ref="P97:R97"/>
    <mergeCell ref="S97:T97"/>
    <mergeCell ref="U97:Z97"/>
    <mergeCell ref="AA99:AQ99"/>
    <mergeCell ref="B100:C100"/>
    <mergeCell ref="D100:E100"/>
    <mergeCell ref="F100:G100"/>
    <mergeCell ref="H100:I100"/>
    <mergeCell ref="J100:L100"/>
    <mergeCell ref="M100:O100"/>
    <mergeCell ref="P100:R100"/>
    <mergeCell ref="S100:T100"/>
    <mergeCell ref="U100:Z100"/>
    <mergeCell ref="AA100:AQ100"/>
    <mergeCell ref="B99:C99"/>
    <mergeCell ref="D99:E99"/>
    <mergeCell ref="F99:G99"/>
    <mergeCell ref="H99:I99"/>
    <mergeCell ref="J99:L99"/>
    <mergeCell ref="M99:O99"/>
    <mergeCell ref="P99:R99"/>
    <mergeCell ref="S99:T99"/>
    <mergeCell ref="U99:Z99"/>
    <mergeCell ref="AA101:AQ101"/>
    <mergeCell ref="B102:C102"/>
    <mergeCell ref="D102:E102"/>
    <mergeCell ref="F102:G102"/>
    <mergeCell ref="H102:I102"/>
    <mergeCell ref="J102:L102"/>
    <mergeCell ref="M102:O102"/>
    <mergeCell ref="P102:R102"/>
    <mergeCell ref="S102:T102"/>
    <mergeCell ref="U102:Z102"/>
    <mergeCell ref="AA102:AQ102"/>
    <mergeCell ref="B101:C101"/>
    <mergeCell ref="D101:E101"/>
    <mergeCell ref="F101:G101"/>
    <mergeCell ref="H101:I101"/>
    <mergeCell ref="J101:L101"/>
    <mergeCell ref="M101:O101"/>
    <mergeCell ref="P101:R101"/>
    <mergeCell ref="S101:T101"/>
    <mergeCell ref="U101:Z101"/>
    <mergeCell ref="AA103:AQ103"/>
    <mergeCell ref="B104:C104"/>
    <mergeCell ref="D104:E104"/>
    <mergeCell ref="F104:G104"/>
    <mergeCell ref="H104:I104"/>
    <mergeCell ref="J104:L104"/>
    <mergeCell ref="M104:O104"/>
    <mergeCell ref="P104:R104"/>
    <mergeCell ref="S104:T104"/>
    <mergeCell ref="U104:Z104"/>
    <mergeCell ref="AA104:AQ104"/>
    <mergeCell ref="B103:C103"/>
    <mergeCell ref="D103:E103"/>
    <mergeCell ref="F103:G103"/>
    <mergeCell ref="H103:I103"/>
    <mergeCell ref="J103:L103"/>
    <mergeCell ref="M103:O103"/>
    <mergeCell ref="P103:R103"/>
    <mergeCell ref="S103:T103"/>
    <mergeCell ref="U103:Z103"/>
    <mergeCell ref="AA105:AQ105"/>
    <mergeCell ref="B106:C106"/>
    <mergeCell ref="D106:E106"/>
    <mergeCell ref="F106:G106"/>
    <mergeCell ref="H106:I106"/>
    <mergeCell ref="J106:L106"/>
    <mergeCell ref="M106:O106"/>
    <mergeCell ref="P106:R106"/>
    <mergeCell ref="S106:T106"/>
    <mergeCell ref="U106:Z106"/>
    <mergeCell ref="AA106:AQ106"/>
    <mergeCell ref="B105:C105"/>
    <mergeCell ref="D105:E105"/>
    <mergeCell ref="F105:G105"/>
    <mergeCell ref="H105:I105"/>
    <mergeCell ref="J105:L105"/>
    <mergeCell ref="M105:O105"/>
    <mergeCell ref="P105:R105"/>
    <mergeCell ref="S105:T105"/>
    <mergeCell ref="U105:Z105"/>
    <mergeCell ref="AA107:AQ107"/>
    <mergeCell ref="B108:C108"/>
    <mergeCell ref="D108:E108"/>
    <mergeCell ref="F108:G108"/>
    <mergeCell ref="H108:I108"/>
    <mergeCell ref="J108:L108"/>
    <mergeCell ref="M108:O108"/>
    <mergeCell ref="P108:R108"/>
    <mergeCell ref="S108:T108"/>
    <mergeCell ref="U108:Z108"/>
    <mergeCell ref="AA108:AQ108"/>
    <mergeCell ref="B107:C107"/>
    <mergeCell ref="D107:E107"/>
    <mergeCell ref="F107:G107"/>
    <mergeCell ref="H107:I107"/>
    <mergeCell ref="J107:L107"/>
    <mergeCell ref="M107:O107"/>
    <mergeCell ref="P107:R107"/>
    <mergeCell ref="S107:T107"/>
    <mergeCell ref="U107:Z107"/>
    <mergeCell ref="AA109:AQ109"/>
    <mergeCell ref="B110:C110"/>
    <mergeCell ref="D110:E110"/>
    <mergeCell ref="F110:G110"/>
    <mergeCell ref="H110:I110"/>
    <mergeCell ref="J110:L110"/>
    <mergeCell ref="M110:O110"/>
    <mergeCell ref="P110:R110"/>
    <mergeCell ref="S110:T110"/>
    <mergeCell ref="U110:Z110"/>
    <mergeCell ref="AA110:AQ110"/>
    <mergeCell ref="B109:C109"/>
    <mergeCell ref="D109:E109"/>
    <mergeCell ref="F109:G109"/>
    <mergeCell ref="H109:I109"/>
    <mergeCell ref="J109:L109"/>
    <mergeCell ref="M109:O109"/>
    <mergeCell ref="P109:R109"/>
    <mergeCell ref="S109:T109"/>
    <mergeCell ref="U109:Z109"/>
    <mergeCell ref="AA111:AQ111"/>
    <mergeCell ref="B112:C112"/>
    <mergeCell ref="D112:E112"/>
    <mergeCell ref="F112:G112"/>
    <mergeCell ref="H112:I112"/>
    <mergeCell ref="J112:L112"/>
    <mergeCell ref="M112:O112"/>
    <mergeCell ref="P112:R112"/>
    <mergeCell ref="S112:T112"/>
    <mergeCell ref="U112:Z112"/>
    <mergeCell ref="AA112:AQ112"/>
    <mergeCell ref="B111:C111"/>
    <mergeCell ref="D111:E111"/>
    <mergeCell ref="F111:G111"/>
    <mergeCell ref="H111:I111"/>
    <mergeCell ref="J111:L111"/>
    <mergeCell ref="M111:O111"/>
    <mergeCell ref="P111:R111"/>
    <mergeCell ref="S111:T111"/>
    <mergeCell ref="U111:Z111"/>
    <mergeCell ref="AA113:AQ113"/>
    <mergeCell ref="B114:C114"/>
    <mergeCell ref="D114:E114"/>
    <mergeCell ref="F114:G114"/>
    <mergeCell ref="H114:I114"/>
    <mergeCell ref="J114:L114"/>
    <mergeCell ref="M114:O114"/>
    <mergeCell ref="P114:R114"/>
    <mergeCell ref="S114:T114"/>
    <mergeCell ref="U114:Z114"/>
    <mergeCell ref="AA114:AQ114"/>
    <mergeCell ref="B113:C113"/>
    <mergeCell ref="D113:E113"/>
    <mergeCell ref="F113:G113"/>
    <mergeCell ref="H113:I113"/>
    <mergeCell ref="J113:L113"/>
    <mergeCell ref="M113:O113"/>
    <mergeCell ref="P113:R113"/>
    <mergeCell ref="S113:T113"/>
    <mergeCell ref="U113:Z113"/>
    <mergeCell ref="AA115:AQ115"/>
    <mergeCell ref="B116:C116"/>
    <mergeCell ref="D116:E116"/>
    <mergeCell ref="F116:G116"/>
    <mergeCell ref="H116:I116"/>
    <mergeCell ref="J116:L116"/>
    <mergeCell ref="M116:O116"/>
    <mergeCell ref="P116:R116"/>
    <mergeCell ref="S116:T116"/>
    <mergeCell ref="U116:Z116"/>
    <mergeCell ref="AA116:AQ116"/>
    <mergeCell ref="B115:C115"/>
    <mergeCell ref="D115:E115"/>
    <mergeCell ref="F115:G115"/>
    <mergeCell ref="H115:I115"/>
    <mergeCell ref="J115:L115"/>
    <mergeCell ref="M115:O115"/>
    <mergeCell ref="P115:R115"/>
    <mergeCell ref="S115:T115"/>
    <mergeCell ref="U115:Z115"/>
    <mergeCell ref="AA117:AQ117"/>
    <mergeCell ref="B118:C118"/>
    <mergeCell ref="D118:E118"/>
    <mergeCell ref="F118:G118"/>
    <mergeCell ref="H118:I118"/>
    <mergeCell ref="J118:L118"/>
    <mergeCell ref="M118:O118"/>
    <mergeCell ref="P118:R118"/>
    <mergeCell ref="S118:T118"/>
    <mergeCell ref="U118:Z118"/>
    <mergeCell ref="AA118:AQ118"/>
    <mergeCell ref="B117:C117"/>
    <mergeCell ref="D117:E117"/>
    <mergeCell ref="F117:G117"/>
    <mergeCell ref="H117:I117"/>
    <mergeCell ref="J117:L117"/>
    <mergeCell ref="M117:O117"/>
    <mergeCell ref="P117:R117"/>
    <mergeCell ref="S117:T117"/>
    <mergeCell ref="U117:Z117"/>
    <mergeCell ref="AA119:AQ119"/>
    <mergeCell ref="B120:C120"/>
    <mergeCell ref="D120:E120"/>
    <mergeCell ref="F120:G120"/>
    <mergeCell ref="H120:I120"/>
    <mergeCell ref="J120:L120"/>
    <mergeCell ref="M120:O120"/>
    <mergeCell ref="P120:R120"/>
    <mergeCell ref="S120:T120"/>
    <mergeCell ref="U120:Z120"/>
    <mergeCell ref="AA120:AQ120"/>
    <mergeCell ref="B119:C119"/>
    <mergeCell ref="D119:E119"/>
    <mergeCell ref="F119:G119"/>
    <mergeCell ref="H119:I119"/>
    <mergeCell ref="J119:L119"/>
    <mergeCell ref="M119:O119"/>
    <mergeCell ref="P119:R119"/>
    <mergeCell ref="S119:T119"/>
    <mergeCell ref="U119:Z119"/>
    <mergeCell ref="AA121:AQ121"/>
    <mergeCell ref="B122:C122"/>
    <mergeCell ref="D122:E122"/>
    <mergeCell ref="F122:G122"/>
    <mergeCell ref="H122:I122"/>
    <mergeCell ref="J122:L122"/>
    <mergeCell ref="M122:O122"/>
    <mergeCell ref="P122:R122"/>
    <mergeCell ref="S122:T122"/>
    <mergeCell ref="U122:Z122"/>
    <mergeCell ref="AA122:AQ122"/>
    <mergeCell ref="B121:C121"/>
    <mergeCell ref="D121:E121"/>
    <mergeCell ref="F121:G121"/>
    <mergeCell ref="H121:I121"/>
    <mergeCell ref="J121:L121"/>
    <mergeCell ref="M121:O121"/>
    <mergeCell ref="P121:R121"/>
    <mergeCell ref="S121:T121"/>
    <mergeCell ref="U121:Z121"/>
    <mergeCell ref="AA123:AQ123"/>
    <mergeCell ref="B124:C124"/>
    <mergeCell ref="D124:E124"/>
    <mergeCell ref="F124:G124"/>
    <mergeCell ref="H124:I124"/>
    <mergeCell ref="J124:L124"/>
    <mergeCell ref="M124:O124"/>
    <mergeCell ref="P124:R124"/>
    <mergeCell ref="S124:T124"/>
    <mergeCell ref="U124:Z124"/>
    <mergeCell ref="AA124:AQ124"/>
    <mergeCell ref="B123:C123"/>
    <mergeCell ref="D123:E123"/>
    <mergeCell ref="F123:G123"/>
    <mergeCell ref="H123:I123"/>
    <mergeCell ref="J123:L123"/>
    <mergeCell ref="M123:O123"/>
    <mergeCell ref="P123:R123"/>
    <mergeCell ref="S123:T123"/>
    <mergeCell ref="U123:Z123"/>
    <mergeCell ref="AA125:AQ125"/>
    <mergeCell ref="B126:C126"/>
    <mergeCell ref="D126:E126"/>
    <mergeCell ref="F126:G126"/>
    <mergeCell ref="H126:I126"/>
    <mergeCell ref="J126:L126"/>
    <mergeCell ref="M126:O126"/>
    <mergeCell ref="P126:R126"/>
    <mergeCell ref="S126:T126"/>
    <mergeCell ref="U126:Z126"/>
    <mergeCell ref="AA126:AQ126"/>
    <mergeCell ref="B125:C125"/>
    <mergeCell ref="D125:E125"/>
    <mergeCell ref="F125:G125"/>
    <mergeCell ref="H125:I125"/>
    <mergeCell ref="J125:L125"/>
    <mergeCell ref="M125:O125"/>
    <mergeCell ref="P125:R125"/>
    <mergeCell ref="S125:T125"/>
    <mergeCell ref="U125:Z125"/>
    <mergeCell ref="AA127:AQ127"/>
    <mergeCell ref="B128:C128"/>
    <mergeCell ref="D128:E128"/>
    <mergeCell ref="F128:G128"/>
    <mergeCell ref="H128:I128"/>
    <mergeCell ref="J128:L128"/>
    <mergeCell ref="M128:O128"/>
    <mergeCell ref="P128:R128"/>
    <mergeCell ref="S128:T128"/>
    <mergeCell ref="U128:Z128"/>
    <mergeCell ref="AA128:AQ128"/>
    <mergeCell ref="B127:C127"/>
    <mergeCell ref="D127:E127"/>
    <mergeCell ref="F127:G127"/>
    <mergeCell ref="H127:I127"/>
    <mergeCell ref="J127:L127"/>
    <mergeCell ref="M127:O127"/>
    <mergeCell ref="P127:R127"/>
    <mergeCell ref="S127:T127"/>
    <mergeCell ref="U127:Z127"/>
    <mergeCell ref="AA129:AQ129"/>
    <mergeCell ref="B130:C130"/>
    <mergeCell ref="D130:E130"/>
    <mergeCell ref="F130:G130"/>
    <mergeCell ref="H130:I130"/>
    <mergeCell ref="J130:L130"/>
    <mergeCell ref="M130:O130"/>
    <mergeCell ref="P130:R130"/>
    <mergeCell ref="S130:T130"/>
    <mergeCell ref="U130:Z130"/>
    <mergeCell ref="AA130:AQ130"/>
    <mergeCell ref="B129:C129"/>
    <mergeCell ref="D129:E129"/>
    <mergeCell ref="F129:G129"/>
    <mergeCell ref="H129:I129"/>
    <mergeCell ref="J129:L129"/>
    <mergeCell ref="M129:O129"/>
    <mergeCell ref="P129:R129"/>
    <mergeCell ref="S129:T129"/>
    <mergeCell ref="U129:Z129"/>
    <mergeCell ref="AA131:AQ131"/>
    <mergeCell ref="B132:C132"/>
    <mergeCell ref="D132:E132"/>
    <mergeCell ref="F132:G132"/>
    <mergeCell ref="H132:I132"/>
    <mergeCell ref="J132:L132"/>
    <mergeCell ref="M132:O132"/>
    <mergeCell ref="P132:R132"/>
    <mergeCell ref="S132:T132"/>
    <mergeCell ref="U132:Z132"/>
    <mergeCell ref="AA132:AQ132"/>
    <mergeCell ref="B131:C131"/>
    <mergeCell ref="D131:E131"/>
    <mergeCell ref="F131:G131"/>
    <mergeCell ref="H131:I131"/>
    <mergeCell ref="J131:L131"/>
    <mergeCell ref="M131:O131"/>
    <mergeCell ref="P131:R131"/>
    <mergeCell ref="S131:T131"/>
    <mergeCell ref="U131:Z131"/>
    <mergeCell ref="AA133:AQ133"/>
    <mergeCell ref="B134:C134"/>
    <mergeCell ref="D134:E134"/>
    <mergeCell ref="F134:G134"/>
    <mergeCell ref="H134:I134"/>
    <mergeCell ref="J134:L134"/>
    <mergeCell ref="M134:O134"/>
    <mergeCell ref="P134:R134"/>
    <mergeCell ref="S134:T134"/>
    <mergeCell ref="U134:Z134"/>
    <mergeCell ref="AA134:AQ134"/>
    <mergeCell ref="B133:C133"/>
    <mergeCell ref="D133:E133"/>
    <mergeCell ref="F133:G133"/>
    <mergeCell ref="H133:I133"/>
    <mergeCell ref="J133:L133"/>
    <mergeCell ref="M133:O133"/>
    <mergeCell ref="P133:R133"/>
    <mergeCell ref="S133:T133"/>
    <mergeCell ref="U133:Z133"/>
    <mergeCell ref="AA135:AQ135"/>
    <mergeCell ref="B136:C136"/>
    <mergeCell ref="D136:E136"/>
    <mergeCell ref="F136:G136"/>
    <mergeCell ref="H136:I136"/>
    <mergeCell ref="J136:L136"/>
    <mergeCell ref="M136:O136"/>
    <mergeCell ref="P136:R136"/>
    <mergeCell ref="S136:T136"/>
    <mergeCell ref="U136:Z136"/>
    <mergeCell ref="AA136:AQ136"/>
    <mergeCell ref="B135:C135"/>
    <mergeCell ref="D135:E135"/>
    <mergeCell ref="F135:G135"/>
    <mergeCell ref="H135:I135"/>
    <mergeCell ref="J135:L135"/>
    <mergeCell ref="M135:O135"/>
    <mergeCell ref="P135:R135"/>
    <mergeCell ref="S135:T135"/>
    <mergeCell ref="U135:Z135"/>
    <mergeCell ref="AA137:AQ137"/>
    <mergeCell ref="B138:C138"/>
    <mergeCell ref="D138:E138"/>
    <mergeCell ref="F138:G138"/>
    <mergeCell ref="H138:I138"/>
    <mergeCell ref="J138:L138"/>
    <mergeCell ref="M138:O138"/>
    <mergeCell ref="P138:R138"/>
    <mergeCell ref="S138:T138"/>
    <mergeCell ref="U138:Z138"/>
    <mergeCell ref="AA138:AQ138"/>
    <mergeCell ref="B137:C137"/>
    <mergeCell ref="D137:E137"/>
    <mergeCell ref="F137:G137"/>
    <mergeCell ref="H137:I137"/>
    <mergeCell ref="J137:L137"/>
    <mergeCell ref="M137:O137"/>
    <mergeCell ref="P137:R137"/>
    <mergeCell ref="S137:T137"/>
    <mergeCell ref="U137:Z137"/>
    <mergeCell ref="AA139:AQ139"/>
    <mergeCell ref="B140:C140"/>
    <mergeCell ref="D140:E140"/>
    <mergeCell ref="F140:G140"/>
    <mergeCell ref="H140:I140"/>
    <mergeCell ref="J140:L140"/>
    <mergeCell ref="M140:O140"/>
    <mergeCell ref="P140:R140"/>
    <mergeCell ref="S140:T140"/>
    <mergeCell ref="U140:Z140"/>
    <mergeCell ref="AA140:AQ140"/>
    <mergeCell ref="B139:C139"/>
    <mergeCell ref="D139:E139"/>
    <mergeCell ref="F139:G139"/>
    <mergeCell ref="H139:I139"/>
    <mergeCell ref="J139:L139"/>
    <mergeCell ref="M139:O139"/>
    <mergeCell ref="P139:R139"/>
    <mergeCell ref="S139:T139"/>
    <mergeCell ref="U139:Z139"/>
    <mergeCell ref="AA141:AQ141"/>
    <mergeCell ref="B142:C142"/>
    <mergeCell ref="D142:E142"/>
    <mergeCell ref="F142:G142"/>
    <mergeCell ref="H142:I142"/>
    <mergeCell ref="J142:L142"/>
    <mergeCell ref="M142:O142"/>
    <mergeCell ref="P142:R142"/>
    <mergeCell ref="S142:T142"/>
    <mergeCell ref="U142:Z142"/>
    <mergeCell ref="AA142:AQ142"/>
    <mergeCell ref="B141:C141"/>
    <mergeCell ref="D141:E141"/>
    <mergeCell ref="F141:G141"/>
    <mergeCell ref="H141:I141"/>
    <mergeCell ref="J141:L141"/>
    <mergeCell ref="M141:O141"/>
    <mergeCell ref="P141:R141"/>
    <mergeCell ref="S141:T141"/>
    <mergeCell ref="U141:Z141"/>
    <mergeCell ref="AA143:AQ143"/>
    <mergeCell ref="B144:C144"/>
    <mergeCell ref="D144:E144"/>
    <mergeCell ref="F144:G144"/>
    <mergeCell ref="H144:I144"/>
    <mergeCell ref="J144:L144"/>
    <mergeCell ref="M144:O144"/>
    <mergeCell ref="P144:R144"/>
    <mergeCell ref="S144:T144"/>
    <mergeCell ref="U144:Z144"/>
    <mergeCell ref="AA144:AQ144"/>
    <mergeCell ref="B143:C143"/>
    <mergeCell ref="D143:E143"/>
    <mergeCell ref="F143:G143"/>
    <mergeCell ref="H143:I143"/>
    <mergeCell ref="J143:L143"/>
    <mergeCell ref="M143:O143"/>
    <mergeCell ref="P143:R143"/>
    <mergeCell ref="S143:T143"/>
    <mergeCell ref="U143:Z143"/>
    <mergeCell ref="AA145:AQ145"/>
    <mergeCell ref="B146:C146"/>
    <mergeCell ref="D146:E146"/>
    <mergeCell ref="F146:G146"/>
    <mergeCell ref="H146:I146"/>
    <mergeCell ref="J146:L146"/>
    <mergeCell ref="M146:O146"/>
    <mergeCell ref="P146:R146"/>
    <mergeCell ref="S146:T146"/>
    <mergeCell ref="U146:Z146"/>
    <mergeCell ref="AA146:AQ146"/>
    <mergeCell ref="B145:C145"/>
    <mergeCell ref="D145:E145"/>
    <mergeCell ref="F145:G145"/>
    <mergeCell ref="H145:I145"/>
    <mergeCell ref="J145:L145"/>
    <mergeCell ref="M145:O145"/>
    <mergeCell ref="P145:R145"/>
    <mergeCell ref="S145:T145"/>
    <mergeCell ref="U145:Z145"/>
    <mergeCell ref="AA147:AQ147"/>
    <mergeCell ref="B148:C148"/>
    <mergeCell ref="D148:E148"/>
    <mergeCell ref="F148:G148"/>
    <mergeCell ref="H148:I148"/>
    <mergeCell ref="J148:L148"/>
    <mergeCell ref="M148:O148"/>
    <mergeCell ref="P148:R148"/>
    <mergeCell ref="S148:T148"/>
    <mergeCell ref="U148:Z148"/>
    <mergeCell ref="AA148:AQ148"/>
    <mergeCell ref="B147:C147"/>
    <mergeCell ref="D147:E147"/>
    <mergeCell ref="F147:G147"/>
    <mergeCell ref="H147:I147"/>
    <mergeCell ref="J147:L147"/>
    <mergeCell ref="M147:O147"/>
    <mergeCell ref="P147:R147"/>
    <mergeCell ref="S147:T147"/>
    <mergeCell ref="U147:Z147"/>
    <mergeCell ref="AA149:AQ149"/>
    <mergeCell ref="B150:C150"/>
    <mergeCell ref="D150:E150"/>
    <mergeCell ref="F150:G150"/>
    <mergeCell ref="H150:I150"/>
    <mergeCell ref="J150:L150"/>
    <mergeCell ref="M150:O150"/>
    <mergeCell ref="P150:R150"/>
    <mergeCell ref="S150:T150"/>
    <mergeCell ref="U150:Z150"/>
    <mergeCell ref="AA150:AQ150"/>
    <mergeCell ref="B149:C149"/>
    <mergeCell ref="D149:E149"/>
    <mergeCell ref="F149:G149"/>
    <mergeCell ref="H149:I149"/>
    <mergeCell ref="J149:L149"/>
    <mergeCell ref="M149:O149"/>
    <mergeCell ref="P149:R149"/>
    <mergeCell ref="S149:T149"/>
    <mergeCell ref="U149:Z149"/>
    <mergeCell ref="AA151:AQ151"/>
    <mergeCell ref="B152:C152"/>
    <mergeCell ref="D152:E152"/>
    <mergeCell ref="F152:G152"/>
    <mergeCell ref="H152:I152"/>
    <mergeCell ref="J152:L152"/>
    <mergeCell ref="M152:O152"/>
    <mergeCell ref="P152:R152"/>
    <mergeCell ref="S152:T152"/>
    <mergeCell ref="U152:Z152"/>
    <mergeCell ref="AA152:AQ152"/>
    <mergeCell ref="B151:C151"/>
    <mergeCell ref="D151:E151"/>
    <mergeCell ref="F151:G151"/>
    <mergeCell ref="H151:I151"/>
    <mergeCell ref="J151:L151"/>
    <mergeCell ref="M151:O151"/>
    <mergeCell ref="P151:R151"/>
    <mergeCell ref="S151:T151"/>
    <mergeCell ref="U151:Z151"/>
    <mergeCell ref="AA153:AQ153"/>
    <mergeCell ref="B154:C154"/>
    <mergeCell ref="D154:E154"/>
    <mergeCell ref="F154:G154"/>
    <mergeCell ref="H154:I154"/>
    <mergeCell ref="J154:L154"/>
    <mergeCell ref="M154:O154"/>
    <mergeCell ref="P154:R154"/>
    <mergeCell ref="S154:T154"/>
    <mergeCell ref="U154:Z154"/>
    <mergeCell ref="AA154:AQ154"/>
    <mergeCell ref="B153:C153"/>
    <mergeCell ref="D153:E153"/>
    <mergeCell ref="F153:G153"/>
    <mergeCell ref="H153:I153"/>
    <mergeCell ref="J153:L153"/>
    <mergeCell ref="M153:O153"/>
    <mergeCell ref="P153:R153"/>
    <mergeCell ref="S153:T153"/>
    <mergeCell ref="U153:Z153"/>
    <mergeCell ref="AA155:AQ155"/>
    <mergeCell ref="B156:C156"/>
    <mergeCell ref="D156:E156"/>
    <mergeCell ref="F156:G156"/>
    <mergeCell ref="H156:I156"/>
    <mergeCell ref="J156:L156"/>
    <mergeCell ref="M156:O156"/>
    <mergeCell ref="P156:R156"/>
    <mergeCell ref="S156:T156"/>
    <mergeCell ref="U156:Z156"/>
    <mergeCell ref="AA156:AQ156"/>
    <mergeCell ref="B155:C155"/>
    <mergeCell ref="D155:E155"/>
    <mergeCell ref="F155:G155"/>
    <mergeCell ref="H155:I155"/>
    <mergeCell ref="J155:L155"/>
    <mergeCell ref="M155:O155"/>
    <mergeCell ref="P155:R155"/>
    <mergeCell ref="S155:T155"/>
    <mergeCell ref="U155:Z155"/>
    <mergeCell ref="AA157:AQ157"/>
    <mergeCell ref="B158:C158"/>
    <mergeCell ref="D158:E158"/>
    <mergeCell ref="F158:G158"/>
    <mergeCell ref="H158:I158"/>
    <mergeCell ref="J158:L158"/>
    <mergeCell ref="M158:O158"/>
    <mergeCell ref="P158:R158"/>
    <mergeCell ref="S158:T158"/>
    <mergeCell ref="U158:Z158"/>
    <mergeCell ref="AA158:AQ158"/>
    <mergeCell ref="B157:C157"/>
    <mergeCell ref="D157:E157"/>
    <mergeCell ref="F157:G157"/>
    <mergeCell ref="H157:I157"/>
    <mergeCell ref="J157:L157"/>
    <mergeCell ref="M157:O157"/>
    <mergeCell ref="P157:R157"/>
    <mergeCell ref="S157:T157"/>
    <mergeCell ref="U157:Z157"/>
    <mergeCell ref="AA159:AQ159"/>
    <mergeCell ref="B160:C160"/>
    <mergeCell ref="D160:E160"/>
    <mergeCell ref="F160:G160"/>
    <mergeCell ref="H160:I160"/>
    <mergeCell ref="J160:L160"/>
    <mergeCell ref="M160:O160"/>
    <mergeCell ref="P160:R160"/>
    <mergeCell ref="S160:T160"/>
    <mergeCell ref="U160:Z160"/>
    <mergeCell ref="AA160:AQ160"/>
    <mergeCell ref="B159:C159"/>
    <mergeCell ref="D159:E159"/>
    <mergeCell ref="F159:G159"/>
    <mergeCell ref="H159:I159"/>
    <mergeCell ref="J159:L159"/>
    <mergeCell ref="M159:O159"/>
    <mergeCell ref="P159:R159"/>
    <mergeCell ref="S159:T159"/>
    <mergeCell ref="U159:Z159"/>
    <mergeCell ref="AA161:AQ161"/>
    <mergeCell ref="B162:C162"/>
    <mergeCell ref="D162:E162"/>
    <mergeCell ref="F162:G162"/>
    <mergeCell ref="H162:I162"/>
    <mergeCell ref="J162:L162"/>
    <mergeCell ref="M162:O162"/>
    <mergeCell ref="P162:R162"/>
    <mergeCell ref="S162:T162"/>
    <mergeCell ref="U162:Z162"/>
    <mergeCell ref="AA162:AQ162"/>
    <mergeCell ref="B161:C161"/>
    <mergeCell ref="D161:E161"/>
    <mergeCell ref="F161:G161"/>
    <mergeCell ref="H161:I161"/>
    <mergeCell ref="J161:L161"/>
    <mergeCell ref="M161:O161"/>
    <mergeCell ref="P161:R161"/>
    <mergeCell ref="S161:T161"/>
    <mergeCell ref="U161:Z161"/>
    <mergeCell ref="B165:C165"/>
    <mergeCell ref="D165:E165"/>
    <mergeCell ref="F165:G165"/>
    <mergeCell ref="H165:I165"/>
    <mergeCell ref="J165:L165"/>
    <mergeCell ref="M165:O165"/>
    <mergeCell ref="P165:R165"/>
    <mergeCell ref="S165:T165"/>
    <mergeCell ref="U165:Z165"/>
    <mergeCell ref="AA165:AQ165"/>
    <mergeCell ref="B166:C166"/>
    <mergeCell ref="D166:E166"/>
    <mergeCell ref="AA163:AQ163"/>
    <mergeCell ref="B164:C164"/>
    <mergeCell ref="D164:E164"/>
    <mergeCell ref="F164:G164"/>
    <mergeCell ref="H164:I164"/>
    <mergeCell ref="J164:L164"/>
    <mergeCell ref="M164:O164"/>
    <mergeCell ref="P164:R164"/>
    <mergeCell ref="S164:T164"/>
    <mergeCell ref="U164:Z164"/>
    <mergeCell ref="AA164:AQ164"/>
    <mergeCell ref="B163:C163"/>
    <mergeCell ref="D163:E163"/>
    <mergeCell ref="F163:G163"/>
    <mergeCell ref="H163:I163"/>
    <mergeCell ref="J163:L163"/>
    <mergeCell ref="M163:O163"/>
    <mergeCell ref="P163:R163"/>
    <mergeCell ref="S163:T163"/>
    <mergeCell ref="U163:Z163"/>
    <mergeCell ref="B168:C168"/>
    <mergeCell ref="D168:E168"/>
    <mergeCell ref="F168:G168"/>
    <mergeCell ref="H168:I168"/>
    <mergeCell ref="J168:L168"/>
    <mergeCell ref="M168:O168"/>
    <mergeCell ref="P168:R168"/>
    <mergeCell ref="S168:T168"/>
    <mergeCell ref="U168:Z168"/>
    <mergeCell ref="AA168:AQ168"/>
    <mergeCell ref="F166:G166"/>
    <mergeCell ref="H166:I166"/>
    <mergeCell ref="J166:L166"/>
    <mergeCell ref="M166:O166"/>
    <mergeCell ref="P166:R166"/>
    <mergeCell ref="S166:T166"/>
    <mergeCell ref="U166:Z166"/>
    <mergeCell ref="AA166:AQ166"/>
    <mergeCell ref="B167:C167"/>
    <mergeCell ref="D167:E167"/>
    <mergeCell ref="F167:G167"/>
    <mergeCell ref="H167:I167"/>
    <mergeCell ref="J167:L167"/>
    <mergeCell ref="M167:O167"/>
    <mergeCell ref="P167:R167"/>
    <mergeCell ref="S167:T167"/>
    <mergeCell ref="U167:Z167"/>
    <mergeCell ref="AA167:AQ167"/>
  </mergeCells>
  <phoneticPr fontId="9" type="noConversion"/>
  <dataValidations disablePrompts="1" count="1">
    <dataValidation type="list" allowBlank="1" showInputMessage="1" showErrorMessage="1" sqref="AS45:AS168" xr:uid="{00000000-0002-0000-0000-000000000000}">
      <formula1>"Crítico,Mayor,Menor"</formula1>
    </dataValidation>
  </dataValidations>
  <printOptions horizontalCentered="1" verticalCentered="1"/>
  <pageMargins left="0.59055118110236227" right="0.51181102362204722" top="0.98425196850393704" bottom="0.39370078740157483" header="0" footer="0"/>
  <pageSetup scale="55" orientation="landscape" r:id="rId1"/>
  <headerFooter alignWithMargins="0">
    <oddFooter>&amp;CPàgina &amp;P de &amp;N&amp;RPR-07.2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00000000-0002-0000-0000-000001000000}">
          <x14:formula1>
            <xm:f>ejemplo!$A$70:$A$86</xm:f>
          </x14:formula1>
          <xm:sqref>D45:E168</xm:sqref>
        </x14:dataValidation>
        <x14:dataValidation type="list" allowBlank="1" showInputMessage="1" showErrorMessage="1" xr:uid="{00000000-0002-0000-0000-000002000000}">
          <x14:formula1>
            <xm:f>ejemplo!$A$97:$A$98</xm:f>
          </x14:formula1>
          <xm:sqref>AR45:AR168</xm:sqref>
        </x14:dataValidation>
        <x14:dataValidation type="list" allowBlank="1" showInputMessage="1" showErrorMessage="1" xr:uid="{00000000-0002-0000-0000-000003000000}">
          <x14:formula1>
            <xm:f>ejemplo!$A$24:$A$29</xm:f>
          </x14:formula1>
          <xm:sqref>M45:O168</xm:sqref>
        </x14:dataValidation>
        <x14:dataValidation type="list" allowBlank="1" showInputMessage="1" showErrorMessage="1" xr:uid="{00000000-0002-0000-0000-000004000000}">
          <x14:formula1>
            <xm:f>ejemplo!$A$33:$A$37</xm:f>
          </x14:formula1>
          <xm:sqref>P45:R168</xm:sqref>
        </x14:dataValidation>
        <x14:dataValidation type="list" allowBlank="1" showInputMessage="1" showErrorMessage="1" xr:uid="{00000000-0002-0000-0000-000005000000}">
          <x14:formula1>
            <xm:f>ejemplo!$A$42:$A$51</xm:f>
          </x14:formula1>
          <xm:sqref>S45:T168</xm:sqref>
        </x14:dataValidation>
        <x14:dataValidation type="list" allowBlank="1" showInputMessage="1" showErrorMessage="1" xr:uid="{00000000-0002-0000-0000-000006000000}">
          <x14:formula1>
            <xm:f>ejemplo!$A$62:$A$67</xm:f>
          </x14:formula1>
          <xm:sqref>AX45:AX168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98"/>
  <sheetViews>
    <sheetView topLeftCell="A49" workbookViewId="0">
      <selection activeCell="A67" sqref="A67"/>
    </sheetView>
  </sheetViews>
  <sheetFormatPr baseColWidth="10" defaultColWidth="11.42578125" defaultRowHeight="12.75" x14ac:dyDescent="0.2"/>
  <cols>
    <col min="1" max="2" width="18.5703125" style="14" customWidth="1"/>
    <col min="3" max="3" width="35.42578125" customWidth="1"/>
    <col min="4" max="4" width="30.5703125" customWidth="1"/>
    <col min="5" max="5" width="17.42578125" customWidth="1"/>
    <col min="6" max="6" width="12.5703125" customWidth="1"/>
    <col min="8" max="8" width="15.7109375" customWidth="1"/>
    <col min="9" max="9" width="35.140625" customWidth="1"/>
    <col min="10" max="10" width="26.28515625" customWidth="1"/>
    <col min="13" max="13" width="35.85546875" customWidth="1"/>
    <col min="14" max="14" width="18.140625" customWidth="1"/>
    <col min="15" max="15" width="35" customWidth="1"/>
    <col min="16" max="16" width="44.140625" customWidth="1"/>
  </cols>
  <sheetData>
    <row r="2" spans="3:8" ht="15" x14ac:dyDescent="0.2">
      <c r="C2" s="58" t="s">
        <v>329</v>
      </c>
    </row>
    <row r="3" spans="3:8" x14ac:dyDescent="0.2">
      <c r="C3" s="59" t="s">
        <v>330</v>
      </c>
    </row>
    <row r="4" spans="3:8" x14ac:dyDescent="0.2">
      <c r="C4" s="1" t="s">
        <v>331</v>
      </c>
    </row>
    <row r="5" spans="3:8" x14ac:dyDescent="0.2">
      <c r="C5" s="1" t="s">
        <v>332</v>
      </c>
    </row>
    <row r="6" spans="3:8" x14ac:dyDescent="0.2">
      <c r="C6" s="1" t="s">
        <v>333</v>
      </c>
    </row>
    <row r="7" spans="3:8" x14ac:dyDescent="0.2">
      <c r="C7" s="1" t="s">
        <v>334</v>
      </c>
    </row>
    <row r="8" spans="3:8" x14ac:dyDescent="0.2">
      <c r="C8" s="1" t="s">
        <v>335</v>
      </c>
    </row>
    <row r="9" spans="3:8" x14ac:dyDescent="0.2">
      <c r="C9" s="1" t="s">
        <v>336</v>
      </c>
    </row>
    <row r="10" spans="3:8" x14ac:dyDescent="0.2">
      <c r="C10" s="1" t="s">
        <v>337</v>
      </c>
    </row>
    <row r="12" spans="3:8" x14ac:dyDescent="0.2">
      <c r="C12" s="1" t="s">
        <v>9</v>
      </c>
      <c r="G12" s="23"/>
      <c r="H12" s="23"/>
    </row>
    <row r="13" spans="3:8" x14ac:dyDescent="0.2">
      <c r="C13" s="60" t="s">
        <v>10</v>
      </c>
      <c r="D13" s="61" t="s">
        <v>338</v>
      </c>
      <c r="G13" s="23"/>
      <c r="H13" s="23"/>
    </row>
    <row r="14" spans="3:8" x14ac:dyDescent="0.2">
      <c r="C14" s="60" t="s">
        <v>40</v>
      </c>
      <c r="D14" s="61" t="s">
        <v>339</v>
      </c>
      <c r="G14" s="23"/>
      <c r="H14" s="23"/>
    </row>
    <row r="15" spans="3:8" x14ac:dyDescent="0.2">
      <c r="C15" s="60" t="s">
        <v>11</v>
      </c>
      <c r="D15" s="61" t="s">
        <v>340</v>
      </c>
      <c r="G15" s="23"/>
      <c r="H15" s="23"/>
    </row>
    <row r="16" spans="3:8" x14ac:dyDescent="0.2">
      <c r="C16" s="62" t="s">
        <v>12</v>
      </c>
      <c r="D16" s="61" t="s">
        <v>341</v>
      </c>
      <c r="G16" s="23"/>
      <c r="H16" s="23"/>
    </row>
    <row r="17" spans="1:17" x14ac:dyDescent="0.2">
      <c r="G17" s="23"/>
      <c r="H17" s="23"/>
    </row>
    <row r="18" spans="1:17" x14ac:dyDescent="0.2">
      <c r="C18" s="14"/>
      <c r="G18" s="23"/>
      <c r="H18" s="23"/>
    </row>
    <row r="19" spans="1:17" ht="39.4" customHeight="1" x14ac:dyDescent="0.2">
      <c r="A19" s="42" t="s">
        <v>39</v>
      </c>
      <c r="B19" s="63" t="s">
        <v>40</v>
      </c>
      <c r="C19" s="46" t="s">
        <v>41</v>
      </c>
      <c r="D19" s="46" t="s">
        <v>42</v>
      </c>
      <c r="E19" s="46" t="s">
        <v>43</v>
      </c>
      <c r="F19" s="46" t="s">
        <v>44</v>
      </c>
      <c r="G19" s="46" t="s">
        <v>45</v>
      </c>
      <c r="H19" s="46" t="s">
        <v>46</v>
      </c>
      <c r="I19" s="46" t="s">
        <v>47</v>
      </c>
      <c r="J19" s="46" t="s">
        <v>48</v>
      </c>
      <c r="K19" s="32" t="s">
        <v>49</v>
      </c>
      <c r="L19" s="32" t="s">
        <v>50</v>
      </c>
      <c r="M19" s="32" t="s">
        <v>51</v>
      </c>
      <c r="N19" s="32" t="s">
        <v>52</v>
      </c>
      <c r="O19" s="32" t="s">
        <v>53</v>
      </c>
      <c r="P19" s="32" t="s">
        <v>54</v>
      </c>
      <c r="Q19" s="32" t="s">
        <v>55</v>
      </c>
    </row>
    <row r="20" spans="1:17" ht="372.75" customHeight="1" x14ac:dyDescent="0.2">
      <c r="A20" s="54" t="s">
        <v>342</v>
      </c>
      <c r="B20" s="57" t="s">
        <v>343</v>
      </c>
      <c r="C20" s="57" t="s">
        <v>344</v>
      </c>
      <c r="D20" s="57" t="s">
        <v>345</v>
      </c>
      <c r="E20" s="57" t="s">
        <v>346</v>
      </c>
      <c r="F20" s="47" t="s">
        <v>347</v>
      </c>
      <c r="G20" s="47" t="s">
        <v>348</v>
      </c>
      <c r="H20" s="47" t="s">
        <v>349</v>
      </c>
      <c r="I20" s="66" t="s">
        <v>350</v>
      </c>
      <c r="J20" s="48" t="s">
        <v>351</v>
      </c>
      <c r="K20" s="57" t="s">
        <v>352</v>
      </c>
      <c r="L20" s="47" t="s">
        <v>353</v>
      </c>
      <c r="M20" s="45" t="s">
        <v>354</v>
      </c>
      <c r="N20" s="44" t="s">
        <v>355</v>
      </c>
      <c r="O20" s="67" t="s">
        <v>356</v>
      </c>
      <c r="P20" s="67" t="s">
        <v>357</v>
      </c>
      <c r="Q20" s="47" t="s">
        <v>358</v>
      </c>
    </row>
    <row r="21" spans="1:17" ht="13.15" customHeight="1" x14ac:dyDescent="0.2"/>
    <row r="22" spans="1:17" ht="13.15" customHeight="1" x14ac:dyDescent="0.2"/>
    <row r="23" spans="1:17" x14ac:dyDescent="0.2">
      <c r="A23" s="55" t="s">
        <v>359</v>
      </c>
      <c r="B23" s="55"/>
      <c r="C23" s="49" t="s">
        <v>360</v>
      </c>
    </row>
    <row r="24" spans="1:17" x14ac:dyDescent="0.2">
      <c r="A24" s="50">
        <v>1</v>
      </c>
      <c r="B24" s="50"/>
      <c r="C24" s="51" t="s">
        <v>302</v>
      </c>
      <c r="K24" s="10"/>
    </row>
    <row r="25" spans="1:17" x14ac:dyDescent="0.2">
      <c r="A25" s="50">
        <v>2</v>
      </c>
      <c r="B25" s="50"/>
      <c r="C25" s="51" t="s">
        <v>304</v>
      </c>
    </row>
    <row r="26" spans="1:17" x14ac:dyDescent="0.2">
      <c r="A26" s="50">
        <v>3</v>
      </c>
      <c r="B26" s="50"/>
      <c r="C26" s="51" t="s">
        <v>305</v>
      </c>
    </row>
    <row r="27" spans="1:17" x14ac:dyDescent="0.2">
      <c r="A27" s="50">
        <v>4</v>
      </c>
      <c r="B27" s="50"/>
      <c r="C27" s="51" t="s">
        <v>361</v>
      </c>
    </row>
    <row r="28" spans="1:17" x14ac:dyDescent="0.2">
      <c r="A28" s="50">
        <v>5</v>
      </c>
      <c r="B28" s="50"/>
      <c r="C28" s="51" t="s">
        <v>21</v>
      </c>
    </row>
    <row r="29" spans="1:17" x14ac:dyDescent="0.2">
      <c r="A29" s="50">
        <v>6</v>
      </c>
      <c r="B29" s="50"/>
      <c r="C29" s="52" t="s">
        <v>362</v>
      </c>
    </row>
    <row r="30" spans="1:17" x14ac:dyDescent="0.2">
      <c r="A30" s="50"/>
      <c r="B30" s="50"/>
      <c r="C30" s="52"/>
    </row>
    <row r="32" spans="1:17" x14ac:dyDescent="0.2">
      <c r="A32" s="55" t="s">
        <v>363</v>
      </c>
      <c r="B32" s="55"/>
      <c r="C32" s="49" t="s">
        <v>360</v>
      </c>
    </row>
    <row r="33" spans="1:4" x14ac:dyDescent="0.2">
      <c r="A33" s="50">
        <v>1</v>
      </c>
      <c r="B33" s="50"/>
      <c r="C33" s="51" t="s">
        <v>307</v>
      </c>
    </row>
    <row r="34" spans="1:4" x14ac:dyDescent="0.2">
      <c r="A34" s="50">
        <v>2</v>
      </c>
      <c r="B34" s="50"/>
      <c r="C34" s="51" t="s">
        <v>308</v>
      </c>
    </row>
    <row r="35" spans="1:4" x14ac:dyDescent="0.2">
      <c r="A35" s="50">
        <v>3</v>
      </c>
      <c r="B35" s="50"/>
      <c r="C35" s="51" t="s">
        <v>309</v>
      </c>
    </row>
    <row r="36" spans="1:4" x14ac:dyDescent="0.2">
      <c r="A36" s="50">
        <v>4</v>
      </c>
      <c r="B36" s="50"/>
      <c r="C36" s="51" t="s">
        <v>21</v>
      </c>
    </row>
    <row r="37" spans="1:4" x14ac:dyDescent="0.2">
      <c r="A37" s="50">
        <v>5</v>
      </c>
      <c r="B37" s="50"/>
      <c r="C37" s="52" t="s">
        <v>362</v>
      </c>
    </row>
    <row r="38" spans="1:4" x14ac:dyDescent="0.2">
      <c r="A38" s="50"/>
      <c r="B38" s="50"/>
      <c r="C38" s="52"/>
    </row>
    <row r="39" spans="1:4" x14ac:dyDescent="0.2">
      <c r="A39" s="50"/>
      <c r="B39" s="50"/>
      <c r="C39" s="52"/>
    </row>
    <row r="41" spans="1:4" ht="24.4" customHeight="1" x14ac:dyDescent="0.2">
      <c r="A41" s="56" t="s">
        <v>364</v>
      </c>
      <c r="B41" s="56"/>
      <c r="C41" s="49" t="s">
        <v>360</v>
      </c>
    </row>
    <row r="42" spans="1:4" x14ac:dyDescent="0.2">
      <c r="A42" s="50">
        <v>1</v>
      </c>
      <c r="B42" s="50"/>
      <c r="C42" s="51" t="s">
        <v>311</v>
      </c>
    </row>
    <row r="43" spans="1:4" x14ac:dyDescent="0.2">
      <c r="A43" s="50">
        <v>2</v>
      </c>
      <c r="B43" s="50"/>
      <c r="C43" s="51" t="s">
        <v>314</v>
      </c>
    </row>
    <row r="44" spans="1:4" x14ac:dyDescent="0.2">
      <c r="A44" s="50">
        <v>3</v>
      </c>
      <c r="B44" s="50"/>
      <c r="C44" s="51" t="s">
        <v>317</v>
      </c>
    </row>
    <row r="45" spans="1:4" x14ac:dyDescent="0.2">
      <c r="A45" s="50">
        <v>4</v>
      </c>
      <c r="B45" s="50"/>
      <c r="C45" s="51" t="s">
        <v>312</v>
      </c>
      <c r="D45" s="37"/>
    </row>
    <row r="46" spans="1:4" x14ac:dyDescent="0.2">
      <c r="A46" s="50">
        <v>5</v>
      </c>
      <c r="B46" s="50"/>
      <c r="C46" s="51" t="s">
        <v>315</v>
      </c>
      <c r="D46" s="37"/>
    </row>
    <row r="47" spans="1:4" x14ac:dyDescent="0.2">
      <c r="A47" s="50">
        <v>6</v>
      </c>
      <c r="B47" s="50"/>
      <c r="C47" s="51" t="s">
        <v>318</v>
      </c>
    </row>
    <row r="48" spans="1:4" x14ac:dyDescent="0.2">
      <c r="A48" s="50">
        <v>7</v>
      </c>
      <c r="B48" s="50"/>
      <c r="C48" s="51" t="s">
        <v>313</v>
      </c>
    </row>
    <row r="49" spans="1:3" x14ac:dyDescent="0.2">
      <c r="A49" s="50">
        <v>8</v>
      </c>
      <c r="B49" s="50"/>
      <c r="C49" s="51" t="s">
        <v>316</v>
      </c>
    </row>
    <row r="50" spans="1:3" x14ac:dyDescent="0.2">
      <c r="A50" s="50">
        <v>9</v>
      </c>
      <c r="B50" s="50"/>
      <c r="C50" s="51" t="s">
        <v>319</v>
      </c>
    </row>
    <row r="51" spans="1:3" x14ac:dyDescent="0.2">
      <c r="A51" s="50">
        <v>10</v>
      </c>
      <c r="B51" s="50"/>
      <c r="C51" s="51" t="s">
        <v>21</v>
      </c>
    </row>
    <row r="53" spans="1:3" x14ac:dyDescent="0.2">
      <c r="A53" s="55" t="s">
        <v>365</v>
      </c>
      <c r="B53" s="55"/>
    </row>
    <row r="54" spans="1:3" x14ac:dyDescent="0.2">
      <c r="A54" s="50" t="s">
        <v>366</v>
      </c>
      <c r="B54" s="50"/>
      <c r="C54" s="52"/>
    </row>
    <row r="55" spans="1:3" x14ac:dyDescent="0.2">
      <c r="A55" s="50" t="s">
        <v>367</v>
      </c>
      <c r="B55" s="50"/>
      <c r="C55" s="52"/>
    </row>
    <row r="56" spans="1:3" x14ac:dyDescent="0.2">
      <c r="A56" s="50" t="s">
        <v>368</v>
      </c>
      <c r="B56" s="50"/>
      <c r="C56" s="52"/>
    </row>
    <row r="57" spans="1:3" x14ac:dyDescent="0.2">
      <c r="A57" s="50" t="s">
        <v>21</v>
      </c>
      <c r="B57" s="50"/>
      <c r="C57" s="52"/>
    </row>
    <row r="58" spans="1:3" x14ac:dyDescent="0.2">
      <c r="A58" s="50" t="s">
        <v>369</v>
      </c>
      <c r="B58" s="50"/>
      <c r="C58" s="52"/>
    </row>
    <row r="59" spans="1:3" x14ac:dyDescent="0.2">
      <c r="A59" s="50" t="s">
        <v>362</v>
      </c>
      <c r="B59" s="50"/>
      <c r="C59" s="52"/>
    </row>
    <row r="60" spans="1:3" x14ac:dyDescent="0.2">
      <c r="A60" s="50"/>
      <c r="B60" s="50"/>
      <c r="C60" s="52"/>
    </row>
    <row r="61" spans="1:3" x14ac:dyDescent="0.2">
      <c r="A61" s="55" t="s">
        <v>55</v>
      </c>
      <c r="B61" s="55"/>
      <c r="C61" s="49" t="s">
        <v>360</v>
      </c>
    </row>
    <row r="62" spans="1:3" x14ac:dyDescent="0.2">
      <c r="A62" s="50" t="s">
        <v>68</v>
      </c>
      <c r="B62" s="50"/>
      <c r="C62" s="52" t="s">
        <v>370</v>
      </c>
    </row>
    <row r="63" spans="1:3" x14ac:dyDescent="0.2">
      <c r="A63" s="50" t="s">
        <v>72</v>
      </c>
      <c r="B63" s="50"/>
      <c r="C63" s="52" t="s">
        <v>371</v>
      </c>
    </row>
    <row r="64" spans="1:3" x14ac:dyDescent="0.2">
      <c r="A64" s="50" t="s">
        <v>372</v>
      </c>
      <c r="B64" s="50"/>
      <c r="C64" s="52" t="s">
        <v>373</v>
      </c>
    </row>
    <row r="65" spans="1:3" x14ac:dyDescent="0.2">
      <c r="A65" s="50" t="s">
        <v>374</v>
      </c>
      <c r="B65" s="50"/>
      <c r="C65" s="52" t="s">
        <v>375</v>
      </c>
    </row>
    <row r="66" spans="1:3" x14ac:dyDescent="0.2">
      <c r="A66" s="50" t="s">
        <v>492</v>
      </c>
      <c r="B66" s="50"/>
      <c r="C66" s="52" t="s">
        <v>491</v>
      </c>
    </row>
    <row r="67" spans="1:3" x14ac:dyDescent="0.2">
      <c r="A67" s="50" t="s">
        <v>376</v>
      </c>
      <c r="B67" s="50"/>
      <c r="C67" s="52"/>
    </row>
    <row r="68" spans="1:3" x14ac:dyDescent="0.2">
      <c r="A68" s="50"/>
      <c r="B68" s="50"/>
      <c r="C68" s="52"/>
    </row>
    <row r="69" spans="1:3" x14ac:dyDescent="0.2">
      <c r="A69" s="55" t="s">
        <v>40</v>
      </c>
      <c r="B69" s="55"/>
      <c r="C69" s="52"/>
    </row>
    <row r="70" spans="1:3" x14ac:dyDescent="0.2">
      <c r="A70" s="43" t="s">
        <v>377</v>
      </c>
      <c r="B70" s="43"/>
    </row>
    <row r="71" spans="1:3" x14ac:dyDescent="0.2">
      <c r="A71" s="43" t="s">
        <v>57</v>
      </c>
      <c r="B71" s="43"/>
    </row>
    <row r="72" spans="1:3" x14ac:dyDescent="0.2">
      <c r="A72" s="43" t="s">
        <v>378</v>
      </c>
      <c r="B72" s="43"/>
    </row>
    <row r="73" spans="1:3" x14ac:dyDescent="0.2">
      <c r="A73" s="43" t="s">
        <v>379</v>
      </c>
      <c r="B73" s="43"/>
    </row>
    <row r="74" spans="1:3" x14ac:dyDescent="0.2">
      <c r="A74" s="43" t="s">
        <v>380</v>
      </c>
      <c r="B74" s="43"/>
    </row>
    <row r="75" spans="1:3" x14ac:dyDescent="0.2">
      <c r="A75" s="43" t="s">
        <v>381</v>
      </c>
      <c r="B75" s="43"/>
    </row>
    <row r="76" spans="1:3" x14ac:dyDescent="0.2">
      <c r="A76" s="37" t="s">
        <v>382</v>
      </c>
      <c r="B76" s="37"/>
    </row>
    <row r="77" spans="1:3" x14ac:dyDescent="0.2">
      <c r="A77" s="43" t="s">
        <v>383</v>
      </c>
      <c r="B77" s="43"/>
    </row>
    <row r="78" spans="1:3" x14ac:dyDescent="0.2">
      <c r="A78" s="37" t="s">
        <v>384</v>
      </c>
      <c r="B78" s="37"/>
    </row>
    <row r="79" spans="1:3" x14ac:dyDescent="0.2">
      <c r="A79" s="37" t="s">
        <v>385</v>
      </c>
      <c r="B79" s="37"/>
    </row>
    <row r="80" spans="1:3" x14ac:dyDescent="0.2">
      <c r="A80" s="37" t="s">
        <v>386</v>
      </c>
      <c r="B80" s="37"/>
    </row>
    <row r="81" spans="1:3" x14ac:dyDescent="0.2">
      <c r="A81" s="37" t="s">
        <v>387</v>
      </c>
      <c r="B81" s="37"/>
    </row>
    <row r="82" spans="1:3" x14ac:dyDescent="0.2">
      <c r="A82" s="37" t="s">
        <v>388</v>
      </c>
      <c r="B82" s="37"/>
    </row>
    <row r="83" spans="1:3" x14ac:dyDescent="0.2">
      <c r="A83" s="37" t="s">
        <v>389</v>
      </c>
      <c r="B83" s="37"/>
    </row>
    <row r="84" spans="1:3" x14ac:dyDescent="0.2">
      <c r="A84" s="37" t="s">
        <v>390</v>
      </c>
      <c r="B84" s="37"/>
    </row>
    <row r="85" spans="1:3" x14ac:dyDescent="0.2">
      <c r="A85" s="37" t="s">
        <v>391</v>
      </c>
      <c r="B85" s="37"/>
    </row>
    <row r="86" spans="1:3" x14ac:dyDescent="0.2">
      <c r="A86" s="37" t="s">
        <v>362</v>
      </c>
      <c r="B86" s="37"/>
    </row>
    <row r="89" spans="1:3" x14ac:dyDescent="0.2">
      <c r="A89" s="55" t="s">
        <v>392</v>
      </c>
      <c r="B89" s="55"/>
      <c r="C89" s="49" t="s">
        <v>360</v>
      </c>
    </row>
    <row r="90" spans="1:3" ht="88.5" customHeight="1" x14ac:dyDescent="0.2">
      <c r="A90" s="14" t="s">
        <v>393</v>
      </c>
      <c r="C90" s="53" t="s">
        <v>394</v>
      </c>
    </row>
    <row r="91" spans="1:3" ht="25.5" x14ac:dyDescent="0.2">
      <c r="A91" s="14" t="s">
        <v>395</v>
      </c>
      <c r="C91" s="53" t="s">
        <v>396</v>
      </c>
    </row>
    <row r="92" spans="1:3" ht="25.5" x14ac:dyDescent="0.2">
      <c r="A92" s="14" t="s">
        <v>397</v>
      </c>
      <c r="C92" s="53" t="s">
        <v>398</v>
      </c>
    </row>
    <row r="93" spans="1:3" x14ac:dyDescent="0.2">
      <c r="C93" s="37"/>
    </row>
    <row r="94" spans="1:3" x14ac:dyDescent="0.2">
      <c r="C94" s="37"/>
    </row>
    <row r="96" spans="1:3" x14ac:dyDescent="0.2">
      <c r="A96" s="55" t="s">
        <v>49</v>
      </c>
      <c r="B96" s="55"/>
      <c r="C96" s="49" t="s">
        <v>360</v>
      </c>
    </row>
    <row r="97" spans="1:3" ht="63.75" x14ac:dyDescent="0.2">
      <c r="A97" s="14" t="s">
        <v>62</v>
      </c>
      <c r="C97" s="23" t="s">
        <v>399</v>
      </c>
    </row>
    <row r="98" spans="1:3" ht="76.5" x14ac:dyDescent="0.2">
      <c r="A98" s="14" t="s">
        <v>400</v>
      </c>
      <c r="C98" s="23" t="s">
        <v>401</v>
      </c>
    </row>
  </sheetData>
  <dataValidations count="2">
    <dataValidation type="list" allowBlank="1" showInputMessage="1" showErrorMessage="1" sqref="H20" xr:uid="{00000000-0002-0000-0100-000000000000}">
      <formula1>Metodos_Pruebas</formula1>
    </dataValidation>
    <dataValidation type="list" allowBlank="1" showInputMessage="1" showErrorMessage="1" sqref="F20:G20 K20:L20 Q20" xr:uid="{00000000-0002-0000-0100-000001000000}">
      <formula1>Tecnicas_Pruebas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17CADE-5092-43B2-B113-7A7B92C601D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F43F8E13-BFB7-4F04-949A-CC463DD69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B6284-AD91-4D61-B4AA-C263A6A76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Formato 1.0 </vt:lpstr>
      <vt:lpstr>ejemplo</vt:lpstr>
      <vt:lpstr>'Formato 1.0 '!Área_de_impresión</vt:lpstr>
      <vt:lpstr>Componentes</vt:lpstr>
      <vt:lpstr>'Formato 1.0 '!Títulos_a_imprimir</vt:lpstr>
    </vt:vector>
  </TitlesOfParts>
  <Manager/>
  <Company>AEROCIVIL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7165282</dc:creator>
  <cp:keywords/>
  <dc:description/>
  <cp:lastModifiedBy>Jorge Daniel  Cisneros Cabello</cp:lastModifiedBy>
  <cp:revision/>
  <dcterms:created xsi:type="dcterms:W3CDTF">2003-06-09T20:38:43Z</dcterms:created>
  <dcterms:modified xsi:type="dcterms:W3CDTF">2025-02-12T23:33:18Z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