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18570" yWindow="60" windowWidth="19875" windowHeight="17985"/>
  </bookViews>
  <sheets>
    <sheet name="Formato 1.0 " sheetId="5" r:id="rId1"/>
    <sheet name="ejemplo" sheetId="2" r:id="rId2"/>
  </sheets>
  <definedNames>
    <definedName name="_xlnm._FilterDatabase" localSheetId="0" hidden="1">'Formato 1.0 '!$A$44:$AX$51</definedName>
    <definedName name="_xlnm.Print_Area" localSheetId="0">'Formato 1.0 '!$A$1:$AQ$70</definedName>
    <definedName name="Caracteristica_Evaluar">ejemplo!#REF!</definedName>
    <definedName name="Componentes">ejemplo!$A$69:$A$76</definedName>
    <definedName name="Estado_CP">ejemplo!#REF!</definedName>
    <definedName name="Metodos_Pruebas">ejemplo!#REF!</definedName>
    <definedName name="Requerimientos">ejemplo!#REF!</definedName>
    <definedName name="Tecnicas_Pruebas">ejemplo!#REF!</definedName>
    <definedName name="Tipo_Pruebas">ejemplo!#REF!</definedName>
    <definedName name="_xlnm.Print_Titles" localSheetId="0">'Formato 1.0 '!$1:$13</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9" i="5"/>
  <c r="J38"/>
  <c r="J37"/>
  <c r="J36"/>
  <c r="J35"/>
  <c r="J40" l="1"/>
  <c r="M40" s="1"/>
  <c r="M35" l="1"/>
  <c r="M39"/>
  <c r="M38"/>
  <c r="M37"/>
  <c r="M36"/>
</calcChain>
</file>

<file path=xl/sharedStrings.xml><?xml version="1.0" encoding="utf-8"?>
<sst xmlns="http://schemas.openxmlformats.org/spreadsheetml/2006/main" count="334" uniqueCount="202">
  <si>
    <t>PLAN DE PRUEBAS DE SISTEMAS</t>
  </si>
  <si>
    <t>Registro de control de cambios</t>
  </si>
  <si>
    <t>Fecha</t>
  </si>
  <si>
    <t>Versión</t>
  </si>
  <si>
    <t>Descripción del cambio</t>
  </si>
  <si>
    <t>Autor</t>
  </si>
  <si>
    <t>1.0</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</si>
  <si>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</si>
  <si>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</si>
  <si>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</si>
  <si>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</si>
  <si>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</si>
  <si>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</si>
  <si>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</si>
  <si>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</si>
  <si>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</si>
  <si>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</si>
  <si>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</si>
  <si>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</si>
  <si>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</si>
  <si>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</si>
  <si>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</si>
  <si>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</si>
  <si>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</si>
  <si>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</si>
  <si>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</si>
  <si>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</si>
  <si>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</si>
  <si>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</si>
  <si>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</si>
  <si>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</si>
  <si>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</si>
  <si>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</si>
  <si>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</si>
  <si>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</si>
  <si>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</si>
  <si>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</si>
  <si>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</si>
  <si>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</si>
  <si>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</si>
  <si>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</si>
  <si>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</si>
  <si>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</si>
  <si>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</si>
  <si>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</si>
  <si>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</si>
  <si>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</si>
  <si>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</si>
  <si>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</si>
  <si>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</si>
  <si>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</si>
  <si>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</si>
  <si>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</si>
  <si>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</si>
  <si>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</si>
  <si>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</si>
  <si>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</si>
  <si>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</si>
  <si>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</si>
  <si>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</si>
  <si>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</si>
  <si>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</si>
  <si>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</si>
  <si>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</si>
  <si>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</si>
  <si>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</si>
  <si>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</si>
  <si>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</si>
  <si>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</si>
  <si>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</si>
  <si>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</si>
  <si>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</si>
  <si>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</si>
  <si>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</si>
  <si>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</si>
  <si>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</si>
  <si>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</si>
  <si>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</si>
  <si>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</si>
  <si>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</si>
  <si>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</si>
  <si>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</si>
  <si>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</si>
  <si>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</si>
  <si>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</si>
  <si>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</si>
  <si>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</si>
  <si>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</si>
  <si>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</si>
  <si>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</si>
  <si>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</si>
  <si>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</si>
  <si>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</si>
  <si>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</si>
  <si>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</si>
  <si>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</si>
  <si>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</si>
  <si>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family val="2"/>
      </rPr>
      <t xml:space="preserve">tipo de componente según la lista
</t>
    </r>
    <r>
      <rPr>
        <sz val="10"/>
        <color rgb="FF000000"/>
        <rFont val="Arial"/>
        <family val="2"/>
      </rPr>
      <t xml:space="preserve">
</t>
    </r>
    <r>
      <rPr>
        <b/>
        <sz val="10"/>
        <color rgb="FF000000"/>
        <rFont val="Arial"/>
        <family val="2"/>
      </rPr>
      <t>Ejm</t>
    </r>
    <r>
      <rPr>
        <sz val="10"/>
        <color rgb="FF000000"/>
        <rFont val="Arial"/>
        <family val="2"/>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</si>
  <si>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</si>
  <si>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family val="2"/>
      </rPr>
      <t xml:space="preserve">[Criterio de aceptación]
</t>
    </r>
    <r>
      <rPr>
        <sz val="10"/>
        <color rgb="FF000000"/>
        <rFont val="Arial"/>
        <family val="2"/>
      </rPr>
      <t xml:space="preserve">
</t>
    </r>
    <r>
      <rPr>
        <b/>
        <sz val="10"/>
        <color rgb="FF000000"/>
        <rFont val="Arial"/>
        <family val="2"/>
      </rPr>
      <t>Ejm</t>
    </r>
    <r>
      <rPr>
        <sz val="10"/>
        <color rgb="FF000000"/>
        <rFont val="Arial"/>
        <family val="2"/>
      </rPr>
      <t>: Criterio de Aceptación 001:  Inicio de sesión de la Cuenta</t>
    </r>
  </si>
  <si>
    <r>
      <rPr>
        <i/>
        <sz val="10"/>
        <color rgb="FF000000"/>
        <rFont val="Arial"/>
        <family val="2"/>
      </rPr>
      <t xml:space="preserve">[Escenario]
</t>
    </r>
    <r>
      <rPr>
        <sz val="10"/>
        <color rgb="FF000000"/>
        <rFont val="Arial"/>
        <family val="2"/>
      </rPr>
      <t xml:space="preserve">
</t>
    </r>
    <r>
      <rPr>
        <b/>
        <sz val="10"/>
        <color rgb="FF000000"/>
        <rFont val="Arial"/>
        <family val="2"/>
      </rPr>
      <t>Ejm</t>
    </r>
    <r>
      <rPr>
        <sz val="10"/>
        <color rgb="FF000000"/>
        <rFont val="Arial"/>
        <family val="2"/>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</si>
  <si>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</si>
  <si>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</si>
  <si>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</si>
  <si>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family val="2"/>
      </rPr>
      <t>[El nombre debe describir claramente la funcionalidad o el escenario que se está probando</t>
    </r>
    <r>
      <rPr>
        <sz val="10"/>
        <color rgb="FF000000"/>
        <rFont val="Arial"/>
        <family val="2"/>
      </rPr>
      <t xml:space="preserve">] 
</t>
    </r>
    <r>
      <rPr>
        <b/>
        <i/>
        <sz val="10"/>
        <color rgb="FF000000"/>
        <rFont val="Arial"/>
        <family val="2"/>
      </rPr>
      <t>Estructura:</t>
    </r>
    <r>
      <rPr>
        <i/>
        <sz val="10"/>
        <color rgb="FF000000"/>
        <rFont val="Arial"/>
        <family val="2"/>
      </rPr>
      <t xml:space="preserve"> [Acción/ Funcionalidad]+ [Datos/Condición] + [Resultado esperado] + Ambiente/Plataforma (Opcional)
</t>
    </r>
    <r>
      <rPr>
        <b/>
        <i/>
        <sz val="10"/>
        <color rgb="FF000000"/>
        <rFont val="Arial"/>
        <family val="2"/>
      </rPr>
      <t xml:space="preserve">Acción/funcionalidad </t>
    </r>
    <r>
      <rPr>
        <i/>
        <sz val="10"/>
        <color rgb="FF000000"/>
        <rFont val="Arial"/>
        <family val="2"/>
      </rPr>
      <t xml:space="preserve">(¿Qué se está haciendo/probando?)
</t>
    </r>
    <r>
      <rPr>
        <b/>
        <i/>
        <sz val="10"/>
        <color rgb="FF000000"/>
        <rFont val="Arial"/>
        <family val="2"/>
      </rPr>
      <t>Datos/Condiciones</t>
    </r>
    <r>
      <rPr>
        <i/>
        <sz val="10"/>
        <color rgb="FF000000"/>
        <rFont val="Arial"/>
        <family val="2"/>
      </rPr>
      <t xml:space="preserve"> (¿Qué condiciones o datos se utilizan?)
</t>
    </r>
    <r>
      <rPr>
        <b/>
        <i/>
        <sz val="10"/>
        <color rgb="FF000000"/>
        <rFont val="Arial"/>
        <family val="2"/>
      </rPr>
      <t>Resultado esperado</t>
    </r>
    <r>
      <rPr>
        <i/>
        <sz val="10"/>
        <color rgb="FF000000"/>
        <rFont val="Arial"/>
        <family val="2"/>
      </rPr>
      <t xml:space="preserve"> (¿Qué resultado se espera?)
</t>
    </r>
    <r>
      <rPr>
        <b/>
        <i/>
        <sz val="10"/>
        <color rgb="FF000000"/>
        <rFont val="Arial"/>
        <family val="2"/>
      </rPr>
      <t>Ambiente/Plataforma</t>
    </r>
    <r>
      <rPr>
        <i/>
        <sz val="10"/>
        <color rgb="FF000000"/>
        <rFont val="Arial"/>
        <family val="2"/>
      </rPr>
      <t xml:space="preserve"> (Opcional: ¿En qué entorno se prueba?)
</t>
    </r>
    <r>
      <rPr>
        <sz val="10"/>
        <color rgb="FF000000"/>
        <rFont val="Arial"/>
        <family val="2"/>
      </rPr>
      <t xml:space="preserve">
</t>
    </r>
    <r>
      <rPr>
        <b/>
        <sz val="10"/>
        <color rgb="FF000000"/>
        <rFont val="Arial"/>
        <family val="2"/>
      </rPr>
      <t>Ejm</t>
    </r>
    <r>
      <rPr>
        <sz val="10"/>
        <color rgb="FF000000"/>
        <rFont val="Arial"/>
        <family val="2"/>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</si>
  <si>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</si>
  <si>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</si>
  <si>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</si>
  <si>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r>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t>
    </r>
    <r>
      <rPr>
        <b/>
        <i/>
        <sz val="10"/>
        <rFont val="Arial"/>
        <family val="2"/>
      </rPr>
      <t>Ejm:</t>
    </r>
    <r>
      <rPr>
        <i/>
        <sz val="10"/>
        <rFont val="Arial"/>
        <family val="2"/>
      </rPr>
      <t xml:space="preserve"> 
El Sistema debe estar disponible y listo para realizar pruebas
El usuario debe estar registrado en el sistema y estar activo
El usuario debe conocer su nombre de usuario y contraseña.</t>
    </r>
  </si>
  <si>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</si>
  <si>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family val="2"/>
      </rPr>
      <t xml:space="preserve">[Los pasos deben seguir un orden lógico y secuencial ser claros y detallados para evitar malentendidos] 
</t>
    </r>
    <r>
      <rPr>
        <b/>
        <i/>
        <sz val="10"/>
        <color rgb="FF000000"/>
        <rFont val="Arial"/>
        <family val="2"/>
      </rPr>
      <t>Estructura:
Número del paso:</t>
    </r>
    <r>
      <rPr>
        <i/>
        <sz val="10"/>
        <color rgb="FF000000"/>
        <rFont val="Arial"/>
        <family val="2"/>
      </rPr>
      <t xml:space="preserve"> Asignar un número secuencial a cada paso.
</t>
    </r>
    <r>
      <rPr>
        <b/>
        <i/>
        <sz val="10"/>
        <color rgb="FF000000"/>
        <rFont val="Arial"/>
        <family val="2"/>
      </rPr>
      <t>Acción:</t>
    </r>
    <r>
      <rPr>
        <i/>
        <sz val="10"/>
        <color rgb="FF000000"/>
        <rFont val="Arial"/>
        <family val="2"/>
      </rPr>
      <t xml:space="preserve"> Describir la acción específica que debe realizarse en cada paso.
</t>
    </r>
    <r>
      <rPr>
        <b/>
        <sz val="10"/>
        <color rgb="FF000000"/>
        <rFont val="Arial"/>
        <family val="2"/>
      </rPr>
      <t xml:space="preserve">
</t>
    </r>
    <r>
      <rPr>
        <sz val="10"/>
        <color rgb="FF000000"/>
        <rFont val="Arial"/>
        <family val="2"/>
      </rPr>
      <t xml:space="preserve"> </t>
    </r>
    <r>
      <rPr>
        <b/>
        <sz val="10"/>
        <color rgb="FF000000"/>
        <rFont val="Arial"/>
        <family val="2"/>
      </rPr>
      <t xml:space="preserve">Ejm: 
Paso 1: </t>
    </r>
    <r>
      <rPr>
        <sz val="10"/>
        <color rgb="FF000000"/>
        <rFont val="Arial"/>
        <family val="2"/>
      </rPr>
      <t>Ingresar la URL</t>
    </r>
    <r>
      <rPr>
        <b/>
        <sz val="10"/>
        <color rgb="FF000000"/>
        <rFont val="Arial"/>
        <family val="2"/>
      </rPr>
      <t xml:space="preserve"> </t>
    </r>
    <r>
      <rPr>
        <sz val="10"/>
        <color rgb="FF000000"/>
        <rFont val="Arial"/>
        <family val="2"/>
      </rPr>
      <t xml:space="preserve">https://example.com/login en el navegador
</t>
    </r>
    <r>
      <rPr>
        <b/>
        <sz val="10"/>
        <color rgb="FF000000"/>
        <rFont val="Arial"/>
        <family val="2"/>
      </rPr>
      <t xml:space="preserve">Paso 2: </t>
    </r>
    <r>
      <rPr>
        <sz val="10"/>
        <color rgb="FF000000"/>
        <rFont val="Arial"/>
        <family val="2"/>
      </rPr>
      <t xml:space="preserve">Introducir un nombre de usuario válido en el campo "Nombre de Usuario".
</t>
    </r>
    <r>
      <rPr>
        <b/>
        <sz val="10"/>
        <color rgb="FF000000"/>
        <rFont val="Arial"/>
        <family val="2"/>
      </rPr>
      <t>Paso 3:</t>
    </r>
    <r>
      <rPr>
        <sz val="10"/>
        <color rgb="FF000000"/>
        <rFont val="Arial"/>
        <family val="2"/>
      </rPr>
      <t xml:space="preserve"> Introducir una contraseña válida en el campo "Contraseña".
</t>
    </r>
    <r>
      <rPr>
        <b/>
        <sz val="10"/>
        <color rgb="FF000000"/>
        <rFont val="Arial"/>
        <family val="2"/>
      </rPr>
      <t>Paso 4:</t>
    </r>
    <r>
      <rPr>
        <sz val="10"/>
        <color rgb="FF000000"/>
        <rFont val="Arial"/>
        <family val="2"/>
      </rPr>
      <t xml:space="preserve"> Hacer clic en el botón "Iniciar Sesión".</t>
    </r>
  </si>
  <si>
    <r>
      <rPr>
        <i/>
        <sz val="10"/>
        <color rgb="FF000000"/>
        <rFont val="Arial"/>
        <family val="2"/>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family val="2"/>
      </rPr>
      <t xml:space="preserve">
Ejm 1: 
</t>
    </r>
    <r>
      <rPr>
        <sz val="10"/>
        <color rgb="FF000000"/>
        <rFont val="Arial"/>
        <family val="2"/>
      </rPr>
      <t xml:space="preserve">El sistema muestra el dashboard inicial.
</t>
    </r>
    <r>
      <rPr>
        <b/>
        <sz val="10"/>
        <color rgb="FF000000"/>
        <rFont val="Arial"/>
        <family val="2"/>
      </rPr>
      <t>Ejm 2</t>
    </r>
    <r>
      <rPr>
        <sz val="10"/>
        <color rgb="FF000000"/>
        <rFont val="Arial"/>
        <family val="2"/>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</si>
  <si>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</si>
  <si>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</si>
  <si>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</si>
  <si>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</si>
  <si>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</si>
  <si>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</si>
  <si>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</si>
  <si>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</si>
  <si>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</si>
  <si>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</si>
  <si>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</si>
  <si>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</si>
  <si>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Conforme</t>
  </si>
  <si>
    <t>Cuando un CP ha sido ejecutado y el resultado es lo esperado</t>
  </si>
  <si>
    <t>No conforme</t>
  </si>
  <si>
    <t>Cuando un CP ha sido ejecutado y el resultado no es lo esperado</t>
  </si>
  <si>
    <t>No Aplica</t>
  </si>
  <si>
    <t>Cuando un CP ha sido desestimado</t>
  </si>
  <si>
    <t>Pendiente</t>
  </si>
  <si>
    <t>Cuando un CP no ha sido aún ejecutado (todos los casos de prueba inician con este estado)</t>
  </si>
  <si>
    <t>Todos</t>
  </si>
  <si>
    <t>Mercancias restringidas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</si>
  <si>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</si>
  <si>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</si>
  <si>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</si>
  <si>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</si>
  <si>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</si>
  <si>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</si>
  <si>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</si>
  <si>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</si>
  <si>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</si>
  <si>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</si>
  <si>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</si>
  <si>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</si>
  <si>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</si>
  <si>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</si>
  <si>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</si>
  <si>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</si>
  <si>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</si>
  <si>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</si>
  <si>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</si>
  <si>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</si>
  <si>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</si>
  <si>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</si>
  <si>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</si>
  <si>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</si>
  <si>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</si>
  <si>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CP01</t>
  </si>
  <si>
    <t>CP02</t>
  </si>
  <si>
    <t>CP03</t>
  </si>
  <si>
    <t>CP04</t>
  </si>
  <si>
    <t>CP05</t>
  </si>
  <si>
    <t>CP06</t>
  </si>
  <si>
    <t>CP07</t>
  </si>
  <si>
    <t>X</t>
  </si>
  <si>
    <t>Jorge Cisneros Cabello</t>
  </si>
  <si>
    <t>N/A</t>
  </si>
  <si>
    <t>RNF</t>
  </si>
  <si>
    <t>Ruth Huapaya</t>
  </si>
  <si>
    <t>Mincetur - Proyecto Autenticación</t>
  </si>
  <si>
    <t>Sistema de Autenticación</t>
  </si>
  <si>
    <t>Casos de Pruebas que No Aplica</t>
  </si>
  <si>
    <t>Casos de Pruebas Bloqueados</t>
  </si>
  <si>
    <t>Buzón Electrónico</t>
  </si>
  <si>
    <t>RNF-006
RNF-010</t>
  </si>
  <si>
    <t>Porcentaje de peticiones procesados sin fallos en un minutos
Tiempo máximo de ejecución de una transacción desde recibida la petición en el cliente</t>
  </si>
  <si>
    <t>El sistema debe contar con controles transaccionales para garantizar que las transacciones ejecutadas finalicen de manera adecuada, registrando y generando toda la información pertinente.
La capacidad del Sistema para ejecutar un número determinado de transacciones dentro de una unidad de tiempo determinada.</t>
  </si>
  <si>
    <t>x</t>
  </si>
  <si>
    <t>Proyecto Buzón Electrónico - Pruebas No funcionales de Tipo Cualitativa</t>
  </si>
  <si>
    <t>Tener la información migrada en mongo de Producción
Tener ya Verificacada la existencia de los datos como el año, mes, mensaje, Adj, Plantilla, Rol, Usuario</t>
  </si>
  <si>
    <t>El objetivo de la prueba es validar la calidad de la migracion en distintas fuentes de datos: MongoDB, Postgress y Oracle. Y corroborar los detalles en Auth con la carga de Buzon 2.0.</t>
  </si>
  <si>
    <t>CONFORME</t>
  </si>
  <si>
    <t>P1: IDENTIFICAR EL ROL CON EL COMPONENTE
P2: IDENTIFICAR EL USUARIO RELACIONADO AL ID ROL
P3: IDENTIFICAR EL USUARIO RELACIONADO AL CODE
PASO 4: IDENTIFICAR LOS AVISOS EN PERIODIO DETERMINADO
PASO 5: Entrar a la aplicación ingresando las credenciales
PASO 6: Seleccionar la sección "Buzon Electronico"
PASO 7: Filtrar los mensajes de acuerdo a rango identificado en la BD de MongoDB
PASO 8: Validar la carga de Buzon 2.0 en AMB Certificación</t>
  </si>
  <si>
    <t>R1. Se extrae el _id para identicar con los usuarios de dicho ROL  
R2: Se extrae el propietario.code para identicar el Id del usuario
R3. Se extrae el usuario_id para identicar en los envios
R4. Se muestra un total de registros de asivo en el periodo configurado
R5. Se muestra exitosamente la pagina de login para el acceso al menu principal
R6. El sistema muestra el contenido de Notificaciones / Mensajeria que posee el Usuario
R7. El sistema muestra la cantidad exactada de Notificaciones / Mensajeria que posee el Usuario con respecto al criterio de rango de fecha
R8. Se muestra la información que ya se cargó (con la fuente de MongoDB)</t>
  </si>
  <si>
    <t>Se requiere tener la siguiente información:
-Rol: BUZON.SUPERVISOR.ENTIDAD
-UsuarioRegID:  1731
-Tipo Envio: Notificacion
-Rango de Fecha: 01/12/24 al 31/12/24</t>
  </si>
  <si>
    <t>Se requiere tener la siguiente información:
-Rol: BUZON.ENTIDAD
-UsuarioRegID:  376642
-Tipo Envio: Notificación
-Rango de Fecha: 01/12/24 al 31/12/24</t>
  </si>
  <si>
    <t>Se requiere tener la siguiente información:
-Rol: BUZON.SUPERVISOR.ENTIDAD
-UsuarioRegID:  74913
-Tipo Envio: Notificacion
-Rango de Fecha: 01/12/24 al 31/12/24</t>
  </si>
  <si>
    <t>Se requiere tener la siguiente información:
-Rol: BUZON.SUPERVISOR.ADMINISTRADO
-UsuarioRegID:  446803
-Tipo Envio: Notificacion
-Rango de Fecha: 15/01/24 al 31/01/24</t>
  </si>
  <si>
    <t>Se requiere tener la siguiente información:
-Rol: BUZON.ENTIDAD
-UsuarioRegID:  394113
-Tipo Envio: Notificacion
-Rango de Fecha: 01/01/24 al 31/01/24</t>
  </si>
  <si>
    <t>Se requiere tener la siguiente información:
-Rol: BUZON.SUPERVISOR.ADMINISTRADO
-UsuarioRegID:  482559
-Tipo Envio: Notificacion
-Rango de Fecha: 15/12/24 al 31/12/24</t>
  </si>
  <si>
    <t>Se requiere tener la siguiente información:
-Rol: BUZON.SUPERVISOR.ENTIDAD
-UsuarioRegID:  71233
-Tipo Envio: Notificacion
-Rango de Fecha: 01/12/24 al 31/12/24</t>
  </si>
  <si>
    <t>Validar la Calidad de NOTIFICACIONES por Migración de MongoProd a MongoCert cuando lapso de tiempo es MENSUAL con Rol BUZON.ENTIDAD - Muestra 1</t>
  </si>
  <si>
    <t>Validar la Calidad de NOTIFICACIONES por Migración de MongoProd a MongoCert cuando lapso de tiempo es MENSUAL con Rol BUZON.ENTIDAD - Muestra 2</t>
  </si>
  <si>
    <t>Validar la Calidad de NOTIFICACIONES por Migración de MongoProd a MongoCert cuando lapso de tiempo es MENSUAL con Rol BUZON.SUPERVISOR.ENTIDAD - Muestra 1</t>
  </si>
  <si>
    <t>Validar la Calidad de NOTIFICACIONES por Migración de MongoProd a MongoCert cuando lapso de tiempo es MENSUAL con Rol BUZON.SUPERVISOR.ENTIDAD - Muestra 2</t>
  </si>
  <si>
    <t>Validar la Calidad de NOTIFICACIONES por Migración de MongoProd a MongoCert cuando lapso de tiempo es MENSUAL con Rol BUZON.SUPERVISOR.ENTIDAD - Muestra 3</t>
  </si>
  <si>
    <t>Validar la Calidad de NOTIFICACIONES por Migración de MongoProd a MongoCert cuando lapso de tiempo es QUINCENAL con Rol BUZON.SUPERVISOR.ADMINISTRADO - Muestra 1</t>
  </si>
  <si>
    <t>Validar la Calidad de NOTIFICACIONES por Migración de MongoProd a MongoCert cuando lapso de tiempo es QUINCENAL con Rol BUZON.SUPERVISOR.ADMINISTRADO - Muestra 2</t>
  </si>
  <si>
    <t>Finalización de Pruebas y Actualización de Resultados</t>
  </si>
  <si>
    <t>2.0</t>
  </si>
</sst>
</file>

<file path=xl/styles.xml><?xml version="1.0" encoding="utf-8"?>
<styleSheet xmlns="http://schemas.openxmlformats.org/spreadsheetml/2006/main">
  <fonts count="22">
    <font>
      <sz val="10"/>
      <name val="Arial"/>
    </font>
    <font>
      <sz val="11"/>
      <color theme="1"/>
      <name val="Calibri"/>
      <family val="2"/>
      <scheme val="minor"/>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sz val="10"/>
      <color rgb="FF000000"/>
      <name val="Arial"/>
      <family val="2"/>
    </font>
    <font>
      <b/>
      <i/>
      <sz val="10"/>
      <color rgb="FF000000"/>
      <name val="Arial"/>
      <family val="2"/>
    </font>
    <font>
      <sz val="12"/>
      <color theme="1"/>
      <name val="Calibri"/>
      <family val="2"/>
      <scheme val="minor"/>
    </font>
    <font>
      <sz val="11"/>
      <color theme="1"/>
      <name val="Calibri"/>
      <family val="2"/>
      <scheme val="minor"/>
    </font>
  </fonts>
  <fills count="7">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4" tint="0.79998168889431442"/>
        <bgColor indexed="64"/>
      </patternFill>
    </fill>
  </fills>
  <borders count="48">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3">
    <xf numFmtId="0" fontId="0" fillId="0" borderId="0"/>
    <xf numFmtId="0" fontId="5" fillId="0" borderId="0"/>
    <xf numFmtId="0" fontId="21" fillId="0" borderId="0"/>
  </cellStyleXfs>
  <cellXfs count="190">
    <xf numFmtId="0" fontId="0" fillId="0" borderId="0" xfId="0"/>
    <xf numFmtId="0" fontId="3" fillId="0" borderId="0" xfId="0" applyFont="1"/>
    <xf numFmtId="0" fontId="4"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3" fillId="0" borderId="0" xfId="0" applyFont="1" applyAlignment="1">
      <alignment horizontal="left"/>
    </xf>
    <xf numFmtId="0" fontId="7" fillId="0" borderId="0" xfId="0" applyFont="1" applyAlignment="1">
      <alignment horizontal="left"/>
    </xf>
    <xf numFmtId="0" fontId="5" fillId="0" borderId="0" xfId="0" applyFont="1" applyAlignment="1">
      <alignment horizontal="left"/>
    </xf>
    <xf numFmtId="0" fontId="6" fillId="0" borderId="6" xfId="0" applyFont="1" applyBorder="1"/>
    <xf numFmtId="0" fontId="5" fillId="0" borderId="0" xfId="0" applyFont="1"/>
    <xf numFmtId="0" fontId="0" fillId="4" borderId="11" xfId="0" applyFill="1" applyBorder="1"/>
    <xf numFmtId="0" fontId="4" fillId="0" borderId="0" xfId="0" applyFont="1" applyAlignment="1">
      <alignment horizontal="left"/>
    </xf>
    <xf numFmtId="0" fontId="3" fillId="0" borderId="0" xfId="0" applyFont="1" applyAlignment="1">
      <alignment horizontal="center"/>
    </xf>
    <xf numFmtId="0" fontId="0" fillId="0" borderId="0" xfId="0" applyAlignment="1">
      <alignment horizontal="center" vertical="center"/>
    </xf>
    <xf numFmtId="0" fontId="0" fillId="0" borderId="1" xfId="0" applyBorder="1"/>
    <xf numFmtId="0" fontId="5" fillId="0" borderId="0" xfId="0" applyFont="1" applyAlignment="1">
      <alignment horizontal="center"/>
    </xf>
    <xf numFmtId="0" fontId="5" fillId="4" borderId="11" xfId="0" applyFont="1" applyFill="1" applyBorder="1" applyAlignment="1">
      <alignment horizontal="center" vertical="center"/>
    </xf>
    <xf numFmtId="0" fontId="0" fillId="0" borderId="2" xfId="0" applyBorder="1" applyAlignment="1">
      <alignment horizontal="left"/>
    </xf>
    <xf numFmtId="0" fontId="9" fillId="0" borderId="2" xfId="0" applyFont="1" applyBorder="1" applyAlignment="1">
      <alignment horizontal="left"/>
    </xf>
    <xf numFmtId="0" fontId="9" fillId="0" borderId="0" xfId="0" applyFont="1"/>
    <xf numFmtId="0" fontId="0" fillId="4" borderId="10" xfId="0" applyFill="1" applyBorder="1" applyAlignment="1">
      <alignment horizontal="center" vertical="center"/>
    </xf>
    <xf numFmtId="0" fontId="5" fillId="2" borderId="0" xfId="0" applyFont="1" applyFill="1" applyAlignment="1">
      <alignment horizontal="center" vertical="center"/>
    </xf>
    <xf numFmtId="0" fontId="0" fillId="2" borderId="0" xfId="0" applyFill="1" applyAlignment="1">
      <alignment horizontal="center" vertical="center"/>
    </xf>
    <xf numFmtId="0" fontId="5" fillId="2" borderId="0" xfId="0" applyFont="1" applyFill="1" applyAlignment="1">
      <alignment horizontal="left" vertical="center" wrapText="1"/>
    </xf>
    <xf numFmtId="0" fontId="0" fillId="2" borderId="0" xfId="0" applyFill="1" applyAlignment="1">
      <alignment horizontal="left" vertical="center"/>
    </xf>
    <xf numFmtId="0" fontId="5" fillId="2" borderId="0" xfId="0" applyFont="1" applyFill="1" applyAlignment="1">
      <alignment horizontal="center" vertical="center" wrapText="1"/>
    </xf>
    <xf numFmtId="0" fontId="5"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3"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6" fillId="0" borderId="6" xfId="0" applyFont="1" applyBorder="1" applyAlignment="1">
      <alignment wrapText="1"/>
    </xf>
    <xf numFmtId="0" fontId="5" fillId="0" borderId="0" xfId="0" applyFont="1" applyAlignment="1">
      <alignment horizontal="left" wrapText="1"/>
    </xf>
    <xf numFmtId="0" fontId="5" fillId="0" borderId="2" xfId="0" applyFont="1" applyBorder="1" applyAlignment="1">
      <alignment horizontal="left" wrapText="1"/>
    </xf>
    <xf numFmtId="0" fontId="2" fillId="0" borderId="0" xfId="0" applyFont="1" applyAlignment="1">
      <alignment horizontal="center" vertical="center" wrapText="1"/>
    </xf>
    <xf numFmtId="0" fontId="3" fillId="2" borderId="32" xfId="0" applyFont="1" applyFill="1" applyBorder="1" applyAlignment="1">
      <alignment horizontal="center" vertical="center" wrapText="1"/>
    </xf>
    <xf numFmtId="0" fontId="9" fillId="0" borderId="0" xfId="0" applyFont="1" applyAlignment="1">
      <alignment horizontal="center"/>
    </xf>
    <xf numFmtId="0" fontId="5" fillId="3" borderId="0" xfId="0" applyFont="1" applyFill="1" applyAlignment="1">
      <alignment horizontal="center" vertical="center"/>
    </xf>
    <xf numFmtId="0" fontId="0" fillId="4" borderId="0" xfId="0" applyFill="1" applyAlignment="1">
      <alignment horizontal="center" vertical="center"/>
    </xf>
    <xf numFmtId="0" fontId="0" fillId="0" borderId="0" xfId="0" applyAlignment="1">
      <alignment horizontal="left" vertical="center"/>
    </xf>
    <xf numFmtId="0" fontId="5" fillId="0" borderId="0" xfId="0" applyFont="1" applyAlignment="1">
      <alignment horizontal="center" vertical="center"/>
    </xf>
    <xf numFmtId="0" fontId="11" fillId="2" borderId="10" xfId="0" applyFont="1" applyFill="1" applyBorder="1" applyAlignment="1">
      <alignment horizontal="left" vertical="center" wrapText="1"/>
    </xf>
    <xf numFmtId="0" fontId="3" fillId="2" borderId="31" xfId="0" applyFont="1" applyFill="1" applyBorder="1" applyAlignment="1">
      <alignment horizontal="center" vertical="center"/>
    </xf>
    <xf numFmtId="0" fontId="5" fillId="0" borderId="0" xfId="0" applyFont="1" applyAlignment="1">
      <alignment horizontal="left" vertical="center"/>
    </xf>
    <xf numFmtId="0" fontId="12" fillId="2" borderId="10" xfId="0" applyFont="1" applyFill="1" applyBorder="1" applyAlignment="1">
      <alignment horizontal="center" vertical="center" wrapText="1"/>
    </xf>
    <xf numFmtId="0" fontId="12" fillId="2" borderId="10" xfId="0" quotePrefix="1" applyFont="1" applyFill="1" applyBorder="1" applyAlignment="1">
      <alignment horizontal="left" vertical="center" wrapText="1"/>
    </xf>
    <xf numFmtId="0" fontId="3" fillId="2" borderId="32" xfId="0" applyFont="1" applyFill="1" applyBorder="1" applyAlignment="1">
      <alignment vertical="center" wrapText="1"/>
    </xf>
    <xf numFmtId="0" fontId="5" fillId="2" borderId="10" xfId="0" applyFont="1" applyFill="1" applyBorder="1" applyAlignment="1">
      <alignment vertical="center" wrapText="1"/>
    </xf>
    <xf numFmtId="0" fontId="12" fillId="2" borderId="10" xfId="0" applyFont="1" applyFill="1" applyBorder="1" applyAlignment="1">
      <alignment vertical="center" wrapText="1"/>
    </xf>
    <xf numFmtId="0" fontId="3" fillId="6" borderId="0" xfId="0" applyFont="1" applyFill="1"/>
    <xf numFmtId="0" fontId="5" fillId="0" borderId="0" xfId="1" applyAlignment="1">
      <alignment horizontal="center" vertical="center"/>
    </xf>
    <xf numFmtId="0" fontId="5" fillId="0" borderId="0" xfId="1" applyAlignment="1">
      <alignment horizontal="left"/>
    </xf>
    <xf numFmtId="0" fontId="5" fillId="0" borderId="0" xfId="1"/>
    <xf numFmtId="0" fontId="5" fillId="0" borderId="0" xfId="0" applyFont="1" applyAlignment="1">
      <alignment horizontal="left" vertical="center" wrapText="1"/>
    </xf>
    <xf numFmtId="0" fontId="5" fillId="2" borderId="5" xfId="0" applyFont="1" applyFill="1" applyBorder="1" applyAlignment="1">
      <alignment horizontal="center" vertical="center" wrapText="1"/>
    </xf>
    <xf numFmtId="0" fontId="3" fillId="6" borderId="0" xfId="0" applyFont="1" applyFill="1" applyAlignment="1">
      <alignment horizontal="center" vertical="center"/>
    </xf>
    <xf numFmtId="0" fontId="3" fillId="6" borderId="0" xfId="0" applyFont="1" applyFill="1" applyAlignment="1">
      <alignment horizontal="center" vertical="center" wrapText="1"/>
    </xf>
    <xf numFmtId="0" fontId="15" fillId="2" borderId="10" xfId="0" applyFont="1" applyFill="1" applyBorder="1" applyAlignment="1">
      <alignment vertical="center" wrapText="1"/>
    </xf>
    <xf numFmtId="0" fontId="17" fillId="0" borderId="0" xfId="0" applyFont="1"/>
    <xf numFmtId="0" fontId="16" fillId="0" borderId="0" xfId="0" applyFont="1"/>
    <xf numFmtId="0" fontId="3" fillId="0" borderId="10" xfId="0" applyFont="1" applyBorder="1" applyAlignment="1">
      <alignment vertical="center"/>
    </xf>
    <xf numFmtId="0" fontId="12" fillId="0" borderId="10" xfId="0" applyFont="1" applyBorder="1"/>
    <xf numFmtId="0" fontId="3" fillId="0" borderId="29" xfId="0" applyFont="1" applyBorder="1" applyAlignment="1">
      <alignment vertical="center"/>
    </xf>
    <xf numFmtId="0" fontId="18" fillId="2" borderId="7" xfId="0" applyFont="1" applyFill="1" applyBorder="1" applyAlignment="1">
      <alignment vertical="center" wrapText="1"/>
    </xf>
    <xf numFmtId="0" fontId="18" fillId="2" borderId="10" xfId="0" applyFont="1" applyFill="1" applyBorder="1" applyAlignment="1">
      <alignment vertical="center" wrapText="1"/>
    </xf>
    <xf numFmtId="0" fontId="18" fillId="2" borderId="10" xfId="0" applyFont="1" applyFill="1" applyBorder="1" applyAlignment="1">
      <alignment horizontal="left" vertical="center" wrapText="1"/>
    </xf>
    <xf numFmtId="0" fontId="3" fillId="2" borderId="14" xfId="0" applyFont="1" applyFill="1" applyBorder="1" applyAlignment="1">
      <alignment horizontal="center" vertical="center"/>
    </xf>
    <xf numFmtId="0" fontId="3" fillId="4" borderId="11" xfId="0" applyFont="1" applyFill="1" applyBorder="1" applyAlignment="1">
      <alignment horizontal="center"/>
    </xf>
    <xf numFmtId="0" fontId="5" fillId="2" borderId="10" xfId="0" applyFont="1" applyFill="1" applyBorder="1" applyAlignment="1">
      <alignment horizontal="left" vertical="center" wrapText="1"/>
    </xf>
    <xf numFmtId="0" fontId="3" fillId="4" borderId="11" xfId="0" applyFont="1" applyFill="1" applyBorder="1"/>
    <xf numFmtId="0" fontId="0" fillId="2" borderId="10" xfId="0" applyFill="1" applyBorder="1" applyAlignment="1">
      <alignment horizontal="center" vertical="center"/>
    </xf>
    <xf numFmtId="0" fontId="0" fillId="0" borderId="0" xfId="0" applyAlignment="1">
      <alignment horizontal="center"/>
    </xf>
    <xf numFmtId="0" fontId="3" fillId="4" borderId="11" xfId="0" applyFont="1" applyFill="1" applyBorder="1" applyAlignment="1">
      <alignment horizontal="center" vertical="center"/>
    </xf>
    <xf numFmtId="0" fontId="0" fillId="2" borderId="10" xfId="0" applyFill="1" applyBorder="1" applyAlignment="1">
      <alignment horizontal="center" vertical="center"/>
    </xf>
    <xf numFmtId="0" fontId="5" fillId="2" borderId="10" xfId="0" applyFont="1" applyFill="1" applyBorder="1" applyAlignment="1">
      <alignment horizontal="center" vertical="center" wrapText="1"/>
    </xf>
    <xf numFmtId="0" fontId="20" fillId="2" borderId="7"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13" xfId="0" applyFont="1" applyFill="1" applyBorder="1" applyAlignment="1">
      <alignment horizontal="center" vertical="center" wrapText="1"/>
    </xf>
    <xf numFmtId="0" fontId="3" fillId="2" borderId="32" xfId="0" applyFont="1" applyFill="1" applyBorder="1" applyAlignment="1">
      <alignment horizontal="center" vertical="center" wrapText="1"/>
    </xf>
    <xf numFmtId="0" fontId="3" fillId="2" borderId="32" xfId="0" applyFont="1" applyFill="1" applyBorder="1" applyAlignment="1">
      <alignment horizontal="center" vertical="center"/>
    </xf>
    <xf numFmtId="0" fontId="0" fillId="2" borderId="10" xfId="0" applyFill="1" applyBorder="1" applyAlignment="1">
      <alignment horizontal="center" vertical="center"/>
    </xf>
    <xf numFmtId="0" fontId="5" fillId="2" borderId="5"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10"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5" fillId="2" borderId="13" xfId="0" applyFont="1" applyFill="1" applyBorder="1" applyAlignment="1">
      <alignment horizontal="center" vertical="center" wrapText="1"/>
    </xf>
    <xf numFmtId="0" fontId="0" fillId="2" borderId="10" xfId="0" applyFill="1" applyBorder="1" applyAlignment="1">
      <alignment horizontal="center" vertical="center" wrapText="1"/>
    </xf>
    <xf numFmtId="0" fontId="0" fillId="2" borderId="7" xfId="0" applyFill="1" applyBorder="1" applyAlignment="1">
      <alignment horizontal="center" vertical="center"/>
    </xf>
    <xf numFmtId="0" fontId="0" fillId="2" borderId="13" xfId="0" applyFill="1" applyBorder="1" applyAlignment="1">
      <alignment horizontal="center" vertical="center"/>
    </xf>
    <xf numFmtId="0" fontId="5" fillId="2" borderId="8" xfId="0" applyFont="1" applyFill="1" applyBorder="1" applyAlignment="1">
      <alignment horizontal="center" vertical="center" wrapText="1"/>
    </xf>
    <xf numFmtId="0" fontId="3" fillId="2" borderId="5" xfId="0" applyFont="1" applyFill="1" applyBorder="1" applyAlignment="1">
      <alignment horizontal="left" vertical="center"/>
    </xf>
    <xf numFmtId="0" fontId="3" fillId="2" borderId="10" xfId="0" applyFont="1" applyFill="1" applyBorder="1" applyAlignment="1">
      <alignment horizontal="left" vertical="center"/>
    </xf>
    <xf numFmtId="0" fontId="3" fillId="2" borderId="7" xfId="0" applyFont="1" applyFill="1" applyBorder="1" applyAlignment="1">
      <alignment horizontal="left" vertical="center"/>
    </xf>
    <xf numFmtId="0" fontId="3" fillId="2" borderId="5"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7" xfId="0" applyFont="1" applyFill="1" applyBorder="1" applyAlignment="1">
      <alignment horizontal="center" vertical="center"/>
    </xf>
    <xf numFmtId="2" fontId="3" fillId="2" borderId="5" xfId="0" applyNumberFormat="1" applyFont="1" applyFill="1" applyBorder="1" applyAlignment="1">
      <alignment horizontal="center" vertical="center" wrapText="1"/>
    </xf>
    <xf numFmtId="2" fontId="3" fillId="2" borderId="10" xfId="0" applyNumberFormat="1" applyFont="1" applyFill="1" applyBorder="1" applyAlignment="1">
      <alignment horizontal="center" vertical="center" wrapText="1"/>
    </xf>
    <xf numFmtId="2" fontId="3" fillId="2" borderId="27" xfId="0" applyNumberFormat="1" applyFont="1" applyFill="1" applyBorder="1" applyAlignment="1">
      <alignment horizontal="center" vertical="center" wrapText="1"/>
    </xf>
    <xf numFmtId="0" fontId="2" fillId="0" borderId="0" xfId="0" applyFont="1" applyAlignment="1">
      <alignment horizontal="center" vertical="center" wrapText="1"/>
    </xf>
    <xf numFmtId="0" fontId="9" fillId="0" borderId="12" xfId="0" applyFont="1" applyBorder="1" applyAlignment="1">
      <alignment horizontal="center"/>
    </xf>
    <xf numFmtId="0" fontId="3" fillId="5" borderId="7" xfId="0" applyFont="1" applyFill="1" applyBorder="1" applyAlignment="1">
      <alignment horizontal="center"/>
    </xf>
    <xf numFmtId="0" fontId="3" fillId="5" borderId="13" xfId="0" applyFont="1" applyFill="1" applyBorder="1" applyAlignment="1">
      <alignment horizontal="center"/>
    </xf>
    <xf numFmtId="0" fontId="3" fillId="5" borderId="8" xfId="0" applyFont="1" applyFill="1" applyBorder="1" applyAlignment="1">
      <alignment horizontal="center"/>
    </xf>
    <xf numFmtId="0" fontId="3" fillId="0" borderId="20" xfId="0" applyFont="1" applyBorder="1" applyAlignment="1">
      <alignment vertical="center"/>
    </xf>
    <xf numFmtId="0" fontId="3" fillId="0" borderId="17" xfId="0" applyFont="1" applyBorder="1" applyAlignment="1">
      <alignment vertical="center"/>
    </xf>
    <xf numFmtId="0" fontId="3" fillId="0" borderId="18" xfId="0" applyFont="1" applyBorder="1" applyAlignment="1">
      <alignment vertical="center"/>
    </xf>
    <xf numFmtId="0" fontId="5" fillId="0" borderId="19" xfId="0" applyFont="1" applyBorder="1" applyAlignment="1">
      <alignment horizontal="left" vertical="center"/>
    </xf>
    <xf numFmtId="0" fontId="5" fillId="0" borderId="9" xfId="0" applyFont="1" applyBorder="1" applyAlignment="1">
      <alignment horizontal="left" vertical="center"/>
    </xf>
    <xf numFmtId="0" fontId="5" fillId="0" borderId="24" xfId="0" applyFont="1" applyBorder="1" applyAlignment="1">
      <alignment horizontal="left" vertical="center"/>
    </xf>
    <xf numFmtId="0" fontId="3" fillId="0" borderId="20" xfId="0" applyFont="1" applyBorder="1" applyAlignment="1">
      <alignment horizontal="left" vertical="center"/>
    </xf>
    <xf numFmtId="0" fontId="3" fillId="0" borderId="17" xfId="0" applyFont="1" applyBorder="1" applyAlignment="1">
      <alignment horizontal="left" vertical="center"/>
    </xf>
    <xf numFmtId="0" fontId="3" fillId="0" borderId="18" xfId="0" applyFont="1" applyBorder="1" applyAlignment="1">
      <alignment horizontal="left" vertical="center"/>
    </xf>
    <xf numFmtId="0" fontId="5"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14" fontId="5" fillId="3" borderId="7" xfId="0" applyNumberFormat="1" applyFont="1" applyFill="1" applyBorder="1" applyAlignment="1">
      <alignment horizontal="center"/>
    </xf>
    <xf numFmtId="14" fontId="5" fillId="3" borderId="13" xfId="0" applyNumberFormat="1" applyFont="1" applyFill="1" applyBorder="1" applyAlignment="1">
      <alignment horizontal="center"/>
    </xf>
    <xf numFmtId="49" fontId="5" fillId="3" borderId="7" xfId="0" applyNumberFormat="1" applyFont="1" applyFill="1" applyBorder="1" applyAlignment="1">
      <alignment horizontal="center" vertical="center" wrapText="1"/>
    </xf>
    <xf numFmtId="49" fontId="5" fillId="3" borderId="13" xfId="0" applyNumberFormat="1" applyFont="1" applyFill="1" applyBorder="1" applyAlignment="1">
      <alignment horizontal="center" vertical="center" wrapText="1"/>
    </xf>
    <xf numFmtId="0" fontId="5" fillId="3" borderId="7" xfId="0" applyFont="1" applyFill="1" applyBorder="1" applyAlignment="1">
      <alignment horizontal="center" vertical="center"/>
    </xf>
    <xf numFmtId="0" fontId="5" fillId="3" borderId="8" xfId="0" applyFont="1" applyFill="1" applyBorder="1" applyAlignment="1">
      <alignment horizontal="center" vertical="center"/>
    </xf>
    <xf numFmtId="0" fontId="5" fillId="3" borderId="13" xfId="0" applyFont="1" applyFill="1" applyBorder="1" applyAlignment="1">
      <alignment horizontal="center" vertical="center"/>
    </xf>
    <xf numFmtId="0" fontId="5" fillId="0" borderId="25" xfId="0" applyFont="1" applyBorder="1" applyAlignment="1">
      <alignment horizontal="left"/>
    </xf>
    <xf numFmtId="0" fontId="5" fillId="0" borderId="8" xfId="0" applyFont="1" applyBorder="1" applyAlignment="1">
      <alignment horizontal="left"/>
    </xf>
    <xf numFmtId="0" fontId="5" fillId="0" borderId="13" xfId="0" applyFont="1" applyBorder="1" applyAlignment="1">
      <alignment horizontal="left"/>
    </xf>
    <xf numFmtId="0" fontId="5" fillId="0" borderId="4" xfId="0" applyFont="1" applyBorder="1" applyAlignment="1">
      <alignment horizontal="left"/>
    </xf>
    <xf numFmtId="0" fontId="5" fillId="0" borderId="3" xfId="0" applyFont="1" applyBorder="1" applyAlignment="1">
      <alignment horizontal="left"/>
    </xf>
    <xf numFmtId="0" fontId="5" fillId="0" borderId="14" xfId="0" applyFont="1" applyBorder="1" applyAlignment="1">
      <alignment horizontal="left"/>
    </xf>
    <xf numFmtId="49" fontId="5" fillId="3" borderId="7" xfId="0" applyNumberFormat="1" applyFont="1" applyFill="1" applyBorder="1" applyAlignment="1">
      <alignment horizontal="center"/>
    </xf>
    <xf numFmtId="49" fontId="5" fillId="3" borderId="13" xfId="0" applyNumberFormat="1" applyFont="1" applyFill="1" applyBorder="1" applyAlignment="1">
      <alignment horizontal="center"/>
    </xf>
    <xf numFmtId="0" fontId="5"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13" xfId="0" applyFont="1" applyBorder="1" applyAlignment="1">
      <alignment horizontal="left" vertical="center"/>
    </xf>
    <xf numFmtId="0" fontId="5" fillId="0" borderId="23" xfId="0" applyFont="1" applyBorder="1" applyAlignment="1">
      <alignment horizontal="left"/>
    </xf>
    <xf numFmtId="0" fontId="5" fillId="0" borderId="9" xfId="0" applyFont="1" applyBorder="1" applyAlignment="1">
      <alignment horizontal="left"/>
    </xf>
    <xf numFmtId="0" fontId="5" fillId="0" borderId="24" xfId="0" applyFont="1" applyBorder="1" applyAlignment="1">
      <alignment horizontal="left"/>
    </xf>
    <xf numFmtId="0" fontId="3" fillId="2" borderId="18" xfId="0" applyFont="1" applyFill="1" applyBorder="1" applyAlignment="1">
      <alignment horizontal="left" vertical="center"/>
    </xf>
    <xf numFmtId="0" fontId="3" fillId="2" borderId="16" xfId="0" applyFont="1" applyFill="1" applyBorder="1" applyAlignment="1">
      <alignment horizontal="left" vertical="center"/>
    </xf>
    <xf numFmtId="0" fontId="3" fillId="2" borderId="26" xfId="0" applyFont="1" applyFill="1" applyBorder="1" applyAlignment="1">
      <alignment horizontal="left" vertical="center"/>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3" fillId="2" borderId="38" xfId="0" applyFont="1" applyFill="1" applyBorder="1" applyAlignment="1">
      <alignment horizontal="center" vertical="center"/>
    </xf>
    <xf numFmtId="0" fontId="3" fillId="2" borderId="39" xfId="0" applyFont="1" applyFill="1" applyBorder="1" applyAlignment="1">
      <alignment horizontal="center" vertical="center"/>
    </xf>
    <xf numFmtId="0" fontId="3" fillId="2" borderId="40" xfId="0" applyFont="1" applyFill="1" applyBorder="1" applyAlignment="1">
      <alignment horizontal="center" vertical="center"/>
    </xf>
    <xf numFmtId="0" fontId="3" fillId="0" borderId="0" xfId="0" applyFont="1" applyAlignment="1">
      <alignment horizontal="center"/>
    </xf>
    <xf numFmtId="0" fontId="3" fillId="0" borderId="1" xfId="0" applyFont="1" applyBorder="1" applyAlignment="1">
      <alignment horizontal="center"/>
    </xf>
    <xf numFmtId="0" fontId="5" fillId="0" borderId="21" xfId="0" applyFont="1" applyBorder="1" applyAlignment="1">
      <alignment horizontal="left"/>
    </xf>
    <xf numFmtId="0" fontId="5" fillId="0" borderId="12" xfId="0" applyFont="1" applyBorder="1" applyAlignment="1">
      <alignment horizontal="left"/>
    </xf>
    <xf numFmtId="0" fontId="5" fillId="0" borderId="22" xfId="0" applyFont="1" applyBorder="1" applyAlignment="1">
      <alignment horizontal="left"/>
    </xf>
    <xf numFmtId="0" fontId="3" fillId="2" borderId="31" xfId="0" applyFont="1" applyFill="1" applyBorder="1" applyAlignment="1">
      <alignment horizontal="left" vertical="center"/>
    </xf>
    <xf numFmtId="0" fontId="3" fillId="2" borderId="32" xfId="0" applyFont="1" applyFill="1" applyBorder="1" applyAlignment="1">
      <alignment horizontal="left" vertical="center"/>
    </xf>
    <xf numFmtId="0" fontId="3" fillId="2" borderId="15" xfId="0" applyFont="1" applyFill="1" applyBorder="1" applyAlignment="1">
      <alignment horizontal="left" vertical="center"/>
    </xf>
    <xf numFmtId="0" fontId="3" fillId="2" borderId="31" xfId="0" applyFont="1" applyFill="1" applyBorder="1" applyAlignment="1">
      <alignment horizontal="center" vertical="center"/>
    </xf>
    <xf numFmtId="0" fontId="3" fillId="2" borderId="15" xfId="0" applyFont="1" applyFill="1" applyBorder="1" applyAlignment="1">
      <alignment horizontal="center" vertical="center"/>
    </xf>
    <xf numFmtId="2" fontId="3" fillId="2" borderId="31" xfId="0" applyNumberFormat="1" applyFont="1" applyFill="1" applyBorder="1" applyAlignment="1">
      <alignment horizontal="center" vertical="center" wrapText="1"/>
    </xf>
    <xf numFmtId="2" fontId="3" fillId="2" borderId="32" xfId="0" applyNumberFormat="1" applyFont="1" applyFill="1" applyBorder="1" applyAlignment="1">
      <alignment horizontal="center" vertical="center" wrapText="1"/>
    </xf>
    <xf numFmtId="2" fontId="3" fillId="2" borderId="33" xfId="0" applyNumberFormat="1" applyFont="1" applyFill="1" applyBorder="1" applyAlignment="1">
      <alignment horizontal="center" vertical="center" wrapText="1"/>
    </xf>
    <xf numFmtId="0" fontId="5" fillId="0" borderId="7" xfId="0" applyFont="1" applyBorder="1" applyAlignment="1">
      <alignment horizontal="center"/>
    </xf>
    <xf numFmtId="0" fontId="5" fillId="0" borderId="13" xfId="0" applyFont="1" applyBorder="1" applyAlignment="1">
      <alignment horizontal="center"/>
    </xf>
    <xf numFmtId="0" fontId="5" fillId="0" borderId="8" xfId="0" applyFont="1" applyBorder="1" applyAlignment="1">
      <alignment horizontal="center"/>
    </xf>
    <xf numFmtId="0" fontId="5" fillId="3" borderId="15" xfId="0" applyFont="1" applyFill="1" applyBorder="1" applyAlignment="1">
      <alignment horizontal="left" vertical="center"/>
    </xf>
    <xf numFmtId="0" fontId="5" fillId="3" borderId="3" xfId="0" applyFont="1" applyFill="1" applyBorder="1" applyAlignment="1">
      <alignment horizontal="left" vertical="center"/>
    </xf>
    <xf numFmtId="0" fontId="5" fillId="3" borderId="14" xfId="0" applyFont="1" applyFill="1" applyBorder="1" applyAlignment="1">
      <alignment horizontal="left" vertical="center"/>
    </xf>
    <xf numFmtId="0" fontId="3" fillId="2" borderId="34" xfId="0" applyFont="1" applyFill="1" applyBorder="1" applyAlignment="1">
      <alignment horizontal="left" vertical="center"/>
    </xf>
    <xf numFmtId="0" fontId="3" fillId="2" borderId="29" xfId="0" applyFont="1" applyFill="1" applyBorder="1" applyAlignment="1">
      <alignment horizontal="left" vertical="center"/>
    </xf>
    <xf numFmtId="0" fontId="3" fillId="2" borderId="35" xfId="0" applyFont="1" applyFill="1" applyBorder="1" applyAlignment="1">
      <alignment horizontal="left" vertical="center"/>
    </xf>
    <xf numFmtId="0" fontId="3" fillId="2" borderId="41" xfId="0" applyFont="1" applyFill="1" applyBorder="1" applyAlignment="1">
      <alignment horizontal="center" vertical="center"/>
    </xf>
    <xf numFmtId="0" fontId="3" fillId="2" borderId="42" xfId="0" applyFont="1" applyFill="1" applyBorder="1" applyAlignment="1">
      <alignment horizontal="center" vertical="center"/>
    </xf>
    <xf numFmtId="0" fontId="3" fillId="2" borderId="19" xfId="0" applyFont="1" applyFill="1" applyBorder="1" applyAlignment="1">
      <alignment horizontal="center" vertical="center"/>
    </xf>
    <xf numFmtId="2" fontId="3" fillId="2" borderId="41" xfId="0" applyNumberFormat="1" applyFont="1" applyFill="1" applyBorder="1" applyAlignment="1">
      <alignment horizontal="center" vertical="center" wrapText="1"/>
    </xf>
    <xf numFmtId="2" fontId="3" fillId="2" borderId="42" xfId="0" applyNumberFormat="1" applyFont="1" applyFill="1" applyBorder="1" applyAlignment="1">
      <alignment horizontal="center" vertical="center" wrapText="1"/>
    </xf>
    <xf numFmtId="2" fontId="3" fillId="2" borderId="43" xfId="0" applyNumberFormat="1" applyFont="1" applyFill="1" applyBorder="1" applyAlignment="1">
      <alignment horizontal="center" vertical="center" wrapText="1"/>
    </xf>
    <xf numFmtId="0" fontId="3" fillId="2" borderId="44" xfId="0" applyFont="1" applyFill="1" applyBorder="1" applyAlignment="1">
      <alignment horizontal="center" vertical="center"/>
    </xf>
    <xf numFmtId="0" fontId="3" fillId="2" borderId="2" xfId="0" applyFont="1" applyFill="1" applyBorder="1" applyAlignment="1">
      <alignment horizontal="center" vertical="center"/>
    </xf>
    <xf numFmtId="2" fontId="3" fillId="2" borderId="45" xfId="0" applyNumberFormat="1" applyFont="1" applyFill="1" applyBorder="1" applyAlignment="1">
      <alignment horizontal="center" vertical="center" wrapText="1"/>
    </xf>
    <xf numFmtId="2" fontId="3" fillId="2" borderId="46" xfId="0" applyNumberFormat="1" applyFont="1" applyFill="1" applyBorder="1" applyAlignment="1">
      <alignment horizontal="center" vertical="center" wrapText="1"/>
    </xf>
    <xf numFmtId="2" fontId="3" fillId="2" borderId="47" xfId="0" applyNumberFormat="1" applyFont="1" applyFill="1" applyBorder="1" applyAlignment="1">
      <alignment horizontal="center" vertical="center" wrapText="1"/>
    </xf>
    <xf numFmtId="0" fontId="3" fillId="2" borderId="30" xfId="0" applyFont="1" applyFill="1" applyBorder="1" applyAlignment="1">
      <alignment horizontal="right" vertical="center"/>
    </xf>
    <xf numFmtId="0" fontId="3" fillId="2" borderId="16" xfId="0" applyFont="1" applyFill="1" applyBorder="1" applyAlignment="1">
      <alignment horizontal="right" vertical="center"/>
    </xf>
    <xf numFmtId="0" fontId="3" fillId="2" borderId="28" xfId="0" applyFont="1" applyFill="1" applyBorder="1" applyAlignment="1">
      <alignment horizontal="right" vertical="center"/>
    </xf>
    <xf numFmtId="0" fontId="0" fillId="0" borderId="0" xfId="0" applyAlignment="1">
      <alignment horizontal="center"/>
    </xf>
    <xf numFmtId="0" fontId="6" fillId="3" borderId="10" xfId="0" applyFont="1" applyFill="1" applyBorder="1" applyAlignment="1">
      <alignment horizontal="center"/>
    </xf>
    <xf numFmtId="0" fontId="1" fillId="2" borderId="10" xfId="2" applyFont="1" applyFill="1" applyBorder="1" applyAlignment="1">
      <alignment horizontal="left" vertical="center" wrapText="1"/>
    </xf>
  </cellXfs>
  <cellStyles count="3">
    <cellStyle name="Normal" xfId="0" builtinId="0"/>
    <cellStyle name="Normal 2" xfId="1"/>
    <cellStyle name="Normal 2 3"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xmlns=""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xmlns=""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xmlns=""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xmlns=""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xmlns=""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xmlns=""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xmlns=""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xmlns=""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xmlns=""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xmlns=""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xmlns=""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xmlns=""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xmlns=""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xmlns=""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xmlns=""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xmlns=""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xmlns=""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xmlns=""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xmlns=""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xmlns=""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xmlns=""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xmlns=""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xmlns=""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xmlns=""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xmlns=""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xmlns=""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xmlns=""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xmlns=""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xmlns=""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xmlns=""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xmlns=""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xmlns=""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xmlns=""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xmlns=""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xmlns=""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xmlns=""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xmlns=""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xmlns=""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xmlns=""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xmlns=""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xmlns=""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xmlns=""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xmlns=""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xmlns=""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xmlns=""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xmlns=""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xmlns=""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xmlns=""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xmlns=""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xmlns=""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xmlns=""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xmlns=""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xmlns=""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xmlns=""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xmlns=""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xmlns=""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xmlns=""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xmlns=""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xmlns=""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xmlns=""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xmlns=""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xmlns=""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xmlns=""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xmlns=""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xmlns=""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xmlns=""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xmlns=""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xmlns=""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xmlns=""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xmlns=""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xmlns=""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xmlns=""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xmlns=""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xmlns=""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xmlns=""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xmlns=""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xmlns=""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xmlns=""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19</xdr:col>
      <xdr:colOff>76200</xdr:colOff>
      <xdr:row>72</xdr:row>
      <xdr:rowOff>0</xdr:rowOff>
    </xdr:to>
    <xdr:sp macro="" textlink="">
      <xdr:nvSpPr>
        <xdr:cNvPr id="80" name="Text Box 295">
          <a:extLst>
            <a:ext uri="{FF2B5EF4-FFF2-40B4-BE49-F238E27FC236}">
              <a16:creationId xmlns:a16="http://schemas.microsoft.com/office/drawing/2014/main" xmlns=""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65</xdr:row>
      <xdr:rowOff>0</xdr:rowOff>
    </xdr:from>
    <xdr:to>
      <xdr:col>39</xdr:col>
      <xdr:colOff>38100</xdr:colOff>
      <xdr:row>65</xdr:row>
      <xdr:rowOff>0</xdr:rowOff>
    </xdr:to>
    <xdr:sp macro="" textlink="">
      <xdr:nvSpPr>
        <xdr:cNvPr id="81" name="Text Box 296">
          <a:extLst>
            <a:ext uri="{FF2B5EF4-FFF2-40B4-BE49-F238E27FC236}">
              <a16:creationId xmlns:a16="http://schemas.microsoft.com/office/drawing/2014/main" xmlns=""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2" name="Text Box 311">
          <a:extLst>
            <a:ext uri="{FF2B5EF4-FFF2-40B4-BE49-F238E27FC236}">
              <a16:creationId xmlns:a16="http://schemas.microsoft.com/office/drawing/2014/main" xmlns=""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65</xdr:row>
      <xdr:rowOff>0</xdr:rowOff>
    </xdr:from>
    <xdr:to>
      <xdr:col>43</xdr:col>
      <xdr:colOff>0</xdr:colOff>
      <xdr:row>65</xdr:row>
      <xdr:rowOff>0</xdr:rowOff>
    </xdr:to>
    <xdr:sp macro="" textlink="">
      <xdr:nvSpPr>
        <xdr:cNvPr id="83" name="Text Box 312">
          <a:extLst>
            <a:ext uri="{FF2B5EF4-FFF2-40B4-BE49-F238E27FC236}">
              <a16:creationId xmlns:a16="http://schemas.microsoft.com/office/drawing/2014/main" xmlns=""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4" name="Text Box 313">
          <a:extLst>
            <a:ext uri="{FF2B5EF4-FFF2-40B4-BE49-F238E27FC236}">
              <a16:creationId xmlns:a16="http://schemas.microsoft.com/office/drawing/2014/main" xmlns=""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65</xdr:row>
      <xdr:rowOff>0</xdr:rowOff>
    </xdr:from>
    <xdr:to>
      <xdr:col>43</xdr:col>
      <xdr:colOff>0</xdr:colOff>
      <xdr:row>65</xdr:row>
      <xdr:rowOff>0</xdr:rowOff>
    </xdr:to>
    <xdr:sp macro="" textlink="">
      <xdr:nvSpPr>
        <xdr:cNvPr id="85" name="Text Box 314">
          <a:extLst>
            <a:ext uri="{FF2B5EF4-FFF2-40B4-BE49-F238E27FC236}">
              <a16:creationId xmlns:a16="http://schemas.microsoft.com/office/drawing/2014/main" xmlns=""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6" name="Text Box 315">
          <a:extLst>
            <a:ext uri="{FF2B5EF4-FFF2-40B4-BE49-F238E27FC236}">
              <a16:creationId xmlns:a16="http://schemas.microsoft.com/office/drawing/2014/main" xmlns=""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7" name="Text Box 316">
          <a:extLst>
            <a:ext uri="{FF2B5EF4-FFF2-40B4-BE49-F238E27FC236}">
              <a16:creationId xmlns:a16="http://schemas.microsoft.com/office/drawing/2014/main" xmlns=""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88" name="Text Box 318">
          <a:extLst>
            <a:ext uri="{FF2B5EF4-FFF2-40B4-BE49-F238E27FC236}">
              <a16:creationId xmlns:a16="http://schemas.microsoft.com/office/drawing/2014/main" xmlns=""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89" name="Text Box 319">
          <a:extLst>
            <a:ext uri="{FF2B5EF4-FFF2-40B4-BE49-F238E27FC236}">
              <a16:creationId xmlns:a16="http://schemas.microsoft.com/office/drawing/2014/main" xmlns=""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90" name="Text Box 320">
          <a:extLst>
            <a:ext uri="{FF2B5EF4-FFF2-40B4-BE49-F238E27FC236}">
              <a16:creationId xmlns:a16="http://schemas.microsoft.com/office/drawing/2014/main" xmlns=""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91" name="Text Box 321">
          <a:extLst>
            <a:ext uri="{FF2B5EF4-FFF2-40B4-BE49-F238E27FC236}">
              <a16:creationId xmlns:a16="http://schemas.microsoft.com/office/drawing/2014/main" xmlns=""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92" name="Text Box 322">
          <a:extLst>
            <a:ext uri="{FF2B5EF4-FFF2-40B4-BE49-F238E27FC236}">
              <a16:creationId xmlns:a16="http://schemas.microsoft.com/office/drawing/2014/main" xmlns=""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93" name="Text Box 323">
          <a:extLst>
            <a:ext uri="{FF2B5EF4-FFF2-40B4-BE49-F238E27FC236}">
              <a16:creationId xmlns:a16="http://schemas.microsoft.com/office/drawing/2014/main" xmlns=""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72</xdr:row>
      <xdr:rowOff>0</xdr:rowOff>
    </xdr:from>
    <xdr:to>
      <xdr:col>18</xdr:col>
      <xdr:colOff>76200</xdr:colOff>
      <xdr:row>72</xdr:row>
      <xdr:rowOff>0</xdr:rowOff>
    </xdr:to>
    <xdr:sp macro="" textlink="">
      <xdr:nvSpPr>
        <xdr:cNvPr id="94" name="Text Box 326">
          <a:extLst>
            <a:ext uri="{FF2B5EF4-FFF2-40B4-BE49-F238E27FC236}">
              <a16:creationId xmlns:a16="http://schemas.microsoft.com/office/drawing/2014/main" xmlns=""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95" name="Text Box 327">
          <a:extLst>
            <a:ext uri="{FF2B5EF4-FFF2-40B4-BE49-F238E27FC236}">
              <a16:creationId xmlns:a16="http://schemas.microsoft.com/office/drawing/2014/main" xmlns=""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96" name="Text Box 339">
          <a:extLst>
            <a:ext uri="{FF2B5EF4-FFF2-40B4-BE49-F238E27FC236}">
              <a16:creationId xmlns:a16="http://schemas.microsoft.com/office/drawing/2014/main" xmlns=""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97" name="Text Box 340">
          <a:extLst>
            <a:ext uri="{FF2B5EF4-FFF2-40B4-BE49-F238E27FC236}">
              <a16:creationId xmlns:a16="http://schemas.microsoft.com/office/drawing/2014/main" xmlns=""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98" name="Text Box 352">
          <a:extLst>
            <a:ext uri="{FF2B5EF4-FFF2-40B4-BE49-F238E27FC236}">
              <a16:creationId xmlns:a16="http://schemas.microsoft.com/office/drawing/2014/main" xmlns=""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99" name="Text Box 353">
          <a:extLst>
            <a:ext uri="{FF2B5EF4-FFF2-40B4-BE49-F238E27FC236}">
              <a16:creationId xmlns:a16="http://schemas.microsoft.com/office/drawing/2014/main" xmlns=""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00" name="Text Box 366">
          <a:extLst>
            <a:ext uri="{FF2B5EF4-FFF2-40B4-BE49-F238E27FC236}">
              <a16:creationId xmlns:a16="http://schemas.microsoft.com/office/drawing/2014/main" xmlns=""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01" name="Text Box 367">
          <a:extLst>
            <a:ext uri="{FF2B5EF4-FFF2-40B4-BE49-F238E27FC236}">
              <a16:creationId xmlns:a16="http://schemas.microsoft.com/office/drawing/2014/main" xmlns=""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xmlns=""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xmlns=""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xmlns=""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xmlns=""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xmlns=""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xmlns=""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08" name="Text Box 453">
          <a:extLst>
            <a:ext uri="{FF2B5EF4-FFF2-40B4-BE49-F238E27FC236}">
              <a16:creationId xmlns:a16="http://schemas.microsoft.com/office/drawing/2014/main" xmlns=""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09" name="Text Box 454">
          <a:extLst>
            <a:ext uri="{FF2B5EF4-FFF2-40B4-BE49-F238E27FC236}">
              <a16:creationId xmlns:a16="http://schemas.microsoft.com/office/drawing/2014/main" xmlns=""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10" name="Text Box 467">
          <a:extLst>
            <a:ext uri="{FF2B5EF4-FFF2-40B4-BE49-F238E27FC236}">
              <a16:creationId xmlns:a16="http://schemas.microsoft.com/office/drawing/2014/main" xmlns=""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11" name="Text Box 468">
          <a:extLst>
            <a:ext uri="{FF2B5EF4-FFF2-40B4-BE49-F238E27FC236}">
              <a16:creationId xmlns:a16="http://schemas.microsoft.com/office/drawing/2014/main" xmlns=""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72</xdr:row>
      <xdr:rowOff>0</xdr:rowOff>
    </xdr:from>
    <xdr:to>
      <xdr:col>19</xdr:col>
      <xdr:colOff>76200</xdr:colOff>
      <xdr:row>72</xdr:row>
      <xdr:rowOff>0</xdr:rowOff>
    </xdr:to>
    <xdr:sp macro="" textlink="">
      <xdr:nvSpPr>
        <xdr:cNvPr id="112" name="Text Box 499">
          <a:extLst>
            <a:ext uri="{FF2B5EF4-FFF2-40B4-BE49-F238E27FC236}">
              <a16:creationId xmlns:a16="http://schemas.microsoft.com/office/drawing/2014/main" xmlns=""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65</xdr:row>
      <xdr:rowOff>0</xdr:rowOff>
    </xdr:from>
    <xdr:to>
      <xdr:col>39</xdr:col>
      <xdr:colOff>38100</xdr:colOff>
      <xdr:row>65</xdr:row>
      <xdr:rowOff>0</xdr:rowOff>
    </xdr:to>
    <xdr:sp macro="" textlink="">
      <xdr:nvSpPr>
        <xdr:cNvPr id="113" name="Text Box 500">
          <a:extLst>
            <a:ext uri="{FF2B5EF4-FFF2-40B4-BE49-F238E27FC236}">
              <a16:creationId xmlns:a16="http://schemas.microsoft.com/office/drawing/2014/main" xmlns=""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65</xdr:row>
      <xdr:rowOff>0</xdr:rowOff>
    </xdr:from>
    <xdr:to>
      <xdr:col>43</xdr:col>
      <xdr:colOff>0</xdr:colOff>
      <xdr:row>65</xdr:row>
      <xdr:rowOff>0</xdr:rowOff>
    </xdr:to>
    <xdr:sp macro="" textlink="">
      <xdr:nvSpPr>
        <xdr:cNvPr id="114" name="Text Box 504">
          <a:extLst>
            <a:ext uri="{FF2B5EF4-FFF2-40B4-BE49-F238E27FC236}">
              <a16:creationId xmlns:a16="http://schemas.microsoft.com/office/drawing/2014/main" xmlns=""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15" name="Text Box 505">
          <a:extLst>
            <a:ext uri="{FF2B5EF4-FFF2-40B4-BE49-F238E27FC236}">
              <a16:creationId xmlns:a16="http://schemas.microsoft.com/office/drawing/2014/main" xmlns=""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65</xdr:row>
      <xdr:rowOff>0</xdr:rowOff>
    </xdr:from>
    <xdr:to>
      <xdr:col>43</xdr:col>
      <xdr:colOff>0</xdr:colOff>
      <xdr:row>65</xdr:row>
      <xdr:rowOff>0</xdr:rowOff>
    </xdr:to>
    <xdr:sp macro="" textlink="">
      <xdr:nvSpPr>
        <xdr:cNvPr id="116" name="Text Box 506">
          <a:extLst>
            <a:ext uri="{FF2B5EF4-FFF2-40B4-BE49-F238E27FC236}">
              <a16:creationId xmlns:a16="http://schemas.microsoft.com/office/drawing/2014/main" xmlns=""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17" name="Text Box 507">
          <a:extLst>
            <a:ext uri="{FF2B5EF4-FFF2-40B4-BE49-F238E27FC236}">
              <a16:creationId xmlns:a16="http://schemas.microsoft.com/office/drawing/2014/main" xmlns=""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18" name="Text Box 508">
          <a:extLst>
            <a:ext uri="{FF2B5EF4-FFF2-40B4-BE49-F238E27FC236}">
              <a16:creationId xmlns:a16="http://schemas.microsoft.com/office/drawing/2014/main" xmlns=""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19" name="Text Box 509">
          <a:extLst>
            <a:ext uri="{FF2B5EF4-FFF2-40B4-BE49-F238E27FC236}">
              <a16:creationId xmlns:a16="http://schemas.microsoft.com/office/drawing/2014/main" xmlns=""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0" name="Text Box 510">
          <a:extLst>
            <a:ext uri="{FF2B5EF4-FFF2-40B4-BE49-F238E27FC236}">
              <a16:creationId xmlns:a16="http://schemas.microsoft.com/office/drawing/2014/main" xmlns=""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21" name="Text Box 511">
          <a:extLst>
            <a:ext uri="{FF2B5EF4-FFF2-40B4-BE49-F238E27FC236}">
              <a16:creationId xmlns:a16="http://schemas.microsoft.com/office/drawing/2014/main" xmlns=""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2" name="Text Box 512">
          <a:extLst>
            <a:ext uri="{FF2B5EF4-FFF2-40B4-BE49-F238E27FC236}">
              <a16:creationId xmlns:a16="http://schemas.microsoft.com/office/drawing/2014/main" xmlns=""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3" name="Text Box 513">
          <a:extLst>
            <a:ext uri="{FF2B5EF4-FFF2-40B4-BE49-F238E27FC236}">
              <a16:creationId xmlns:a16="http://schemas.microsoft.com/office/drawing/2014/main" xmlns=""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19</xdr:col>
      <xdr:colOff>76200</xdr:colOff>
      <xdr:row>72</xdr:row>
      <xdr:rowOff>0</xdr:rowOff>
    </xdr:to>
    <xdr:sp macro="" textlink="">
      <xdr:nvSpPr>
        <xdr:cNvPr id="124" name="Text Box 514">
          <a:extLst>
            <a:ext uri="{FF2B5EF4-FFF2-40B4-BE49-F238E27FC236}">
              <a16:creationId xmlns:a16="http://schemas.microsoft.com/office/drawing/2014/main" xmlns=""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65</xdr:row>
      <xdr:rowOff>0</xdr:rowOff>
    </xdr:from>
    <xdr:to>
      <xdr:col>43</xdr:col>
      <xdr:colOff>0</xdr:colOff>
      <xdr:row>65</xdr:row>
      <xdr:rowOff>0</xdr:rowOff>
    </xdr:to>
    <xdr:sp macro="" textlink="">
      <xdr:nvSpPr>
        <xdr:cNvPr id="125" name="Text Box 515">
          <a:extLst>
            <a:ext uri="{FF2B5EF4-FFF2-40B4-BE49-F238E27FC236}">
              <a16:creationId xmlns:a16="http://schemas.microsoft.com/office/drawing/2014/main" xmlns=""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6" name="Text Box 516">
          <a:extLst>
            <a:ext uri="{FF2B5EF4-FFF2-40B4-BE49-F238E27FC236}">
              <a16:creationId xmlns:a16="http://schemas.microsoft.com/office/drawing/2014/main" xmlns=""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27" name="Text Box 517">
          <a:extLst>
            <a:ext uri="{FF2B5EF4-FFF2-40B4-BE49-F238E27FC236}">
              <a16:creationId xmlns:a16="http://schemas.microsoft.com/office/drawing/2014/main" xmlns=""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8" name="Text Box 518">
          <a:extLst>
            <a:ext uri="{FF2B5EF4-FFF2-40B4-BE49-F238E27FC236}">
              <a16:creationId xmlns:a16="http://schemas.microsoft.com/office/drawing/2014/main" xmlns=""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29" name="Text Box 519">
          <a:extLst>
            <a:ext uri="{FF2B5EF4-FFF2-40B4-BE49-F238E27FC236}">
              <a16:creationId xmlns:a16="http://schemas.microsoft.com/office/drawing/2014/main" xmlns=""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0" name="Text Box 520">
          <a:extLst>
            <a:ext uri="{FF2B5EF4-FFF2-40B4-BE49-F238E27FC236}">
              <a16:creationId xmlns:a16="http://schemas.microsoft.com/office/drawing/2014/main" xmlns=""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1" name="Text Box 521">
          <a:extLst>
            <a:ext uri="{FF2B5EF4-FFF2-40B4-BE49-F238E27FC236}">
              <a16:creationId xmlns:a16="http://schemas.microsoft.com/office/drawing/2014/main" xmlns=""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19</xdr:col>
      <xdr:colOff>76200</xdr:colOff>
      <xdr:row>72</xdr:row>
      <xdr:rowOff>0</xdr:rowOff>
    </xdr:to>
    <xdr:sp macro="" textlink="">
      <xdr:nvSpPr>
        <xdr:cNvPr id="132" name="Text Box 522">
          <a:extLst>
            <a:ext uri="{FF2B5EF4-FFF2-40B4-BE49-F238E27FC236}">
              <a16:creationId xmlns:a16="http://schemas.microsoft.com/office/drawing/2014/main" xmlns=""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65</xdr:row>
      <xdr:rowOff>0</xdr:rowOff>
    </xdr:from>
    <xdr:to>
      <xdr:col>43</xdr:col>
      <xdr:colOff>0</xdr:colOff>
      <xdr:row>65</xdr:row>
      <xdr:rowOff>0</xdr:rowOff>
    </xdr:to>
    <xdr:sp macro="" textlink="">
      <xdr:nvSpPr>
        <xdr:cNvPr id="133" name="Text Box 523">
          <a:extLst>
            <a:ext uri="{FF2B5EF4-FFF2-40B4-BE49-F238E27FC236}">
              <a16:creationId xmlns:a16="http://schemas.microsoft.com/office/drawing/2014/main" xmlns=""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4" name="Text Box 524">
          <a:extLst>
            <a:ext uri="{FF2B5EF4-FFF2-40B4-BE49-F238E27FC236}">
              <a16:creationId xmlns:a16="http://schemas.microsoft.com/office/drawing/2014/main" xmlns=""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35" name="Text Box 525">
          <a:extLst>
            <a:ext uri="{FF2B5EF4-FFF2-40B4-BE49-F238E27FC236}">
              <a16:creationId xmlns:a16="http://schemas.microsoft.com/office/drawing/2014/main" xmlns=""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6" name="Text Box 526">
          <a:extLst>
            <a:ext uri="{FF2B5EF4-FFF2-40B4-BE49-F238E27FC236}">
              <a16:creationId xmlns:a16="http://schemas.microsoft.com/office/drawing/2014/main" xmlns=""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37" name="Text Box 527">
          <a:extLst>
            <a:ext uri="{FF2B5EF4-FFF2-40B4-BE49-F238E27FC236}">
              <a16:creationId xmlns:a16="http://schemas.microsoft.com/office/drawing/2014/main" xmlns=""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8" name="Text Box 528">
          <a:extLst>
            <a:ext uri="{FF2B5EF4-FFF2-40B4-BE49-F238E27FC236}">
              <a16:creationId xmlns:a16="http://schemas.microsoft.com/office/drawing/2014/main" xmlns=""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9" name="Text Box 529">
          <a:extLst>
            <a:ext uri="{FF2B5EF4-FFF2-40B4-BE49-F238E27FC236}">
              <a16:creationId xmlns:a16="http://schemas.microsoft.com/office/drawing/2014/main" xmlns=""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40" name="Text Box 530">
          <a:extLst>
            <a:ext uri="{FF2B5EF4-FFF2-40B4-BE49-F238E27FC236}">
              <a16:creationId xmlns:a16="http://schemas.microsoft.com/office/drawing/2014/main" xmlns=""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41" name="Text Box 531">
          <a:extLst>
            <a:ext uri="{FF2B5EF4-FFF2-40B4-BE49-F238E27FC236}">
              <a16:creationId xmlns:a16="http://schemas.microsoft.com/office/drawing/2014/main" xmlns=""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65</xdr:row>
      <xdr:rowOff>0</xdr:rowOff>
    </xdr:from>
    <xdr:to>
      <xdr:col>43</xdr:col>
      <xdr:colOff>0</xdr:colOff>
      <xdr:row>65</xdr:row>
      <xdr:rowOff>0</xdr:rowOff>
    </xdr:to>
    <xdr:sp macro="" textlink="">
      <xdr:nvSpPr>
        <xdr:cNvPr id="142" name="Text Box 532">
          <a:extLst>
            <a:ext uri="{FF2B5EF4-FFF2-40B4-BE49-F238E27FC236}">
              <a16:creationId xmlns:a16="http://schemas.microsoft.com/office/drawing/2014/main" xmlns=""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43" name="Text Box 533">
          <a:extLst>
            <a:ext uri="{FF2B5EF4-FFF2-40B4-BE49-F238E27FC236}">
              <a16:creationId xmlns:a16="http://schemas.microsoft.com/office/drawing/2014/main" xmlns=""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72</xdr:row>
      <xdr:rowOff>0</xdr:rowOff>
    </xdr:from>
    <xdr:to>
      <xdr:col>19</xdr:col>
      <xdr:colOff>76200</xdr:colOff>
      <xdr:row>72</xdr:row>
      <xdr:rowOff>0</xdr:rowOff>
    </xdr:to>
    <xdr:sp macro="" textlink="">
      <xdr:nvSpPr>
        <xdr:cNvPr id="144" name="Text Box 534">
          <a:extLst>
            <a:ext uri="{FF2B5EF4-FFF2-40B4-BE49-F238E27FC236}">
              <a16:creationId xmlns:a16="http://schemas.microsoft.com/office/drawing/2014/main" xmlns=""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65</xdr:row>
      <xdr:rowOff>0</xdr:rowOff>
    </xdr:from>
    <xdr:to>
      <xdr:col>43</xdr:col>
      <xdr:colOff>0</xdr:colOff>
      <xdr:row>65</xdr:row>
      <xdr:rowOff>0</xdr:rowOff>
    </xdr:to>
    <xdr:sp macro="" textlink="">
      <xdr:nvSpPr>
        <xdr:cNvPr id="145" name="Text Box 535">
          <a:extLst>
            <a:ext uri="{FF2B5EF4-FFF2-40B4-BE49-F238E27FC236}">
              <a16:creationId xmlns:a16="http://schemas.microsoft.com/office/drawing/2014/main" xmlns=""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46" name="Text Box 536">
          <a:extLst>
            <a:ext uri="{FF2B5EF4-FFF2-40B4-BE49-F238E27FC236}">
              <a16:creationId xmlns:a16="http://schemas.microsoft.com/office/drawing/2014/main" xmlns=""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47" name="Text Box 537">
          <a:extLst>
            <a:ext uri="{FF2B5EF4-FFF2-40B4-BE49-F238E27FC236}">
              <a16:creationId xmlns:a16="http://schemas.microsoft.com/office/drawing/2014/main" xmlns=""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48" name="Text Box 538">
          <a:extLst>
            <a:ext uri="{FF2B5EF4-FFF2-40B4-BE49-F238E27FC236}">
              <a16:creationId xmlns:a16="http://schemas.microsoft.com/office/drawing/2014/main" xmlns=""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49" name="Text Box 539">
          <a:extLst>
            <a:ext uri="{FF2B5EF4-FFF2-40B4-BE49-F238E27FC236}">
              <a16:creationId xmlns:a16="http://schemas.microsoft.com/office/drawing/2014/main" xmlns=""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50" name="Text Box 540">
          <a:extLst>
            <a:ext uri="{FF2B5EF4-FFF2-40B4-BE49-F238E27FC236}">
              <a16:creationId xmlns:a16="http://schemas.microsoft.com/office/drawing/2014/main" xmlns=""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51" name="Text Box 541">
          <a:extLst>
            <a:ext uri="{FF2B5EF4-FFF2-40B4-BE49-F238E27FC236}">
              <a16:creationId xmlns:a16="http://schemas.microsoft.com/office/drawing/2014/main" xmlns=""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xmlns=""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xmlns=""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xmlns=""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xmlns=""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xmlns=""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xmlns=""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xmlns=""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xmlns=""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xmlns=""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xmlns=""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xmlns=""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xmlns=""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xmlns=""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xmlns=""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xmlns=""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xmlns=""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xmlns=""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xmlns=""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80</xdr:row>
      <xdr:rowOff>20410</xdr:rowOff>
    </xdr:to>
    <xdr:sp macro="" textlink="">
      <xdr:nvSpPr>
        <xdr:cNvPr id="170" name="AutoShape 600">
          <a:extLst>
            <a:ext uri="{FF2B5EF4-FFF2-40B4-BE49-F238E27FC236}">
              <a16:creationId xmlns:a16="http://schemas.microsoft.com/office/drawing/2014/main" xmlns="" id="{DAA2DDA1-71F2-4C67-9466-922745DA0217}"/>
            </a:ext>
          </a:extLst>
        </xdr:cNvPr>
        <xdr:cNvSpPr>
          <a:spLocks noChangeArrowheads="1"/>
        </xdr:cNvSpPr>
      </xdr:nvSpPr>
      <xdr:spPr bwMode="auto">
        <a:xfrm>
          <a:off x="87490" y="2309537"/>
          <a:ext cx="32843451" cy="285106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1" name="Text Box 601">
          <a:extLst>
            <a:ext uri="{FF2B5EF4-FFF2-40B4-BE49-F238E27FC236}">
              <a16:creationId xmlns:a16="http://schemas.microsoft.com/office/drawing/2014/main" xmlns=""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72" name="Text Box 602">
          <a:extLst>
            <a:ext uri="{FF2B5EF4-FFF2-40B4-BE49-F238E27FC236}">
              <a16:creationId xmlns:a16="http://schemas.microsoft.com/office/drawing/2014/main" xmlns=""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3" name="Text Box 603">
          <a:extLst>
            <a:ext uri="{FF2B5EF4-FFF2-40B4-BE49-F238E27FC236}">
              <a16:creationId xmlns:a16="http://schemas.microsoft.com/office/drawing/2014/main" xmlns=""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74" name="Text Box 604">
          <a:extLst>
            <a:ext uri="{FF2B5EF4-FFF2-40B4-BE49-F238E27FC236}">
              <a16:creationId xmlns:a16="http://schemas.microsoft.com/office/drawing/2014/main" xmlns=""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5" name="Text Box 605">
          <a:extLst>
            <a:ext uri="{FF2B5EF4-FFF2-40B4-BE49-F238E27FC236}">
              <a16:creationId xmlns:a16="http://schemas.microsoft.com/office/drawing/2014/main" xmlns=""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76" name="Text Box 606">
          <a:extLst>
            <a:ext uri="{FF2B5EF4-FFF2-40B4-BE49-F238E27FC236}">
              <a16:creationId xmlns:a16="http://schemas.microsoft.com/office/drawing/2014/main" xmlns=""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7" name="Text Box 609">
          <a:extLst>
            <a:ext uri="{FF2B5EF4-FFF2-40B4-BE49-F238E27FC236}">
              <a16:creationId xmlns:a16="http://schemas.microsoft.com/office/drawing/2014/main" xmlns=""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78" name="Text Box 610">
          <a:extLst>
            <a:ext uri="{FF2B5EF4-FFF2-40B4-BE49-F238E27FC236}">
              <a16:creationId xmlns:a16="http://schemas.microsoft.com/office/drawing/2014/main" xmlns=""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9" name="Text Box 621">
          <a:extLst>
            <a:ext uri="{FF2B5EF4-FFF2-40B4-BE49-F238E27FC236}">
              <a16:creationId xmlns:a16="http://schemas.microsoft.com/office/drawing/2014/main" xmlns=""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0" name="Text Box 622">
          <a:extLst>
            <a:ext uri="{FF2B5EF4-FFF2-40B4-BE49-F238E27FC236}">
              <a16:creationId xmlns:a16="http://schemas.microsoft.com/office/drawing/2014/main" xmlns=""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1" name="Text Box 623">
          <a:extLst>
            <a:ext uri="{FF2B5EF4-FFF2-40B4-BE49-F238E27FC236}">
              <a16:creationId xmlns:a16="http://schemas.microsoft.com/office/drawing/2014/main" xmlns=""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2" name="Text Box 624">
          <a:extLst>
            <a:ext uri="{FF2B5EF4-FFF2-40B4-BE49-F238E27FC236}">
              <a16:creationId xmlns:a16="http://schemas.microsoft.com/office/drawing/2014/main" xmlns=""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3" name="Text Box 625">
          <a:extLst>
            <a:ext uri="{FF2B5EF4-FFF2-40B4-BE49-F238E27FC236}">
              <a16:creationId xmlns:a16="http://schemas.microsoft.com/office/drawing/2014/main" xmlns=""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4" name="Text Box 626">
          <a:extLst>
            <a:ext uri="{FF2B5EF4-FFF2-40B4-BE49-F238E27FC236}">
              <a16:creationId xmlns:a16="http://schemas.microsoft.com/office/drawing/2014/main" xmlns=""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5" name="Text Box 629">
          <a:extLst>
            <a:ext uri="{FF2B5EF4-FFF2-40B4-BE49-F238E27FC236}">
              <a16:creationId xmlns:a16="http://schemas.microsoft.com/office/drawing/2014/main" xmlns=""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86" name="Text Box 630">
          <a:extLst>
            <a:ext uri="{FF2B5EF4-FFF2-40B4-BE49-F238E27FC236}">
              <a16:creationId xmlns:a16="http://schemas.microsoft.com/office/drawing/2014/main" xmlns=""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7" name="Text Box 641">
          <a:extLst>
            <a:ext uri="{FF2B5EF4-FFF2-40B4-BE49-F238E27FC236}">
              <a16:creationId xmlns:a16="http://schemas.microsoft.com/office/drawing/2014/main" xmlns=""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8" name="Text Box 642">
          <a:extLst>
            <a:ext uri="{FF2B5EF4-FFF2-40B4-BE49-F238E27FC236}">
              <a16:creationId xmlns:a16="http://schemas.microsoft.com/office/drawing/2014/main" xmlns=""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9" name="Text Box 643">
          <a:extLst>
            <a:ext uri="{FF2B5EF4-FFF2-40B4-BE49-F238E27FC236}">
              <a16:creationId xmlns:a16="http://schemas.microsoft.com/office/drawing/2014/main" xmlns=""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90" name="Text Box 644">
          <a:extLst>
            <a:ext uri="{FF2B5EF4-FFF2-40B4-BE49-F238E27FC236}">
              <a16:creationId xmlns:a16="http://schemas.microsoft.com/office/drawing/2014/main" xmlns=""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1" name="Text Box 645">
          <a:extLst>
            <a:ext uri="{FF2B5EF4-FFF2-40B4-BE49-F238E27FC236}">
              <a16:creationId xmlns:a16="http://schemas.microsoft.com/office/drawing/2014/main" xmlns=""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92" name="Text Box 646">
          <a:extLst>
            <a:ext uri="{FF2B5EF4-FFF2-40B4-BE49-F238E27FC236}">
              <a16:creationId xmlns:a16="http://schemas.microsoft.com/office/drawing/2014/main" xmlns=""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3" name="Text Box 647">
          <a:extLst>
            <a:ext uri="{FF2B5EF4-FFF2-40B4-BE49-F238E27FC236}">
              <a16:creationId xmlns:a16="http://schemas.microsoft.com/office/drawing/2014/main" xmlns=""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94" name="Text Box 648">
          <a:extLst>
            <a:ext uri="{FF2B5EF4-FFF2-40B4-BE49-F238E27FC236}">
              <a16:creationId xmlns:a16="http://schemas.microsoft.com/office/drawing/2014/main" xmlns=""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5" name="Text Box 651">
          <a:extLst>
            <a:ext uri="{FF2B5EF4-FFF2-40B4-BE49-F238E27FC236}">
              <a16:creationId xmlns:a16="http://schemas.microsoft.com/office/drawing/2014/main" xmlns=""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96" name="Text Box 652">
          <a:extLst>
            <a:ext uri="{FF2B5EF4-FFF2-40B4-BE49-F238E27FC236}">
              <a16:creationId xmlns:a16="http://schemas.microsoft.com/office/drawing/2014/main" xmlns=""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7" name="Text Box 665">
          <a:extLst>
            <a:ext uri="{FF2B5EF4-FFF2-40B4-BE49-F238E27FC236}">
              <a16:creationId xmlns:a16="http://schemas.microsoft.com/office/drawing/2014/main" xmlns=""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98" name="Text Box 666">
          <a:extLst>
            <a:ext uri="{FF2B5EF4-FFF2-40B4-BE49-F238E27FC236}">
              <a16:creationId xmlns:a16="http://schemas.microsoft.com/office/drawing/2014/main" xmlns=""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9" name="Text Box 679">
          <a:extLst>
            <a:ext uri="{FF2B5EF4-FFF2-40B4-BE49-F238E27FC236}">
              <a16:creationId xmlns:a16="http://schemas.microsoft.com/office/drawing/2014/main" xmlns=""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200" name="Text Box 680">
          <a:extLst>
            <a:ext uri="{FF2B5EF4-FFF2-40B4-BE49-F238E27FC236}">
              <a16:creationId xmlns:a16="http://schemas.microsoft.com/office/drawing/2014/main" xmlns=""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76</xdr:row>
      <xdr:rowOff>0</xdr:rowOff>
    </xdr:from>
    <xdr:to>
      <xdr:col>19</xdr:col>
      <xdr:colOff>76200</xdr:colOff>
      <xdr:row>76</xdr:row>
      <xdr:rowOff>0</xdr:rowOff>
    </xdr:to>
    <xdr:sp macro="" textlink="">
      <xdr:nvSpPr>
        <xdr:cNvPr id="201" name="Text Box 692">
          <a:extLst>
            <a:ext uri="{FF2B5EF4-FFF2-40B4-BE49-F238E27FC236}">
              <a16:creationId xmlns:a16="http://schemas.microsoft.com/office/drawing/2014/main" xmlns=""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69</xdr:row>
      <xdr:rowOff>0</xdr:rowOff>
    </xdr:from>
    <xdr:to>
      <xdr:col>39</xdr:col>
      <xdr:colOff>38100</xdr:colOff>
      <xdr:row>69</xdr:row>
      <xdr:rowOff>0</xdr:rowOff>
    </xdr:to>
    <xdr:sp macro="" textlink="">
      <xdr:nvSpPr>
        <xdr:cNvPr id="202" name="Text Box 693">
          <a:extLst>
            <a:ext uri="{FF2B5EF4-FFF2-40B4-BE49-F238E27FC236}">
              <a16:creationId xmlns:a16="http://schemas.microsoft.com/office/drawing/2014/main" xmlns=""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3" name="Text Box 694">
          <a:extLst>
            <a:ext uri="{FF2B5EF4-FFF2-40B4-BE49-F238E27FC236}">
              <a16:creationId xmlns:a16="http://schemas.microsoft.com/office/drawing/2014/main" xmlns=""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69</xdr:row>
      <xdr:rowOff>0</xdr:rowOff>
    </xdr:from>
    <xdr:to>
      <xdr:col>43</xdr:col>
      <xdr:colOff>0</xdr:colOff>
      <xdr:row>69</xdr:row>
      <xdr:rowOff>0</xdr:rowOff>
    </xdr:to>
    <xdr:sp macro="" textlink="">
      <xdr:nvSpPr>
        <xdr:cNvPr id="204" name="Text Box 695">
          <a:extLst>
            <a:ext uri="{FF2B5EF4-FFF2-40B4-BE49-F238E27FC236}">
              <a16:creationId xmlns:a16="http://schemas.microsoft.com/office/drawing/2014/main" xmlns=""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5" name="Text Box 696">
          <a:extLst>
            <a:ext uri="{FF2B5EF4-FFF2-40B4-BE49-F238E27FC236}">
              <a16:creationId xmlns:a16="http://schemas.microsoft.com/office/drawing/2014/main" xmlns=""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43</xdr:col>
      <xdr:colOff>0</xdr:colOff>
      <xdr:row>69</xdr:row>
      <xdr:rowOff>0</xdr:rowOff>
    </xdr:to>
    <xdr:sp macro="" textlink="">
      <xdr:nvSpPr>
        <xdr:cNvPr id="206" name="Text Box 697">
          <a:extLst>
            <a:ext uri="{FF2B5EF4-FFF2-40B4-BE49-F238E27FC236}">
              <a16:creationId xmlns:a16="http://schemas.microsoft.com/office/drawing/2014/main" xmlns=""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7" name="Text Box 698">
          <a:extLst>
            <a:ext uri="{FF2B5EF4-FFF2-40B4-BE49-F238E27FC236}">
              <a16:creationId xmlns:a16="http://schemas.microsoft.com/office/drawing/2014/main" xmlns=""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8" name="Text Box 699">
          <a:extLst>
            <a:ext uri="{FF2B5EF4-FFF2-40B4-BE49-F238E27FC236}">
              <a16:creationId xmlns:a16="http://schemas.microsoft.com/office/drawing/2014/main" xmlns=""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09" name="Text Box 700">
          <a:extLst>
            <a:ext uri="{FF2B5EF4-FFF2-40B4-BE49-F238E27FC236}">
              <a16:creationId xmlns:a16="http://schemas.microsoft.com/office/drawing/2014/main" xmlns=""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10" name="Text Box 701">
          <a:extLst>
            <a:ext uri="{FF2B5EF4-FFF2-40B4-BE49-F238E27FC236}">
              <a16:creationId xmlns:a16="http://schemas.microsoft.com/office/drawing/2014/main" xmlns=""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11" name="Text Box 702">
          <a:extLst>
            <a:ext uri="{FF2B5EF4-FFF2-40B4-BE49-F238E27FC236}">
              <a16:creationId xmlns:a16="http://schemas.microsoft.com/office/drawing/2014/main" xmlns=""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12" name="Text Box 703">
          <a:extLst>
            <a:ext uri="{FF2B5EF4-FFF2-40B4-BE49-F238E27FC236}">
              <a16:creationId xmlns:a16="http://schemas.microsoft.com/office/drawing/2014/main" xmlns=""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13" name="Text Box 704">
          <a:extLst>
            <a:ext uri="{FF2B5EF4-FFF2-40B4-BE49-F238E27FC236}">
              <a16:creationId xmlns:a16="http://schemas.microsoft.com/office/drawing/2014/main" xmlns=""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14" name="Text Box 705">
          <a:extLst>
            <a:ext uri="{FF2B5EF4-FFF2-40B4-BE49-F238E27FC236}">
              <a16:creationId xmlns:a16="http://schemas.microsoft.com/office/drawing/2014/main" xmlns=""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76</xdr:row>
      <xdr:rowOff>0</xdr:rowOff>
    </xdr:from>
    <xdr:to>
      <xdr:col>18</xdr:col>
      <xdr:colOff>76200</xdr:colOff>
      <xdr:row>76</xdr:row>
      <xdr:rowOff>0</xdr:rowOff>
    </xdr:to>
    <xdr:sp macro="" textlink="">
      <xdr:nvSpPr>
        <xdr:cNvPr id="215" name="Text Box 706">
          <a:extLst>
            <a:ext uri="{FF2B5EF4-FFF2-40B4-BE49-F238E27FC236}">
              <a16:creationId xmlns:a16="http://schemas.microsoft.com/office/drawing/2014/main" xmlns=""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16" name="Text Box 707">
          <a:extLst>
            <a:ext uri="{FF2B5EF4-FFF2-40B4-BE49-F238E27FC236}">
              <a16:creationId xmlns:a16="http://schemas.microsoft.com/office/drawing/2014/main" xmlns=""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17" name="Text Box 708">
          <a:extLst>
            <a:ext uri="{FF2B5EF4-FFF2-40B4-BE49-F238E27FC236}">
              <a16:creationId xmlns:a16="http://schemas.microsoft.com/office/drawing/2014/main" xmlns=""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18" name="Text Box 709">
          <a:extLst>
            <a:ext uri="{FF2B5EF4-FFF2-40B4-BE49-F238E27FC236}">
              <a16:creationId xmlns:a16="http://schemas.microsoft.com/office/drawing/2014/main" xmlns=""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19" name="Text Box 710">
          <a:extLst>
            <a:ext uri="{FF2B5EF4-FFF2-40B4-BE49-F238E27FC236}">
              <a16:creationId xmlns:a16="http://schemas.microsoft.com/office/drawing/2014/main" xmlns=""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20" name="Text Box 711">
          <a:extLst>
            <a:ext uri="{FF2B5EF4-FFF2-40B4-BE49-F238E27FC236}">
              <a16:creationId xmlns:a16="http://schemas.microsoft.com/office/drawing/2014/main" xmlns=""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21" name="Text Box 712">
          <a:extLst>
            <a:ext uri="{FF2B5EF4-FFF2-40B4-BE49-F238E27FC236}">
              <a16:creationId xmlns:a16="http://schemas.microsoft.com/office/drawing/2014/main" xmlns=""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22" name="Text Box 713">
          <a:extLst>
            <a:ext uri="{FF2B5EF4-FFF2-40B4-BE49-F238E27FC236}">
              <a16:creationId xmlns:a16="http://schemas.microsoft.com/office/drawing/2014/main" xmlns=""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23" name="Text Box 714">
          <a:extLst>
            <a:ext uri="{FF2B5EF4-FFF2-40B4-BE49-F238E27FC236}">
              <a16:creationId xmlns:a16="http://schemas.microsoft.com/office/drawing/2014/main" xmlns=""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24" name="Text Box 715">
          <a:extLst>
            <a:ext uri="{FF2B5EF4-FFF2-40B4-BE49-F238E27FC236}">
              <a16:creationId xmlns:a16="http://schemas.microsoft.com/office/drawing/2014/main" xmlns=""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25" name="Text Box 716">
          <a:extLst>
            <a:ext uri="{FF2B5EF4-FFF2-40B4-BE49-F238E27FC236}">
              <a16:creationId xmlns:a16="http://schemas.microsoft.com/office/drawing/2014/main" xmlns=""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26" name="Text Box 717">
          <a:extLst>
            <a:ext uri="{FF2B5EF4-FFF2-40B4-BE49-F238E27FC236}">
              <a16:creationId xmlns:a16="http://schemas.microsoft.com/office/drawing/2014/main" xmlns=""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76</xdr:row>
      <xdr:rowOff>0</xdr:rowOff>
    </xdr:from>
    <xdr:to>
      <xdr:col>19</xdr:col>
      <xdr:colOff>76200</xdr:colOff>
      <xdr:row>76</xdr:row>
      <xdr:rowOff>0</xdr:rowOff>
    </xdr:to>
    <xdr:sp macro="" textlink="">
      <xdr:nvSpPr>
        <xdr:cNvPr id="227" name="Text Box 718">
          <a:extLst>
            <a:ext uri="{FF2B5EF4-FFF2-40B4-BE49-F238E27FC236}">
              <a16:creationId xmlns:a16="http://schemas.microsoft.com/office/drawing/2014/main" xmlns=""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69</xdr:row>
      <xdr:rowOff>0</xdr:rowOff>
    </xdr:from>
    <xdr:to>
      <xdr:col>39</xdr:col>
      <xdr:colOff>38100</xdr:colOff>
      <xdr:row>69</xdr:row>
      <xdr:rowOff>0</xdr:rowOff>
    </xdr:to>
    <xdr:sp macro="" textlink="">
      <xdr:nvSpPr>
        <xdr:cNvPr id="228" name="Text Box 719">
          <a:extLst>
            <a:ext uri="{FF2B5EF4-FFF2-40B4-BE49-F238E27FC236}">
              <a16:creationId xmlns:a16="http://schemas.microsoft.com/office/drawing/2014/main" xmlns=""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69</xdr:row>
      <xdr:rowOff>0</xdr:rowOff>
    </xdr:from>
    <xdr:to>
      <xdr:col>43</xdr:col>
      <xdr:colOff>0</xdr:colOff>
      <xdr:row>69</xdr:row>
      <xdr:rowOff>0</xdr:rowOff>
    </xdr:to>
    <xdr:sp macro="" textlink="">
      <xdr:nvSpPr>
        <xdr:cNvPr id="229" name="Text Box 720">
          <a:extLst>
            <a:ext uri="{FF2B5EF4-FFF2-40B4-BE49-F238E27FC236}">
              <a16:creationId xmlns:a16="http://schemas.microsoft.com/office/drawing/2014/main" xmlns=""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30" name="Text Box 721">
          <a:extLst>
            <a:ext uri="{FF2B5EF4-FFF2-40B4-BE49-F238E27FC236}">
              <a16:creationId xmlns:a16="http://schemas.microsoft.com/office/drawing/2014/main" xmlns=""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43</xdr:col>
      <xdr:colOff>0</xdr:colOff>
      <xdr:row>69</xdr:row>
      <xdr:rowOff>0</xdr:rowOff>
    </xdr:to>
    <xdr:sp macro="" textlink="">
      <xdr:nvSpPr>
        <xdr:cNvPr id="231" name="Text Box 722">
          <a:extLst>
            <a:ext uri="{FF2B5EF4-FFF2-40B4-BE49-F238E27FC236}">
              <a16:creationId xmlns:a16="http://schemas.microsoft.com/office/drawing/2014/main" xmlns=""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32" name="Text Box 723">
          <a:extLst>
            <a:ext uri="{FF2B5EF4-FFF2-40B4-BE49-F238E27FC236}">
              <a16:creationId xmlns:a16="http://schemas.microsoft.com/office/drawing/2014/main" xmlns=""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3" name="Text Box 724">
          <a:extLst>
            <a:ext uri="{FF2B5EF4-FFF2-40B4-BE49-F238E27FC236}">
              <a16:creationId xmlns:a16="http://schemas.microsoft.com/office/drawing/2014/main" xmlns=""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34" name="Text Box 725">
          <a:extLst>
            <a:ext uri="{FF2B5EF4-FFF2-40B4-BE49-F238E27FC236}">
              <a16:creationId xmlns:a16="http://schemas.microsoft.com/office/drawing/2014/main" xmlns=""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5" name="Text Box 726">
          <a:extLst>
            <a:ext uri="{FF2B5EF4-FFF2-40B4-BE49-F238E27FC236}">
              <a16:creationId xmlns:a16="http://schemas.microsoft.com/office/drawing/2014/main" xmlns=""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36" name="Text Box 727">
          <a:extLst>
            <a:ext uri="{FF2B5EF4-FFF2-40B4-BE49-F238E27FC236}">
              <a16:creationId xmlns:a16="http://schemas.microsoft.com/office/drawing/2014/main" xmlns=""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7" name="Text Box 728">
          <a:extLst>
            <a:ext uri="{FF2B5EF4-FFF2-40B4-BE49-F238E27FC236}">
              <a16:creationId xmlns:a16="http://schemas.microsoft.com/office/drawing/2014/main" xmlns=""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8" name="Text Box 729">
          <a:extLst>
            <a:ext uri="{FF2B5EF4-FFF2-40B4-BE49-F238E27FC236}">
              <a16:creationId xmlns:a16="http://schemas.microsoft.com/office/drawing/2014/main" xmlns=""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19</xdr:col>
      <xdr:colOff>76200</xdr:colOff>
      <xdr:row>76</xdr:row>
      <xdr:rowOff>0</xdr:rowOff>
    </xdr:to>
    <xdr:sp macro="" textlink="">
      <xdr:nvSpPr>
        <xdr:cNvPr id="239" name="Text Box 730">
          <a:extLst>
            <a:ext uri="{FF2B5EF4-FFF2-40B4-BE49-F238E27FC236}">
              <a16:creationId xmlns:a16="http://schemas.microsoft.com/office/drawing/2014/main" xmlns=""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69</xdr:row>
      <xdr:rowOff>0</xdr:rowOff>
    </xdr:from>
    <xdr:to>
      <xdr:col>43</xdr:col>
      <xdr:colOff>0</xdr:colOff>
      <xdr:row>69</xdr:row>
      <xdr:rowOff>0</xdr:rowOff>
    </xdr:to>
    <xdr:sp macro="" textlink="">
      <xdr:nvSpPr>
        <xdr:cNvPr id="240" name="Text Box 731">
          <a:extLst>
            <a:ext uri="{FF2B5EF4-FFF2-40B4-BE49-F238E27FC236}">
              <a16:creationId xmlns:a16="http://schemas.microsoft.com/office/drawing/2014/main" xmlns=""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1" name="Text Box 732">
          <a:extLst>
            <a:ext uri="{FF2B5EF4-FFF2-40B4-BE49-F238E27FC236}">
              <a16:creationId xmlns:a16="http://schemas.microsoft.com/office/drawing/2014/main" xmlns=""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42" name="Text Box 733">
          <a:extLst>
            <a:ext uri="{FF2B5EF4-FFF2-40B4-BE49-F238E27FC236}">
              <a16:creationId xmlns:a16="http://schemas.microsoft.com/office/drawing/2014/main" xmlns=""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3" name="Text Box 734">
          <a:extLst>
            <a:ext uri="{FF2B5EF4-FFF2-40B4-BE49-F238E27FC236}">
              <a16:creationId xmlns:a16="http://schemas.microsoft.com/office/drawing/2014/main" xmlns=""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44" name="Text Box 735">
          <a:extLst>
            <a:ext uri="{FF2B5EF4-FFF2-40B4-BE49-F238E27FC236}">
              <a16:creationId xmlns:a16="http://schemas.microsoft.com/office/drawing/2014/main" xmlns=""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5" name="Text Box 736">
          <a:extLst>
            <a:ext uri="{FF2B5EF4-FFF2-40B4-BE49-F238E27FC236}">
              <a16:creationId xmlns:a16="http://schemas.microsoft.com/office/drawing/2014/main" xmlns=""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6" name="Text Box 737">
          <a:extLst>
            <a:ext uri="{FF2B5EF4-FFF2-40B4-BE49-F238E27FC236}">
              <a16:creationId xmlns:a16="http://schemas.microsoft.com/office/drawing/2014/main" xmlns=""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19</xdr:col>
      <xdr:colOff>76200</xdr:colOff>
      <xdr:row>76</xdr:row>
      <xdr:rowOff>0</xdr:rowOff>
    </xdr:to>
    <xdr:sp macro="" textlink="">
      <xdr:nvSpPr>
        <xdr:cNvPr id="247" name="Text Box 738">
          <a:extLst>
            <a:ext uri="{FF2B5EF4-FFF2-40B4-BE49-F238E27FC236}">
              <a16:creationId xmlns:a16="http://schemas.microsoft.com/office/drawing/2014/main" xmlns=""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69</xdr:row>
      <xdr:rowOff>0</xdr:rowOff>
    </xdr:from>
    <xdr:to>
      <xdr:col>43</xdr:col>
      <xdr:colOff>0</xdr:colOff>
      <xdr:row>69</xdr:row>
      <xdr:rowOff>0</xdr:rowOff>
    </xdr:to>
    <xdr:sp macro="" textlink="">
      <xdr:nvSpPr>
        <xdr:cNvPr id="248" name="Text Box 739">
          <a:extLst>
            <a:ext uri="{FF2B5EF4-FFF2-40B4-BE49-F238E27FC236}">
              <a16:creationId xmlns:a16="http://schemas.microsoft.com/office/drawing/2014/main" xmlns=""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9" name="Text Box 740">
          <a:extLst>
            <a:ext uri="{FF2B5EF4-FFF2-40B4-BE49-F238E27FC236}">
              <a16:creationId xmlns:a16="http://schemas.microsoft.com/office/drawing/2014/main" xmlns=""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50" name="Text Box 741">
          <a:extLst>
            <a:ext uri="{FF2B5EF4-FFF2-40B4-BE49-F238E27FC236}">
              <a16:creationId xmlns:a16="http://schemas.microsoft.com/office/drawing/2014/main" xmlns=""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51" name="Text Box 742">
          <a:extLst>
            <a:ext uri="{FF2B5EF4-FFF2-40B4-BE49-F238E27FC236}">
              <a16:creationId xmlns:a16="http://schemas.microsoft.com/office/drawing/2014/main" xmlns=""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52" name="Text Box 743">
          <a:extLst>
            <a:ext uri="{FF2B5EF4-FFF2-40B4-BE49-F238E27FC236}">
              <a16:creationId xmlns:a16="http://schemas.microsoft.com/office/drawing/2014/main" xmlns=""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53" name="Text Box 744">
          <a:extLst>
            <a:ext uri="{FF2B5EF4-FFF2-40B4-BE49-F238E27FC236}">
              <a16:creationId xmlns:a16="http://schemas.microsoft.com/office/drawing/2014/main" xmlns=""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54" name="Text Box 745">
          <a:extLst>
            <a:ext uri="{FF2B5EF4-FFF2-40B4-BE49-F238E27FC236}">
              <a16:creationId xmlns:a16="http://schemas.microsoft.com/office/drawing/2014/main" xmlns=""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55" name="Text Box 746">
          <a:extLst>
            <a:ext uri="{FF2B5EF4-FFF2-40B4-BE49-F238E27FC236}">
              <a16:creationId xmlns:a16="http://schemas.microsoft.com/office/drawing/2014/main" xmlns=""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56" name="Text Box 747">
          <a:extLst>
            <a:ext uri="{FF2B5EF4-FFF2-40B4-BE49-F238E27FC236}">
              <a16:creationId xmlns:a16="http://schemas.microsoft.com/office/drawing/2014/main" xmlns=""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43</xdr:col>
      <xdr:colOff>0</xdr:colOff>
      <xdr:row>69</xdr:row>
      <xdr:rowOff>0</xdr:rowOff>
    </xdr:to>
    <xdr:sp macro="" textlink="">
      <xdr:nvSpPr>
        <xdr:cNvPr id="257" name="Text Box 748">
          <a:extLst>
            <a:ext uri="{FF2B5EF4-FFF2-40B4-BE49-F238E27FC236}">
              <a16:creationId xmlns:a16="http://schemas.microsoft.com/office/drawing/2014/main" xmlns=""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58" name="Text Box 749">
          <a:extLst>
            <a:ext uri="{FF2B5EF4-FFF2-40B4-BE49-F238E27FC236}">
              <a16:creationId xmlns:a16="http://schemas.microsoft.com/office/drawing/2014/main" xmlns=""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76</xdr:row>
      <xdr:rowOff>0</xdr:rowOff>
    </xdr:from>
    <xdr:to>
      <xdr:col>19</xdr:col>
      <xdr:colOff>76200</xdr:colOff>
      <xdr:row>76</xdr:row>
      <xdr:rowOff>0</xdr:rowOff>
    </xdr:to>
    <xdr:sp macro="" textlink="">
      <xdr:nvSpPr>
        <xdr:cNvPr id="259" name="Text Box 750">
          <a:extLst>
            <a:ext uri="{FF2B5EF4-FFF2-40B4-BE49-F238E27FC236}">
              <a16:creationId xmlns:a16="http://schemas.microsoft.com/office/drawing/2014/main" xmlns=""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69</xdr:row>
      <xdr:rowOff>0</xdr:rowOff>
    </xdr:from>
    <xdr:to>
      <xdr:col>43</xdr:col>
      <xdr:colOff>0</xdr:colOff>
      <xdr:row>69</xdr:row>
      <xdr:rowOff>0</xdr:rowOff>
    </xdr:to>
    <xdr:sp macro="" textlink="">
      <xdr:nvSpPr>
        <xdr:cNvPr id="260" name="Text Box 751">
          <a:extLst>
            <a:ext uri="{FF2B5EF4-FFF2-40B4-BE49-F238E27FC236}">
              <a16:creationId xmlns:a16="http://schemas.microsoft.com/office/drawing/2014/main" xmlns=""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1" name="Text Box 752">
          <a:extLst>
            <a:ext uri="{FF2B5EF4-FFF2-40B4-BE49-F238E27FC236}">
              <a16:creationId xmlns:a16="http://schemas.microsoft.com/office/drawing/2014/main" xmlns=""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62" name="Text Box 753">
          <a:extLst>
            <a:ext uri="{FF2B5EF4-FFF2-40B4-BE49-F238E27FC236}">
              <a16:creationId xmlns:a16="http://schemas.microsoft.com/office/drawing/2014/main" xmlns=""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3" name="Text Box 754">
          <a:extLst>
            <a:ext uri="{FF2B5EF4-FFF2-40B4-BE49-F238E27FC236}">
              <a16:creationId xmlns:a16="http://schemas.microsoft.com/office/drawing/2014/main" xmlns=""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64" name="Text Box 755">
          <a:extLst>
            <a:ext uri="{FF2B5EF4-FFF2-40B4-BE49-F238E27FC236}">
              <a16:creationId xmlns:a16="http://schemas.microsoft.com/office/drawing/2014/main" xmlns=""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5" name="Text Box 756">
          <a:extLst>
            <a:ext uri="{FF2B5EF4-FFF2-40B4-BE49-F238E27FC236}">
              <a16:creationId xmlns:a16="http://schemas.microsoft.com/office/drawing/2014/main" xmlns=""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6" name="Text Box 757">
          <a:extLst>
            <a:ext uri="{FF2B5EF4-FFF2-40B4-BE49-F238E27FC236}">
              <a16:creationId xmlns:a16="http://schemas.microsoft.com/office/drawing/2014/main" xmlns=""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73</xdr:row>
      <xdr:rowOff>0</xdr:rowOff>
    </xdr:from>
    <xdr:to>
      <xdr:col>18</xdr:col>
      <xdr:colOff>76200</xdr:colOff>
      <xdr:row>73</xdr:row>
      <xdr:rowOff>0</xdr:rowOff>
    </xdr:to>
    <xdr:sp macro="" textlink="">
      <xdr:nvSpPr>
        <xdr:cNvPr id="267" name="Text Box 758">
          <a:extLst>
            <a:ext uri="{FF2B5EF4-FFF2-40B4-BE49-F238E27FC236}">
              <a16:creationId xmlns:a16="http://schemas.microsoft.com/office/drawing/2014/main" xmlns=""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268" name="Text Box 759">
          <a:extLst>
            <a:ext uri="{FF2B5EF4-FFF2-40B4-BE49-F238E27FC236}">
              <a16:creationId xmlns:a16="http://schemas.microsoft.com/office/drawing/2014/main" xmlns=""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269" name="Text Box 760">
          <a:extLst>
            <a:ext uri="{FF2B5EF4-FFF2-40B4-BE49-F238E27FC236}">
              <a16:creationId xmlns:a16="http://schemas.microsoft.com/office/drawing/2014/main" xmlns=""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270" name="Text Box 761">
          <a:extLst>
            <a:ext uri="{FF2B5EF4-FFF2-40B4-BE49-F238E27FC236}">
              <a16:creationId xmlns:a16="http://schemas.microsoft.com/office/drawing/2014/main" xmlns=""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271" name="Text Box 762">
          <a:extLst>
            <a:ext uri="{FF2B5EF4-FFF2-40B4-BE49-F238E27FC236}">
              <a16:creationId xmlns:a16="http://schemas.microsoft.com/office/drawing/2014/main" xmlns=""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272" name="Text Box 763">
          <a:extLst>
            <a:ext uri="{FF2B5EF4-FFF2-40B4-BE49-F238E27FC236}">
              <a16:creationId xmlns:a16="http://schemas.microsoft.com/office/drawing/2014/main" xmlns=""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72</xdr:row>
      <xdr:rowOff>152400</xdr:rowOff>
    </xdr:from>
    <xdr:to>
      <xdr:col>18</xdr:col>
      <xdr:colOff>95250</xdr:colOff>
      <xdr:row>75</xdr:row>
      <xdr:rowOff>104775</xdr:rowOff>
    </xdr:to>
    <xdr:sp macro="" textlink="">
      <xdr:nvSpPr>
        <xdr:cNvPr id="273" name="AutoShape 765">
          <a:extLst>
            <a:ext uri="{FF2B5EF4-FFF2-40B4-BE49-F238E27FC236}">
              <a16:creationId xmlns:a16="http://schemas.microsoft.com/office/drawing/2014/main" xmlns=""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75" name="Text Box 776">
          <a:extLst>
            <a:ext uri="{FF2B5EF4-FFF2-40B4-BE49-F238E27FC236}">
              <a16:creationId xmlns:a16="http://schemas.microsoft.com/office/drawing/2014/main" xmlns=""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76" name="Text Box 777">
          <a:extLst>
            <a:ext uri="{FF2B5EF4-FFF2-40B4-BE49-F238E27FC236}">
              <a16:creationId xmlns:a16="http://schemas.microsoft.com/office/drawing/2014/main" xmlns=""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77" name="Text Box 778">
          <a:extLst>
            <a:ext uri="{FF2B5EF4-FFF2-40B4-BE49-F238E27FC236}">
              <a16:creationId xmlns:a16="http://schemas.microsoft.com/office/drawing/2014/main" xmlns=""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78" name="Text Box 779">
          <a:extLst>
            <a:ext uri="{FF2B5EF4-FFF2-40B4-BE49-F238E27FC236}">
              <a16:creationId xmlns:a16="http://schemas.microsoft.com/office/drawing/2014/main" xmlns=""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79" name="Text Box 780">
          <a:extLst>
            <a:ext uri="{FF2B5EF4-FFF2-40B4-BE49-F238E27FC236}">
              <a16:creationId xmlns:a16="http://schemas.microsoft.com/office/drawing/2014/main" xmlns=""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0" name="Text Box 781">
          <a:extLst>
            <a:ext uri="{FF2B5EF4-FFF2-40B4-BE49-F238E27FC236}">
              <a16:creationId xmlns:a16="http://schemas.microsoft.com/office/drawing/2014/main" xmlns=""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1" name="Text Box 782">
          <a:extLst>
            <a:ext uri="{FF2B5EF4-FFF2-40B4-BE49-F238E27FC236}">
              <a16:creationId xmlns:a16="http://schemas.microsoft.com/office/drawing/2014/main" xmlns=""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82" name="Text Box 783">
          <a:extLst>
            <a:ext uri="{FF2B5EF4-FFF2-40B4-BE49-F238E27FC236}">
              <a16:creationId xmlns:a16="http://schemas.microsoft.com/office/drawing/2014/main" xmlns=""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3" name="Text Box 784">
          <a:extLst>
            <a:ext uri="{FF2B5EF4-FFF2-40B4-BE49-F238E27FC236}">
              <a16:creationId xmlns:a16="http://schemas.microsoft.com/office/drawing/2014/main" xmlns=""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4" name="Text Box 785">
          <a:extLst>
            <a:ext uri="{FF2B5EF4-FFF2-40B4-BE49-F238E27FC236}">
              <a16:creationId xmlns:a16="http://schemas.microsoft.com/office/drawing/2014/main" xmlns=""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5" name="Text Box 786">
          <a:extLst>
            <a:ext uri="{FF2B5EF4-FFF2-40B4-BE49-F238E27FC236}">
              <a16:creationId xmlns:a16="http://schemas.microsoft.com/office/drawing/2014/main" xmlns=""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6" name="Text Box 787">
          <a:extLst>
            <a:ext uri="{FF2B5EF4-FFF2-40B4-BE49-F238E27FC236}">
              <a16:creationId xmlns:a16="http://schemas.microsoft.com/office/drawing/2014/main" xmlns=""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7" name="Text Box 788">
          <a:extLst>
            <a:ext uri="{FF2B5EF4-FFF2-40B4-BE49-F238E27FC236}">
              <a16:creationId xmlns:a16="http://schemas.microsoft.com/office/drawing/2014/main" xmlns=""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8" name="Text Box 789">
          <a:extLst>
            <a:ext uri="{FF2B5EF4-FFF2-40B4-BE49-F238E27FC236}">
              <a16:creationId xmlns:a16="http://schemas.microsoft.com/office/drawing/2014/main" xmlns=""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9" name="Text Box 790">
          <a:extLst>
            <a:ext uri="{FF2B5EF4-FFF2-40B4-BE49-F238E27FC236}">
              <a16:creationId xmlns:a16="http://schemas.microsoft.com/office/drawing/2014/main" xmlns=""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90" name="Text Box 791">
          <a:extLst>
            <a:ext uri="{FF2B5EF4-FFF2-40B4-BE49-F238E27FC236}">
              <a16:creationId xmlns:a16="http://schemas.microsoft.com/office/drawing/2014/main" xmlns=""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91" name="Text Box 792">
          <a:extLst>
            <a:ext uri="{FF2B5EF4-FFF2-40B4-BE49-F238E27FC236}">
              <a16:creationId xmlns:a16="http://schemas.microsoft.com/office/drawing/2014/main" xmlns=""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92" name="Text Box 793">
          <a:extLst>
            <a:ext uri="{FF2B5EF4-FFF2-40B4-BE49-F238E27FC236}">
              <a16:creationId xmlns:a16="http://schemas.microsoft.com/office/drawing/2014/main" xmlns=""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93" name="Text Box 794">
          <a:extLst>
            <a:ext uri="{FF2B5EF4-FFF2-40B4-BE49-F238E27FC236}">
              <a16:creationId xmlns:a16="http://schemas.microsoft.com/office/drawing/2014/main" xmlns=""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94" name="Text Box 795">
          <a:extLst>
            <a:ext uri="{FF2B5EF4-FFF2-40B4-BE49-F238E27FC236}">
              <a16:creationId xmlns:a16="http://schemas.microsoft.com/office/drawing/2014/main" xmlns=""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95" name="Text Box 796">
          <a:extLst>
            <a:ext uri="{FF2B5EF4-FFF2-40B4-BE49-F238E27FC236}">
              <a16:creationId xmlns:a16="http://schemas.microsoft.com/office/drawing/2014/main" xmlns=""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96" name="Text Box 797">
          <a:extLst>
            <a:ext uri="{FF2B5EF4-FFF2-40B4-BE49-F238E27FC236}">
              <a16:creationId xmlns:a16="http://schemas.microsoft.com/office/drawing/2014/main" xmlns=""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75</xdr:row>
      <xdr:rowOff>38100</xdr:rowOff>
    </xdr:from>
    <xdr:to>
      <xdr:col>17</xdr:col>
      <xdr:colOff>200025</xdr:colOff>
      <xdr:row>75</xdr:row>
      <xdr:rowOff>38100</xdr:rowOff>
    </xdr:to>
    <xdr:sp macro="" textlink="">
      <xdr:nvSpPr>
        <xdr:cNvPr id="297" name="AutoShape 607">
          <a:extLst>
            <a:ext uri="{FF2B5EF4-FFF2-40B4-BE49-F238E27FC236}">
              <a16:creationId xmlns:a16="http://schemas.microsoft.com/office/drawing/2014/main" xmlns=""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53</xdr:row>
      <xdr:rowOff>38100</xdr:rowOff>
    </xdr:from>
    <xdr:to>
      <xdr:col>41</xdr:col>
      <xdr:colOff>209550</xdr:colOff>
      <xdr:row>68</xdr:row>
      <xdr:rowOff>95250</xdr:rowOff>
    </xdr:to>
    <xdr:sp macro="" textlink="">
      <xdr:nvSpPr>
        <xdr:cNvPr id="298" name="AutoShape 765">
          <a:extLst>
            <a:ext uri="{FF2B5EF4-FFF2-40B4-BE49-F238E27FC236}">
              <a16:creationId xmlns:a16="http://schemas.microsoft.com/office/drawing/2014/main" xmlns=""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246129</xdr:colOff>
      <xdr:row>4</xdr:row>
      <xdr:rowOff>60433</xdr:rowOff>
    </xdr:to>
    <xdr:pic>
      <xdr:nvPicPr>
        <xdr:cNvPr id="300" name="2 Imagen">
          <a:extLst>
            <a:ext uri="{FF2B5EF4-FFF2-40B4-BE49-F238E27FC236}">
              <a16:creationId xmlns:a16="http://schemas.microsoft.com/office/drawing/2014/main" xmlns=""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37</xdr:col>
      <xdr:colOff>19050</xdr:colOff>
      <xdr:row>75</xdr:row>
      <xdr:rowOff>9525</xdr:rowOff>
    </xdr:from>
    <xdr:to>
      <xdr:col>46</xdr:col>
      <xdr:colOff>0</xdr:colOff>
      <xdr:row>78</xdr:row>
      <xdr:rowOff>104775</xdr:rowOff>
    </xdr:to>
    <xdr:sp macro="" textlink="">
      <xdr:nvSpPr>
        <xdr:cNvPr id="303" name="AutoShape 774">
          <a:extLst>
            <a:ext uri="{FF2B5EF4-FFF2-40B4-BE49-F238E27FC236}">
              <a16:creationId xmlns:a16="http://schemas.microsoft.com/office/drawing/2014/main" xmlns=""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76</xdr:row>
      <xdr:rowOff>866</xdr:rowOff>
    </xdr:from>
    <xdr:to>
      <xdr:col>46</xdr:col>
      <xdr:colOff>0</xdr:colOff>
      <xdr:row>77</xdr:row>
      <xdr:rowOff>19916</xdr:rowOff>
    </xdr:to>
    <xdr:sp macro="" textlink="">
      <xdr:nvSpPr>
        <xdr:cNvPr id="304" name="Text Box 775">
          <a:extLst>
            <a:ext uri="{FF2B5EF4-FFF2-40B4-BE49-F238E27FC236}">
              <a16:creationId xmlns:a16="http://schemas.microsoft.com/office/drawing/2014/main" xmlns="" id="{325EA5E0-98FC-453E-83F7-35F0ADDDE986}"/>
            </a:ext>
          </a:extLst>
        </xdr:cNvPr>
        <xdr:cNvSpPr txBox="1">
          <a:spLocks noChangeArrowheads="1"/>
        </xdr:cNvSpPr>
      </xdr:nvSpPr>
      <xdr:spPr bwMode="auto">
        <a:xfrm>
          <a:off x="14554200" y="30117184"/>
          <a:ext cx="5820642" cy="183574"/>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3:AX78"/>
  <sheetViews>
    <sheetView tabSelected="1" workbookViewId="0">
      <selection activeCell="AT21" sqref="AT21"/>
    </sheetView>
  </sheetViews>
  <sheetFormatPr baseColWidth="10" defaultColWidth="11.42578125" defaultRowHeight="12.75"/>
  <cols>
    <col min="1" max="1" width="5.140625" customWidth="1"/>
    <col min="2" max="2" width="3.140625" customWidth="1"/>
    <col min="3" max="3" width="7.28515625" bestFit="1" customWidth="1"/>
    <col min="4" max="4" width="6.28515625" customWidth="1"/>
    <col min="5" max="5" width="6" customWidth="1"/>
    <col min="6" max="6" width="5.7109375" customWidth="1"/>
    <col min="7" max="7" width="7.5703125" customWidth="1"/>
    <col min="8" max="8" width="3.140625" style="28" customWidth="1"/>
    <col min="9" max="9" width="16" style="28"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38.85546875" customWidth="1"/>
    <col min="49" max="49" width="64.85546875" customWidth="1"/>
    <col min="50" max="50" width="17.5703125" customWidth="1"/>
    <col min="51" max="63" width="5.42578125" customWidth="1"/>
    <col min="64" max="72" width="5.140625" customWidth="1"/>
  </cols>
  <sheetData>
    <row r="3" spans="1:45" ht="12.75" customHeight="1">
      <c r="J3" s="102" t="s">
        <v>0</v>
      </c>
      <c r="K3" s="102"/>
      <c r="L3" s="102"/>
      <c r="M3" s="102"/>
      <c r="N3" s="102"/>
      <c r="O3" s="102"/>
      <c r="P3" s="102"/>
      <c r="Q3" s="102"/>
      <c r="R3" s="102"/>
      <c r="S3" s="102"/>
      <c r="T3" s="102"/>
      <c r="U3" s="102"/>
      <c r="V3" s="102"/>
      <c r="W3" s="102"/>
      <c r="X3" s="102"/>
      <c r="Y3" s="102"/>
      <c r="Z3" s="102"/>
      <c r="AA3" s="102"/>
      <c r="AB3" s="102"/>
      <c r="AC3" s="102"/>
      <c r="AD3" s="102"/>
      <c r="AE3" s="102"/>
      <c r="AF3" s="102"/>
      <c r="AG3" s="102"/>
      <c r="AH3" s="102"/>
      <c r="AI3" s="102"/>
      <c r="AJ3" s="102"/>
      <c r="AK3" s="102"/>
      <c r="AL3" s="102"/>
      <c r="AM3" s="102"/>
      <c r="AN3" s="102"/>
      <c r="AO3" s="102"/>
      <c r="AP3" s="102"/>
      <c r="AQ3" s="102"/>
      <c r="AR3" s="37"/>
      <c r="AS3" s="37"/>
    </row>
    <row r="4" spans="1:45" ht="12.75" customHeight="1">
      <c r="J4" s="102"/>
      <c r="K4" s="102"/>
      <c r="L4" s="102"/>
      <c r="M4" s="102"/>
      <c r="N4" s="102"/>
      <c r="O4" s="102"/>
      <c r="P4" s="102"/>
      <c r="Q4" s="102"/>
      <c r="R4" s="102"/>
      <c r="S4" s="102"/>
      <c r="T4" s="102"/>
      <c r="U4" s="102"/>
      <c r="V4" s="102"/>
      <c r="W4" s="102"/>
      <c r="X4" s="102"/>
      <c r="Y4" s="102"/>
      <c r="Z4" s="102"/>
      <c r="AA4" s="102"/>
      <c r="AB4" s="102"/>
      <c r="AC4" s="102"/>
      <c r="AD4" s="102"/>
      <c r="AE4" s="102"/>
      <c r="AF4" s="102"/>
      <c r="AG4" s="102"/>
      <c r="AH4" s="102"/>
      <c r="AI4" s="102"/>
      <c r="AJ4" s="102"/>
      <c r="AK4" s="102"/>
      <c r="AL4" s="102"/>
      <c r="AM4" s="102"/>
      <c r="AN4" s="102"/>
      <c r="AO4" s="102"/>
      <c r="AP4" s="102"/>
      <c r="AQ4" s="102"/>
      <c r="AR4" s="37"/>
      <c r="AS4" s="37"/>
    </row>
    <row r="5" spans="1:45" ht="11.25" customHeight="1"/>
    <row r="6" spans="1:45" ht="6.75" customHeight="1"/>
    <row r="7" spans="1:45" ht="15" customHeight="1">
      <c r="I7" s="103" t="s">
        <v>1</v>
      </c>
      <c r="J7" s="103"/>
      <c r="K7" s="103"/>
      <c r="L7" s="103"/>
      <c r="M7" s="103"/>
      <c r="N7" s="103"/>
      <c r="O7" s="103"/>
      <c r="P7" s="103"/>
      <c r="Q7" s="103"/>
      <c r="R7" s="103"/>
      <c r="S7" s="103"/>
      <c r="T7" s="103"/>
      <c r="U7" s="103"/>
      <c r="V7" s="103"/>
      <c r="W7" s="103"/>
      <c r="X7" s="103"/>
      <c r="Y7" s="103"/>
      <c r="Z7" s="103"/>
      <c r="AA7" s="103"/>
      <c r="AB7" s="103"/>
      <c r="AC7" s="103"/>
      <c r="AD7" s="103"/>
      <c r="AE7" s="103"/>
      <c r="AF7" s="103"/>
      <c r="AG7" s="103"/>
      <c r="AH7" s="103"/>
      <c r="AI7" s="103"/>
      <c r="AJ7" s="103"/>
      <c r="AK7" s="103"/>
      <c r="AL7" s="103"/>
      <c r="AM7" s="103"/>
      <c r="AN7" s="103"/>
      <c r="AO7" s="103"/>
      <c r="AP7" s="103"/>
      <c r="AQ7" s="103"/>
      <c r="AR7" s="39"/>
      <c r="AS7" s="39"/>
    </row>
    <row r="8" spans="1:45" ht="15" customHeight="1">
      <c r="I8" s="104" t="s">
        <v>2</v>
      </c>
      <c r="J8" s="105"/>
      <c r="K8" s="104" t="s">
        <v>3</v>
      </c>
      <c r="L8" s="105"/>
      <c r="M8" s="104" t="s">
        <v>4</v>
      </c>
      <c r="N8" s="106"/>
      <c r="O8" s="106"/>
      <c r="P8" s="106"/>
      <c r="Q8" s="106"/>
      <c r="R8" s="106"/>
      <c r="S8" s="106"/>
      <c r="T8" s="106"/>
      <c r="U8" s="106"/>
      <c r="V8" s="106"/>
      <c r="W8" s="106"/>
      <c r="X8" s="106"/>
      <c r="Y8" s="106"/>
      <c r="Z8" s="106"/>
      <c r="AA8" s="106"/>
      <c r="AB8" s="106"/>
      <c r="AC8" s="106"/>
      <c r="AD8" s="106"/>
      <c r="AE8" s="106"/>
      <c r="AF8" s="106"/>
      <c r="AG8" s="105"/>
      <c r="AH8" s="104" t="s">
        <v>5</v>
      </c>
      <c r="AI8" s="106"/>
      <c r="AJ8" s="106"/>
      <c r="AK8" s="106"/>
      <c r="AL8" s="106"/>
      <c r="AM8" s="106"/>
      <c r="AN8" s="106"/>
      <c r="AO8" s="106"/>
      <c r="AP8" s="106"/>
      <c r="AQ8" s="105"/>
      <c r="AR8" s="39"/>
      <c r="AS8" s="39"/>
    </row>
    <row r="9" spans="1:45" ht="15" customHeight="1">
      <c r="I9" s="119">
        <v>45712</v>
      </c>
      <c r="J9" s="120"/>
      <c r="K9" s="121" t="s">
        <v>6</v>
      </c>
      <c r="L9" s="122"/>
      <c r="M9" s="123" t="s">
        <v>180</v>
      </c>
      <c r="N9" s="124"/>
      <c r="O9" s="124"/>
      <c r="P9" s="124"/>
      <c r="Q9" s="124"/>
      <c r="R9" s="124"/>
      <c r="S9" s="124"/>
      <c r="T9" s="124"/>
      <c r="U9" s="124"/>
      <c r="V9" s="124"/>
      <c r="W9" s="124"/>
      <c r="X9" s="124"/>
      <c r="Y9" s="124"/>
      <c r="Z9" s="124"/>
      <c r="AA9" s="124"/>
      <c r="AB9" s="124"/>
      <c r="AC9" s="124"/>
      <c r="AD9" s="124"/>
      <c r="AE9" s="124"/>
      <c r="AF9" s="124"/>
      <c r="AG9" s="125"/>
      <c r="AH9" s="123" t="s">
        <v>167</v>
      </c>
      <c r="AI9" s="124"/>
      <c r="AJ9" s="124"/>
      <c r="AK9" s="124"/>
      <c r="AL9" s="124"/>
      <c r="AM9" s="124"/>
      <c r="AN9" s="124"/>
      <c r="AO9" s="124"/>
      <c r="AP9" s="124"/>
      <c r="AQ9" s="125"/>
      <c r="AR9" s="39"/>
      <c r="AS9" s="39"/>
    </row>
    <row r="10" spans="1:45" ht="15" customHeight="1">
      <c r="I10" s="119">
        <v>45763</v>
      </c>
      <c r="J10" s="120"/>
      <c r="K10" s="121" t="s">
        <v>201</v>
      </c>
      <c r="L10" s="122"/>
      <c r="M10" s="123" t="s">
        <v>200</v>
      </c>
      <c r="N10" s="124"/>
      <c r="O10" s="124"/>
      <c r="P10" s="124"/>
      <c r="Q10" s="124"/>
      <c r="R10" s="124"/>
      <c r="S10" s="124"/>
      <c r="T10" s="124"/>
      <c r="U10" s="124"/>
      <c r="V10" s="124"/>
      <c r="W10" s="124"/>
      <c r="X10" s="124"/>
      <c r="Y10" s="124"/>
      <c r="Z10" s="124"/>
      <c r="AA10" s="124"/>
      <c r="AB10" s="124"/>
      <c r="AC10" s="124"/>
      <c r="AD10" s="124"/>
      <c r="AE10" s="124"/>
      <c r="AF10" s="124"/>
      <c r="AG10" s="125"/>
      <c r="AH10" s="123" t="s">
        <v>167</v>
      </c>
      <c r="AI10" s="124"/>
      <c r="AJ10" s="124"/>
      <c r="AK10" s="124"/>
      <c r="AL10" s="124"/>
      <c r="AM10" s="124"/>
      <c r="AN10" s="124"/>
      <c r="AO10" s="124"/>
      <c r="AP10" s="124"/>
      <c r="AQ10" s="125"/>
      <c r="AR10" s="39"/>
      <c r="AS10" s="39"/>
    </row>
    <row r="11" spans="1:45" ht="15" customHeight="1">
      <c r="I11" s="164"/>
      <c r="J11" s="165"/>
      <c r="K11" s="121"/>
      <c r="L11" s="122"/>
      <c r="M11" s="164"/>
      <c r="N11" s="166"/>
      <c r="O11" s="166"/>
      <c r="P11" s="166"/>
      <c r="Q11" s="166"/>
      <c r="R11" s="166"/>
      <c r="S11" s="166"/>
      <c r="T11" s="166"/>
      <c r="U11" s="166"/>
      <c r="V11" s="166"/>
      <c r="W11" s="166"/>
      <c r="X11" s="166"/>
      <c r="Y11" s="166"/>
      <c r="Z11" s="166"/>
      <c r="AA11" s="166"/>
      <c r="AB11" s="166"/>
      <c r="AC11" s="166"/>
      <c r="AD11" s="166"/>
      <c r="AE11" s="166"/>
      <c r="AF11" s="166"/>
      <c r="AG11" s="165"/>
      <c r="AH11" s="123"/>
      <c r="AI11" s="124"/>
      <c r="AJ11" s="124"/>
      <c r="AK11" s="124"/>
      <c r="AL11" s="124"/>
      <c r="AM11" s="124"/>
      <c r="AN11" s="124"/>
      <c r="AO11" s="124"/>
      <c r="AP11" s="124"/>
      <c r="AQ11" s="125"/>
      <c r="AR11" s="40"/>
      <c r="AS11" s="40"/>
    </row>
    <row r="12" spans="1:45" ht="15" customHeight="1">
      <c r="I12" s="119"/>
      <c r="J12" s="120"/>
      <c r="K12" s="132"/>
      <c r="L12" s="133"/>
      <c r="M12" s="123"/>
      <c r="N12" s="124"/>
      <c r="O12" s="124"/>
      <c r="P12" s="124"/>
      <c r="Q12" s="124"/>
      <c r="R12" s="124"/>
      <c r="S12" s="124"/>
      <c r="T12" s="124"/>
      <c r="U12" s="124"/>
      <c r="V12" s="124"/>
      <c r="W12" s="124"/>
      <c r="X12" s="124"/>
      <c r="Y12" s="124"/>
      <c r="Z12" s="124"/>
      <c r="AA12" s="124"/>
      <c r="AB12" s="124"/>
      <c r="AC12" s="124"/>
      <c r="AD12" s="124"/>
      <c r="AE12" s="124"/>
      <c r="AF12" s="124"/>
      <c r="AG12" s="125"/>
      <c r="AH12" s="123"/>
      <c r="AI12" s="124"/>
      <c r="AJ12" s="124"/>
      <c r="AK12" s="124"/>
      <c r="AL12" s="124"/>
      <c r="AM12" s="124"/>
      <c r="AN12" s="124"/>
      <c r="AO12" s="124"/>
      <c r="AP12" s="124"/>
      <c r="AQ12" s="125"/>
      <c r="AR12" s="40"/>
      <c r="AS12" s="16"/>
    </row>
    <row r="13" spans="1:45" ht="15" customHeight="1">
      <c r="I13" s="119"/>
      <c r="J13" s="120"/>
      <c r="K13" s="132"/>
      <c r="L13" s="133"/>
      <c r="M13" s="123"/>
      <c r="N13" s="124"/>
      <c r="O13" s="124"/>
      <c r="P13" s="124"/>
      <c r="Q13" s="124"/>
      <c r="R13" s="124"/>
      <c r="S13" s="124"/>
      <c r="T13" s="124"/>
      <c r="U13" s="124"/>
      <c r="V13" s="124"/>
      <c r="W13" s="124"/>
      <c r="X13" s="124"/>
      <c r="Y13" s="124"/>
      <c r="Z13" s="124"/>
      <c r="AA13" s="124"/>
      <c r="AB13" s="124"/>
      <c r="AC13" s="124"/>
      <c r="AD13" s="124"/>
      <c r="AE13" s="124"/>
      <c r="AF13" s="124"/>
      <c r="AG13" s="125"/>
      <c r="AH13" s="123"/>
      <c r="AI13" s="124"/>
      <c r="AJ13" s="124"/>
      <c r="AK13" s="124"/>
      <c r="AL13" s="124"/>
      <c r="AM13" s="124"/>
      <c r="AN13" s="124"/>
      <c r="AO13" s="124"/>
      <c r="AP13" s="124"/>
      <c r="AQ13" s="125"/>
      <c r="AR13" s="40"/>
      <c r="AS13" s="16"/>
    </row>
    <row r="14" spans="1:45">
      <c r="B14" s="1"/>
    </row>
    <row r="15" spans="1:45">
      <c r="B15" s="1" t="s">
        <v>7</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c r="A16" s="15"/>
      <c r="B16" s="113" t="s">
        <v>8</v>
      </c>
      <c r="C16" s="114"/>
      <c r="D16" s="114"/>
      <c r="E16" s="114"/>
      <c r="F16" s="114"/>
      <c r="G16" s="114"/>
      <c r="H16" s="114"/>
      <c r="I16" s="115"/>
      <c r="J16" s="167" t="s">
        <v>169</v>
      </c>
      <c r="K16" s="168"/>
      <c r="L16" s="168"/>
      <c r="M16" s="168"/>
      <c r="N16" s="168"/>
      <c r="O16" s="168"/>
      <c r="P16" s="168"/>
      <c r="Q16" s="168"/>
      <c r="R16" s="168"/>
      <c r="S16" s="168"/>
      <c r="T16" s="168"/>
      <c r="U16" s="168"/>
      <c r="V16" s="168"/>
      <c r="W16" s="168"/>
      <c r="X16" s="168"/>
      <c r="Y16" s="168"/>
      <c r="Z16" s="168"/>
      <c r="AA16" s="168"/>
      <c r="AB16" s="168"/>
      <c r="AC16" s="168"/>
      <c r="AD16" s="168"/>
      <c r="AE16" s="168"/>
      <c r="AF16" s="168"/>
      <c r="AG16" s="168"/>
      <c r="AH16" s="168"/>
      <c r="AI16" s="168"/>
      <c r="AJ16" s="168"/>
      <c r="AK16" s="168"/>
      <c r="AL16" s="168"/>
      <c r="AM16" s="168"/>
      <c r="AN16" s="168"/>
      <c r="AO16" s="168"/>
      <c r="AP16" s="168"/>
      <c r="AQ16" s="169"/>
      <c r="AR16" s="40"/>
      <c r="AS16" s="40"/>
    </row>
    <row r="17" spans="1:45">
      <c r="A17" s="15"/>
      <c r="B17" s="113" t="s">
        <v>9</v>
      </c>
      <c r="C17" s="114"/>
      <c r="D17" s="114"/>
      <c r="E17" s="114"/>
      <c r="F17" s="114"/>
      <c r="G17" s="114"/>
      <c r="H17" s="114"/>
      <c r="I17" s="115"/>
      <c r="J17" s="137"/>
      <c r="K17" s="138"/>
      <c r="L17" s="138"/>
      <c r="M17" s="138"/>
      <c r="N17" s="138"/>
      <c r="O17" s="138"/>
      <c r="P17" s="138"/>
      <c r="Q17" s="138"/>
      <c r="R17" s="138"/>
      <c r="S17" s="138"/>
      <c r="T17" s="138"/>
      <c r="U17" s="138"/>
      <c r="V17" s="138"/>
      <c r="W17" s="138"/>
      <c r="X17" s="138"/>
      <c r="Y17" s="138"/>
      <c r="Z17" s="138"/>
      <c r="AA17" s="138"/>
      <c r="AB17" s="138"/>
      <c r="AC17" s="138"/>
      <c r="AD17" s="138"/>
      <c r="AE17" s="138"/>
      <c r="AF17" s="138"/>
      <c r="AG17" s="138"/>
      <c r="AH17" s="138"/>
      <c r="AI17" s="138"/>
      <c r="AJ17" s="138"/>
      <c r="AK17" s="138"/>
      <c r="AL17" s="138"/>
      <c r="AM17" s="138"/>
      <c r="AN17" s="138"/>
      <c r="AO17" s="138"/>
      <c r="AP17" s="138"/>
      <c r="AQ17" s="139"/>
      <c r="AR17" s="43"/>
      <c r="AS17" s="43"/>
    </row>
    <row r="18" spans="1:45" ht="16.5" customHeight="1">
      <c r="A18" s="15"/>
      <c r="B18" s="107" t="s">
        <v>10</v>
      </c>
      <c r="C18" s="108"/>
      <c r="D18" s="108"/>
      <c r="E18" s="108"/>
      <c r="F18" s="108"/>
      <c r="G18" s="108"/>
      <c r="H18" s="108"/>
      <c r="I18" s="109"/>
      <c r="J18" s="110"/>
      <c r="K18" s="111"/>
      <c r="L18" s="111"/>
      <c r="M18" s="111"/>
      <c r="N18" s="111"/>
      <c r="O18" s="111"/>
      <c r="P18" s="111"/>
      <c r="Q18" s="111"/>
      <c r="R18" s="111"/>
      <c r="S18" s="111"/>
      <c r="T18" s="111"/>
      <c r="U18" s="111"/>
      <c r="V18" s="111"/>
      <c r="W18" s="111"/>
      <c r="X18" s="111"/>
      <c r="Y18" s="111"/>
      <c r="Z18" s="111"/>
      <c r="AA18" s="111"/>
      <c r="AB18" s="111"/>
      <c r="AC18" s="111"/>
      <c r="AD18" s="111"/>
      <c r="AE18" s="111"/>
      <c r="AF18" s="111"/>
      <c r="AG18" s="111"/>
      <c r="AH18" s="111"/>
      <c r="AI18" s="111"/>
      <c r="AJ18" s="111"/>
      <c r="AK18" s="111"/>
      <c r="AL18" s="111"/>
      <c r="AM18" s="111"/>
      <c r="AN18" s="111"/>
      <c r="AO18" s="111"/>
      <c r="AP18" s="111"/>
      <c r="AQ18" s="112"/>
      <c r="AR18" s="43"/>
      <c r="AS18" s="43"/>
    </row>
    <row r="19" spans="1:45">
      <c r="C19" s="1"/>
      <c r="D19" s="1"/>
      <c r="E19" s="1"/>
      <c r="G19" s="3"/>
      <c r="H19" s="29"/>
      <c r="I19" s="29"/>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c r="B20" s="10"/>
      <c r="C20" s="1"/>
      <c r="D20" s="1"/>
      <c r="E20" s="1"/>
      <c r="G20" s="3"/>
      <c r="H20" s="29"/>
      <c r="I20" s="29"/>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c r="B21" s="1"/>
      <c r="C21" s="1"/>
      <c r="D21" s="1"/>
      <c r="E21" s="1"/>
      <c r="G21" s="3"/>
      <c r="H21" s="29"/>
      <c r="I21" s="29"/>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c r="B22" s="1" t="s">
        <v>11</v>
      </c>
    </row>
    <row r="23" spans="1:45">
      <c r="B23" s="129" t="s">
        <v>12</v>
      </c>
      <c r="C23" s="130"/>
      <c r="D23" s="130"/>
      <c r="E23" s="130"/>
      <c r="F23" s="130"/>
      <c r="G23" s="131"/>
      <c r="H23" s="134" t="s">
        <v>13</v>
      </c>
      <c r="I23" s="135"/>
      <c r="J23" s="135"/>
      <c r="K23" s="135"/>
      <c r="L23" s="135"/>
      <c r="M23" s="135"/>
      <c r="N23" s="135"/>
      <c r="O23" s="135"/>
      <c r="P23" s="135"/>
      <c r="Q23" s="135"/>
      <c r="R23" s="135"/>
      <c r="S23" s="135"/>
      <c r="T23" s="135"/>
      <c r="U23" s="135"/>
      <c r="V23" s="135"/>
      <c r="W23" s="135"/>
      <c r="X23" s="135"/>
      <c r="Y23" s="135"/>
      <c r="Z23" s="135"/>
      <c r="AA23" s="135"/>
      <c r="AB23" s="135"/>
      <c r="AC23" s="135"/>
      <c r="AD23" s="135"/>
      <c r="AE23" s="135"/>
      <c r="AF23" s="135"/>
      <c r="AG23" s="135"/>
      <c r="AH23" s="135"/>
      <c r="AI23" s="135"/>
      <c r="AJ23" s="135"/>
      <c r="AK23" s="135"/>
      <c r="AL23" s="135"/>
      <c r="AM23" s="135"/>
      <c r="AN23" s="135"/>
      <c r="AO23" s="135"/>
      <c r="AP23" s="135"/>
      <c r="AQ23" s="136"/>
    </row>
    <row r="24" spans="1:45">
      <c r="B24" s="126" t="s">
        <v>14</v>
      </c>
      <c r="C24" s="127"/>
      <c r="D24" s="127"/>
      <c r="E24" s="127"/>
      <c r="F24" s="127"/>
      <c r="G24" s="128"/>
      <c r="H24" s="116" t="s">
        <v>15</v>
      </c>
      <c r="I24" s="117"/>
      <c r="J24" s="117"/>
      <c r="K24" s="117"/>
      <c r="L24" s="117"/>
      <c r="M24" s="117"/>
      <c r="N24" s="117"/>
      <c r="O24" s="117"/>
      <c r="P24" s="117"/>
      <c r="Q24" s="117"/>
      <c r="R24" s="117"/>
      <c r="S24" s="117"/>
      <c r="T24" s="117"/>
      <c r="U24" s="117"/>
      <c r="V24" s="117"/>
      <c r="W24" s="117"/>
      <c r="X24" s="117"/>
      <c r="Y24" s="117"/>
      <c r="Z24" s="117"/>
      <c r="AA24" s="117"/>
      <c r="AB24" s="117"/>
      <c r="AC24" s="117"/>
      <c r="AD24" s="117"/>
      <c r="AE24" s="117"/>
      <c r="AF24" s="117"/>
      <c r="AG24" s="117"/>
      <c r="AH24" s="117"/>
      <c r="AI24" s="117"/>
      <c r="AJ24" s="117"/>
      <c r="AK24" s="117"/>
      <c r="AL24" s="117"/>
      <c r="AM24" s="117"/>
      <c r="AN24" s="117"/>
      <c r="AO24" s="117"/>
      <c r="AP24" s="117"/>
      <c r="AQ24" s="118"/>
    </row>
    <row r="25" spans="1:45">
      <c r="B25" s="126" t="s">
        <v>16</v>
      </c>
      <c r="C25" s="127"/>
      <c r="D25" s="127"/>
      <c r="E25" s="127"/>
      <c r="F25" s="127"/>
      <c r="G25" s="128"/>
      <c r="H25" s="116" t="s">
        <v>168</v>
      </c>
      <c r="I25" s="117"/>
      <c r="J25" s="117"/>
      <c r="K25" s="117"/>
      <c r="L25" s="117"/>
      <c r="M25" s="117"/>
      <c r="N25" s="117"/>
      <c r="O25" s="117"/>
      <c r="P25" s="117"/>
      <c r="Q25" s="117"/>
      <c r="R25" s="117"/>
      <c r="S25" s="117"/>
      <c r="T25" s="117"/>
      <c r="U25" s="117"/>
      <c r="V25" s="117"/>
      <c r="W25" s="117"/>
      <c r="X25" s="117"/>
      <c r="Y25" s="117"/>
      <c r="Z25" s="117"/>
      <c r="AA25" s="117"/>
      <c r="AB25" s="117"/>
      <c r="AC25" s="117"/>
      <c r="AD25" s="117"/>
      <c r="AE25" s="117"/>
      <c r="AF25" s="117"/>
      <c r="AG25" s="117"/>
      <c r="AH25" s="117"/>
      <c r="AI25" s="117"/>
      <c r="AJ25" s="117"/>
      <c r="AK25" s="117"/>
      <c r="AL25" s="117"/>
      <c r="AM25" s="117"/>
      <c r="AN25" s="117"/>
      <c r="AO25" s="117"/>
      <c r="AP25" s="117"/>
      <c r="AQ25" s="118"/>
    </row>
    <row r="26" spans="1:45">
      <c r="B26" s="126" t="s">
        <v>17</v>
      </c>
      <c r="C26" s="127"/>
      <c r="D26" s="127"/>
      <c r="E26" s="127"/>
      <c r="F26" s="127"/>
      <c r="G26" s="128"/>
      <c r="H26" s="116" t="s">
        <v>168</v>
      </c>
      <c r="I26" s="117"/>
      <c r="J26" s="117"/>
      <c r="K26" s="117"/>
      <c r="L26" s="117"/>
      <c r="M26" s="117"/>
      <c r="N26" s="117"/>
      <c r="O26" s="117"/>
      <c r="P26" s="117"/>
      <c r="Q26" s="117"/>
      <c r="R26" s="117"/>
      <c r="S26" s="117"/>
      <c r="T26" s="117"/>
      <c r="U26" s="117"/>
      <c r="V26" s="117"/>
      <c r="W26" s="117"/>
      <c r="X26" s="117"/>
      <c r="Y26" s="117"/>
      <c r="Z26" s="117"/>
      <c r="AA26" s="117"/>
      <c r="AB26" s="117"/>
      <c r="AC26" s="117"/>
      <c r="AD26" s="117"/>
      <c r="AE26" s="117"/>
      <c r="AF26" s="117"/>
      <c r="AG26" s="117"/>
      <c r="AH26" s="117"/>
      <c r="AI26" s="117"/>
      <c r="AJ26" s="117"/>
      <c r="AK26" s="117"/>
      <c r="AL26" s="117"/>
      <c r="AM26" s="117"/>
      <c r="AN26" s="117"/>
      <c r="AO26" s="117"/>
      <c r="AP26" s="117"/>
      <c r="AQ26" s="118"/>
    </row>
    <row r="27" spans="1:45">
      <c r="B27" s="153" t="s">
        <v>18</v>
      </c>
      <c r="C27" s="154"/>
      <c r="D27" s="154"/>
      <c r="E27" s="154"/>
      <c r="F27" s="154"/>
      <c r="G27" s="155"/>
      <c r="H27" s="116" t="s">
        <v>168</v>
      </c>
      <c r="I27" s="117"/>
      <c r="J27" s="117"/>
      <c r="K27" s="117"/>
      <c r="L27" s="117"/>
      <c r="M27" s="117"/>
      <c r="N27" s="117"/>
      <c r="O27" s="117"/>
      <c r="P27" s="117"/>
      <c r="Q27" s="117"/>
      <c r="R27" s="117"/>
      <c r="S27" s="117"/>
      <c r="T27" s="117"/>
      <c r="U27" s="117"/>
      <c r="V27" s="117"/>
      <c r="W27" s="117"/>
      <c r="X27" s="117"/>
      <c r="Y27" s="117"/>
      <c r="Z27" s="117"/>
      <c r="AA27" s="117"/>
      <c r="AB27" s="117"/>
      <c r="AC27" s="117"/>
      <c r="AD27" s="117"/>
      <c r="AE27" s="117"/>
      <c r="AF27" s="117"/>
      <c r="AG27" s="117"/>
      <c r="AH27" s="117"/>
      <c r="AI27" s="117"/>
      <c r="AJ27" s="117"/>
      <c r="AK27" s="117"/>
      <c r="AL27" s="117"/>
      <c r="AM27" s="117"/>
      <c r="AN27" s="117"/>
      <c r="AO27" s="117"/>
      <c r="AP27" s="117"/>
      <c r="AQ27" s="118"/>
    </row>
    <row r="28" spans="1:45">
      <c r="B28" s="140" t="s">
        <v>19</v>
      </c>
      <c r="C28" s="141"/>
      <c r="D28" s="141"/>
      <c r="E28" s="141"/>
      <c r="F28" s="141"/>
      <c r="G28" s="142"/>
      <c r="H28" s="116" t="s">
        <v>168</v>
      </c>
      <c r="I28" s="117"/>
      <c r="J28" s="117"/>
      <c r="K28" s="117"/>
      <c r="L28" s="117"/>
      <c r="M28" s="117"/>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8"/>
    </row>
    <row r="29" spans="1:45" ht="13.5" thickBot="1">
      <c r="B29" s="8"/>
      <c r="C29" s="8"/>
      <c r="D29" s="8"/>
      <c r="E29" s="8"/>
      <c r="F29" s="8"/>
      <c r="G29" s="8"/>
      <c r="H29" s="30"/>
      <c r="I29" s="30"/>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thickBot="1">
      <c r="B30" s="6" t="s">
        <v>20</v>
      </c>
      <c r="C30" s="6"/>
      <c r="D30" s="6"/>
      <c r="E30" s="6"/>
      <c r="F30" s="6"/>
      <c r="G30" s="6"/>
      <c r="H30" s="31"/>
      <c r="I30" s="31"/>
      <c r="J30" s="1"/>
      <c r="K30" s="6" t="s">
        <v>21</v>
      </c>
      <c r="L30" s="13"/>
      <c r="M30" s="11"/>
      <c r="O30" s="1" t="s">
        <v>22</v>
      </c>
      <c r="P30" s="13" t="s">
        <v>23</v>
      </c>
      <c r="Q30" s="70"/>
      <c r="S30" s="6" t="s">
        <v>24</v>
      </c>
      <c r="T30" s="13"/>
      <c r="U30" s="75" t="s">
        <v>166</v>
      </c>
      <c r="V30" s="13"/>
      <c r="W30" s="6" t="s">
        <v>25</v>
      </c>
      <c r="X30" s="13"/>
      <c r="Y30" s="72"/>
      <c r="Z30" s="13"/>
      <c r="AA30" s="6" t="s">
        <v>26</v>
      </c>
      <c r="AD30" s="75" t="s">
        <v>179</v>
      </c>
      <c r="AF30" s="151" t="s">
        <v>27</v>
      </c>
      <c r="AG30" s="151"/>
      <c r="AH30" s="152"/>
      <c r="AI30" s="11"/>
      <c r="AK30" s="6" t="s">
        <v>19</v>
      </c>
      <c r="AM30" s="11"/>
      <c r="AN30" s="6"/>
      <c r="AP30" s="5"/>
    </row>
    <row r="31" spans="1:45">
      <c r="B31" s="5"/>
      <c r="C31" s="5"/>
      <c r="D31" s="5"/>
      <c r="E31" s="5"/>
      <c r="F31" s="5"/>
      <c r="G31" s="5"/>
      <c r="H31" s="35"/>
      <c r="I31" s="30"/>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c r="B32" s="5"/>
      <c r="C32" s="5"/>
      <c r="D32" s="5"/>
      <c r="E32" s="5"/>
      <c r="F32" s="5"/>
      <c r="G32" s="5"/>
      <c r="H32" s="35"/>
      <c r="I32" s="30"/>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75" thickBot="1">
      <c r="B33" s="19" t="s">
        <v>28</v>
      </c>
      <c r="C33" s="18"/>
      <c r="D33" s="18"/>
      <c r="E33" s="18"/>
      <c r="F33" s="18"/>
      <c r="G33" s="18"/>
      <c r="H33" s="36"/>
      <c r="I33" s="32"/>
      <c r="J33" s="18"/>
      <c r="K33" s="18"/>
      <c r="L33" s="18"/>
      <c r="M33" s="18"/>
      <c r="N33" s="18"/>
      <c r="O33" s="18"/>
      <c r="P33" s="5"/>
      <c r="Q33" s="5"/>
      <c r="R33" s="5"/>
      <c r="S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thickBot="1">
      <c r="A34" s="15"/>
      <c r="B34" s="143" t="s">
        <v>29</v>
      </c>
      <c r="C34" s="144"/>
      <c r="D34" s="144"/>
      <c r="E34" s="144"/>
      <c r="F34" s="144"/>
      <c r="G34" s="144"/>
      <c r="H34" s="144"/>
      <c r="I34" s="145"/>
      <c r="J34" s="146" t="s">
        <v>30</v>
      </c>
      <c r="K34" s="147"/>
      <c r="L34" s="147"/>
      <c r="M34" s="148" t="s">
        <v>31</v>
      </c>
      <c r="N34" s="149"/>
      <c r="O34" s="150"/>
      <c r="P34" s="5"/>
      <c r="Q34" s="5"/>
      <c r="R34" s="5"/>
      <c r="S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c r="A35" s="15"/>
      <c r="B35" s="156" t="s">
        <v>32</v>
      </c>
      <c r="C35" s="157"/>
      <c r="D35" s="157"/>
      <c r="E35" s="157"/>
      <c r="F35" s="157"/>
      <c r="G35" s="157"/>
      <c r="H35" s="157"/>
      <c r="I35" s="158"/>
      <c r="J35" s="159">
        <f>COUNTIF($AX:$AX,"CONFORME")</f>
        <v>7</v>
      </c>
      <c r="K35" s="82"/>
      <c r="L35" s="160"/>
      <c r="M35" s="161">
        <f>ROUND((J35/$J$40)*100,0)</f>
        <v>100</v>
      </c>
      <c r="N35" s="162"/>
      <c r="O35" s="163"/>
      <c r="P35" s="5"/>
      <c r="Q35" s="5"/>
      <c r="R35" s="5"/>
      <c r="S35" s="5"/>
      <c r="W35" s="5"/>
      <c r="X35" s="5"/>
      <c r="Y35" s="5"/>
      <c r="Z35" s="5"/>
      <c r="AA35" s="5"/>
      <c r="AB35" s="5"/>
      <c r="AC35" s="5"/>
      <c r="AD35" s="5"/>
      <c r="AE35" s="5"/>
      <c r="AF35" s="5"/>
      <c r="AG35" s="5"/>
      <c r="AH35" s="5"/>
      <c r="AI35" s="5"/>
      <c r="AJ35" s="5"/>
      <c r="AK35" s="5"/>
      <c r="AL35" s="5"/>
      <c r="AM35" s="5"/>
      <c r="AN35" s="5"/>
      <c r="AO35" s="5"/>
      <c r="AP35" s="5"/>
      <c r="AQ35" s="5"/>
    </row>
    <row r="36" spans="1:50" ht="14.25" customHeight="1">
      <c r="A36" s="15"/>
      <c r="B36" s="93" t="s">
        <v>33</v>
      </c>
      <c r="C36" s="94"/>
      <c r="D36" s="94"/>
      <c r="E36" s="94"/>
      <c r="F36" s="94"/>
      <c r="G36" s="94"/>
      <c r="H36" s="94"/>
      <c r="I36" s="95"/>
      <c r="J36" s="96">
        <f>COUNTIF($AX:$AX,"NO CONFORME")</f>
        <v>0</v>
      </c>
      <c r="K36" s="97"/>
      <c r="L36" s="98"/>
      <c r="M36" s="99">
        <f>ROUND((J36/$J$40)*100,0)</f>
        <v>0</v>
      </c>
      <c r="N36" s="100"/>
      <c r="O36" s="101"/>
      <c r="P36" s="5"/>
      <c r="Q36" s="5"/>
      <c r="R36" s="5"/>
      <c r="S36" s="5"/>
      <c r="T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c r="A37" s="15"/>
      <c r="B37" s="93" t="s">
        <v>173</v>
      </c>
      <c r="C37" s="94"/>
      <c r="D37" s="94"/>
      <c r="E37" s="94"/>
      <c r="F37" s="94"/>
      <c r="G37" s="94"/>
      <c r="H37" s="94"/>
      <c r="I37" s="95"/>
      <c r="J37" s="96">
        <f>COUNTIF($AX:$AX,"NO APLICA")</f>
        <v>0</v>
      </c>
      <c r="K37" s="97"/>
      <c r="L37" s="98"/>
      <c r="M37" s="99">
        <f>ROUND((J37/$J$40)*100,0)</f>
        <v>0</v>
      </c>
      <c r="N37" s="100"/>
      <c r="O37" s="101"/>
      <c r="P37" s="5"/>
      <c r="Q37" s="5"/>
      <c r="R37" s="5"/>
      <c r="S37" s="5"/>
      <c r="T37" s="5"/>
      <c r="V37" s="5"/>
      <c r="X37" s="5"/>
      <c r="Y37" s="5"/>
      <c r="Z37" s="5"/>
      <c r="AA37" s="5"/>
      <c r="AB37" s="5"/>
      <c r="AC37" s="5"/>
      <c r="AD37" s="5"/>
      <c r="AE37" s="5"/>
      <c r="AF37" s="5"/>
      <c r="AG37" s="5"/>
      <c r="AH37" s="5"/>
      <c r="AI37" s="5"/>
      <c r="AJ37" s="5"/>
      <c r="AK37" s="5"/>
      <c r="AL37" s="5"/>
      <c r="AM37" s="5"/>
      <c r="AN37" s="5"/>
      <c r="AO37" s="5"/>
      <c r="AP37" s="5"/>
      <c r="AQ37" s="5"/>
      <c r="AR37" s="74"/>
      <c r="AS37" s="74"/>
      <c r="AU37" s="74"/>
    </row>
    <row r="38" spans="1:50" ht="14.25" customHeight="1">
      <c r="A38" s="15"/>
      <c r="B38" s="93" t="s">
        <v>174</v>
      </c>
      <c r="C38" s="94"/>
      <c r="D38" s="94"/>
      <c r="E38" s="94"/>
      <c r="F38" s="94"/>
      <c r="G38" s="94"/>
      <c r="H38" s="94"/>
      <c r="I38" s="95"/>
      <c r="J38" s="96">
        <f>COUNTIF($AX:$AX,"Bloqueante")</f>
        <v>0</v>
      </c>
      <c r="K38" s="97"/>
      <c r="L38" s="98"/>
      <c r="M38" s="99">
        <f t="shared" ref="M38" si="0">ROUND((J38/$J$40)*100,0)</f>
        <v>0</v>
      </c>
      <c r="N38" s="100"/>
      <c r="O38" s="101"/>
      <c r="P38" s="5"/>
      <c r="Q38" s="5"/>
      <c r="R38" s="5"/>
      <c r="S38" s="5"/>
      <c r="T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thickBot="1">
      <c r="A39" s="15"/>
      <c r="B39" s="170" t="s">
        <v>34</v>
      </c>
      <c r="C39" s="171"/>
      <c r="D39" s="171"/>
      <c r="E39" s="171"/>
      <c r="F39" s="171"/>
      <c r="G39" s="171"/>
      <c r="H39" s="171"/>
      <c r="I39" s="172"/>
      <c r="J39" s="173">
        <f>COUNTIF($AX:$AX,"PENDIENTE")</f>
        <v>0</v>
      </c>
      <c r="K39" s="174"/>
      <c r="L39" s="175"/>
      <c r="M39" s="176">
        <f>ROUND((J39/$J$40)*100,0)</f>
        <v>0</v>
      </c>
      <c r="N39" s="177"/>
      <c r="O39" s="178"/>
      <c r="P39" s="5"/>
      <c r="Q39" s="5"/>
      <c r="R39" s="5"/>
      <c r="S39" s="5"/>
      <c r="T39" s="5"/>
      <c r="V39" s="5"/>
      <c r="W39" s="5"/>
      <c r="X39" s="5"/>
      <c r="Y39" s="5"/>
      <c r="Z39" s="5"/>
      <c r="AA39" s="5"/>
      <c r="AB39" s="5"/>
      <c r="AC39" s="5"/>
      <c r="AD39" s="5"/>
      <c r="AE39" s="5"/>
      <c r="AF39" s="5"/>
      <c r="AG39" s="5"/>
      <c r="AH39" s="5"/>
      <c r="AI39" s="5"/>
      <c r="AJ39" s="5"/>
      <c r="AK39" s="5"/>
      <c r="AL39" s="5"/>
      <c r="AM39" s="5"/>
      <c r="AN39" s="5"/>
      <c r="AO39" s="5"/>
      <c r="AP39" s="5"/>
      <c r="AQ39" s="5"/>
    </row>
    <row r="40" spans="1:50" ht="14.25" customHeight="1" thickBot="1">
      <c r="A40" s="15"/>
      <c r="B40" s="184" t="s">
        <v>35</v>
      </c>
      <c r="C40" s="185"/>
      <c r="D40" s="185"/>
      <c r="E40" s="185"/>
      <c r="F40" s="185"/>
      <c r="G40" s="185"/>
      <c r="H40" s="185"/>
      <c r="I40" s="186"/>
      <c r="J40" s="179">
        <f>SUM(J35:J39)</f>
        <v>7</v>
      </c>
      <c r="K40" s="180"/>
      <c r="L40" s="180"/>
      <c r="M40" s="181">
        <f>ROUND((J40/$J$40)*100,0)</f>
        <v>100</v>
      </c>
      <c r="N40" s="182"/>
      <c r="O40" s="183"/>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c r="B41" s="5"/>
      <c r="C41" s="5"/>
      <c r="D41" s="5"/>
      <c r="E41" s="5"/>
      <c r="F41" s="5"/>
      <c r="G41" s="5"/>
      <c r="H41" s="35"/>
      <c r="I41" s="30"/>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c r="B42" s="5"/>
      <c r="C42" s="5"/>
      <c r="D42" s="5"/>
      <c r="E42" s="5"/>
      <c r="F42" s="5"/>
      <c r="G42" s="5"/>
      <c r="H42" s="35"/>
      <c r="I42" s="30"/>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row>
    <row r="43" spans="1:50" ht="15">
      <c r="B43" s="20" t="s">
        <v>36</v>
      </c>
      <c r="C43" s="5"/>
      <c r="D43" s="5"/>
      <c r="E43" s="5"/>
      <c r="F43" s="5"/>
      <c r="G43" s="5"/>
      <c r="H43" s="30"/>
      <c r="I43" s="30"/>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X43" s="4"/>
    </row>
    <row r="44" spans="1:50" ht="54" customHeight="1">
      <c r="B44" s="159" t="s">
        <v>37</v>
      </c>
      <c r="C44" s="82"/>
      <c r="D44" s="81" t="s">
        <v>38</v>
      </c>
      <c r="E44" s="82"/>
      <c r="F44" s="81" t="s">
        <v>39</v>
      </c>
      <c r="G44" s="82"/>
      <c r="H44" s="81" t="s">
        <v>40</v>
      </c>
      <c r="I44" s="81"/>
      <c r="J44" s="81" t="s">
        <v>41</v>
      </c>
      <c r="K44" s="81"/>
      <c r="L44" s="81"/>
      <c r="M44" s="81" t="s">
        <v>42</v>
      </c>
      <c r="N44" s="81"/>
      <c r="O44" s="81"/>
      <c r="P44" s="81" t="s">
        <v>43</v>
      </c>
      <c r="Q44" s="81"/>
      <c r="R44" s="81"/>
      <c r="S44" s="81" t="s">
        <v>44</v>
      </c>
      <c r="T44" s="81"/>
      <c r="U44" s="81" t="s">
        <v>45</v>
      </c>
      <c r="V44" s="81"/>
      <c r="W44" s="81"/>
      <c r="X44" s="81"/>
      <c r="Y44" s="81"/>
      <c r="Z44" s="81"/>
      <c r="AA44" s="81" t="s">
        <v>46</v>
      </c>
      <c r="AB44" s="81"/>
      <c r="AC44" s="81"/>
      <c r="AD44" s="81"/>
      <c r="AE44" s="81"/>
      <c r="AF44" s="81"/>
      <c r="AG44" s="81"/>
      <c r="AH44" s="81"/>
      <c r="AI44" s="81"/>
      <c r="AJ44" s="81"/>
      <c r="AK44" s="81"/>
      <c r="AL44" s="81"/>
      <c r="AM44" s="81"/>
      <c r="AN44" s="81"/>
      <c r="AO44" s="81"/>
      <c r="AP44" s="81"/>
      <c r="AQ44" s="81"/>
      <c r="AR44" s="38" t="s">
        <v>47</v>
      </c>
      <c r="AS44" s="38" t="s">
        <v>48</v>
      </c>
      <c r="AT44" s="38" t="s">
        <v>49</v>
      </c>
      <c r="AU44" s="38" t="s">
        <v>50</v>
      </c>
      <c r="AV44" s="38" t="s">
        <v>51</v>
      </c>
      <c r="AW44" s="38" t="s">
        <v>52</v>
      </c>
      <c r="AX44" s="38" t="s">
        <v>53</v>
      </c>
    </row>
    <row r="45" spans="1:50" ht="203.65" customHeight="1">
      <c r="B45" s="84" t="s">
        <v>159</v>
      </c>
      <c r="C45" s="83"/>
      <c r="D45" s="85" t="s">
        <v>175</v>
      </c>
      <c r="E45" s="83"/>
      <c r="F45" s="86" t="s">
        <v>176</v>
      </c>
      <c r="G45" s="83"/>
      <c r="H45" s="87" t="s">
        <v>178</v>
      </c>
      <c r="I45" s="88"/>
      <c r="J45" s="89" t="s">
        <v>177</v>
      </c>
      <c r="K45" s="89"/>
      <c r="L45" s="89"/>
      <c r="M45" s="83">
        <v>2</v>
      </c>
      <c r="N45" s="83"/>
      <c r="O45" s="83"/>
      <c r="P45" s="83">
        <v>1</v>
      </c>
      <c r="Q45" s="83"/>
      <c r="R45" s="83"/>
      <c r="S45" s="90">
        <v>3</v>
      </c>
      <c r="T45" s="91"/>
      <c r="U45" s="87" t="s">
        <v>195</v>
      </c>
      <c r="V45" s="92"/>
      <c r="W45" s="92"/>
      <c r="X45" s="92"/>
      <c r="Y45" s="92"/>
      <c r="Z45" s="88"/>
      <c r="AA45" s="78" t="s">
        <v>182</v>
      </c>
      <c r="AB45" s="79"/>
      <c r="AC45" s="79"/>
      <c r="AD45" s="79"/>
      <c r="AE45" s="79"/>
      <c r="AF45" s="79"/>
      <c r="AG45" s="79"/>
      <c r="AH45" s="79"/>
      <c r="AI45" s="79"/>
      <c r="AJ45" s="79"/>
      <c r="AK45" s="79"/>
      <c r="AL45" s="79"/>
      <c r="AM45" s="79"/>
      <c r="AN45" s="79"/>
      <c r="AO45" s="79"/>
      <c r="AP45" s="79"/>
      <c r="AQ45" s="80"/>
      <c r="AR45" s="73" t="s">
        <v>155</v>
      </c>
      <c r="AS45" s="73" t="s">
        <v>151</v>
      </c>
      <c r="AT45" s="48" t="s">
        <v>181</v>
      </c>
      <c r="AU45" s="189" t="s">
        <v>186</v>
      </c>
      <c r="AV45" s="71" t="s">
        <v>184</v>
      </c>
      <c r="AW45" s="44" t="s">
        <v>185</v>
      </c>
      <c r="AX45" s="77" t="s">
        <v>183</v>
      </c>
    </row>
    <row r="46" spans="1:50" ht="203.65" customHeight="1">
      <c r="B46" s="84" t="s">
        <v>160</v>
      </c>
      <c r="C46" s="83"/>
      <c r="D46" s="85" t="s">
        <v>175</v>
      </c>
      <c r="E46" s="83"/>
      <c r="F46" s="86" t="s">
        <v>176</v>
      </c>
      <c r="G46" s="83"/>
      <c r="H46" s="87" t="s">
        <v>178</v>
      </c>
      <c r="I46" s="88"/>
      <c r="J46" s="89" t="s">
        <v>177</v>
      </c>
      <c r="K46" s="89"/>
      <c r="L46" s="89"/>
      <c r="M46" s="83">
        <v>2</v>
      </c>
      <c r="N46" s="83"/>
      <c r="O46" s="83"/>
      <c r="P46" s="83">
        <v>1</v>
      </c>
      <c r="Q46" s="83"/>
      <c r="R46" s="83"/>
      <c r="S46" s="90">
        <v>3</v>
      </c>
      <c r="T46" s="91"/>
      <c r="U46" s="87" t="s">
        <v>196</v>
      </c>
      <c r="V46" s="92"/>
      <c r="W46" s="92"/>
      <c r="X46" s="92"/>
      <c r="Y46" s="92"/>
      <c r="Z46" s="88"/>
      <c r="AA46" s="78" t="s">
        <v>182</v>
      </c>
      <c r="AB46" s="79"/>
      <c r="AC46" s="79"/>
      <c r="AD46" s="79"/>
      <c r="AE46" s="79"/>
      <c r="AF46" s="79"/>
      <c r="AG46" s="79"/>
      <c r="AH46" s="79"/>
      <c r="AI46" s="79"/>
      <c r="AJ46" s="79"/>
      <c r="AK46" s="79"/>
      <c r="AL46" s="79"/>
      <c r="AM46" s="79"/>
      <c r="AN46" s="79"/>
      <c r="AO46" s="79"/>
      <c r="AP46" s="79"/>
      <c r="AQ46" s="80"/>
      <c r="AR46" s="73" t="s">
        <v>155</v>
      </c>
      <c r="AS46" s="73" t="s">
        <v>151</v>
      </c>
      <c r="AT46" s="48" t="s">
        <v>181</v>
      </c>
      <c r="AU46" s="189" t="s">
        <v>188</v>
      </c>
      <c r="AV46" s="71" t="s">
        <v>184</v>
      </c>
      <c r="AW46" s="44" t="s">
        <v>185</v>
      </c>
      <c r="AX46" s="77" t="s">
        <v>183</v>
      </c>
    </row>
    <row r="47" spans="1:50" ht="203.65" customHeight="1">
      <c r="B47" s="84" t="s">
        <v>161</v>
      </c>
      <c r="C47" s="83"/>
      <c r="D47" s="85" t="s">
        <v>175</v>
      </c>
      <c r="E47" s="83"/>
      <c r="F47" s="86" t="s">
        <v>176</v>
      </c>
      <c r="G47" s="83"/>
      <c r="H47" s="87" t="s">
        <v>178</v>
      </c>
      <c r="I47" s="88"/>
      <c r="J47" s="89" t="s">
        <v>177</v>
      </c>
      <c r="K47" s="89"/>
      <c r="L47" s="89"/>
      <c r="M47" s="83">
        <v>2</v>
      </c>
      <c r="N47" s="83"/>
      <c r="O47" s="83"/>
      <c r="P47" s="83">
        <v>1</v>
      </c>
      <c r="Q47" s="83"/>
      <c r="R47" s="83"/>
      <c r="S47" s="90">
        <v>3</v>
      </c>
      <c r="T47" s="91"/>
      <c r="U47" s="87" t="s">
        <v>198</v>
      </c>
      <c r="V47" s="92"/>
      <c r="W47" s="92"/>
      <c r="X47" s="92"/>
      <c r="Y47" s="92"/>
      <c r="Z47" s="88"/>
      <c r="AA47" s="78" t="s">
        <v>182</v>
      </c>
      <c r="AB47" s="79"/>
      <c r="AC47" s="79"/>
      <c r="AD47" s="79"/>
      <c r="AE47" s="79"/>
      <c r="AF47" s="79"/>
      <c r="AG47" s="79"/>
      <c r="AH47" s="79"/>
      <c r="AI47" s="79"/>
      <c r="AJ47" s="79"/>
      <c r="AK47" s="79"/>
      <c r="AL47" s="79"/>
      <c r="AM47" s="79"/>
      <c r="AN47" s="79"/>
      <c r="AO47" s="79"/>
      <c r="AP47" s="79"/>
      <c r="AQ47" s="80"/>
      <c r="AR47" s="76" t="s">
        <v>155</v>
      </c>
      <c r="AS47" s="76" t="s">
        <v>151</v>
      </c>
      <c r="AT47" s="48" t="s">
        <v>181</v>
      </c>
      <c r="AU47" s="189" t="s">
        <v>189</v>
      </c>
      <c r="AV47" s="71" t="s">
        <v>184</v>
      </c>
      <c r="AW47" s="44" t="s">
        <v>185</v>
      </c>
      <c r="AX47" s="77" t="s">
        <v>183</v>
      </c>
    </row>
    <row r="48" spans="1:50" ht="203.65" customHeight="1">
      <c r="B48" s="84" t="s">
        <v>162</v>
      </c>
      <c r="C48" s="83"/>
      <c r="D48" s="85" t="s">
        <v>175</v>
      </c>
      <c r="E48" s="83"/>
      <c r="F48" s="86" t="s">
        <v>176</v>
      </c>
      <c r="G48" s="83"/>
      <c r="H48" s="87" t="s">
        <v>178</v>
      </c>
      <c r="I48" s="88"/>
      <c r="J48" s="89" t="s">
        <v>177</v>
      </c>
      <c r="K48" s="89"/>
      <c r="L48" s="89"/>
      <c r="M48" s="83">
        <v>2</v>
      </c>
      <c r="N48" s="83"/>
      <c r="O48" s="83"/>
      <c r="P48" s="83">
        <v>1</v>
      </c>
      <c r="Q48" s="83"/>
      <c r="R48" s="83"/>
      <c r="S48" s="90">
        <v>3</v>
      </c>
      <c r="T48" s="91"/>
      <c r="U48" s="87" t="s">
        <v>193</v>
      </c>
      <c r="V48" s="92"/>
      <c r="W48" s="92"/>
      <c r="X48" s="92"/>
      <c r="Y48" s="92"/>
      <c r="Z48" s="88"/>
      <c r="AA48" s="78" t="s">
        <v>182</v>
      </c>
      <c r="AB48" s="79"/>
      <c r="AC48" s="79"/>
      <c r="AD48" s="79"/>
      <c r="AE48" s="79"/>
      <c r="AF48" s="79"/>
      <c r="AG48" s="79"/>
      <c r="AH48" s="79"/>
      <c r="AI48" s="79"/>
      <c r="AJ48" s="79"/>
      <c r="AK48" s="79"/>
      <c r="AL48" s="79"/>
      <c r="AM48" s="79"/>
      <c r="AN48" s="79"/>
      <c r="AO48" s="79"/>
      <c r="AP48" s="79"/>
      <c r="AQ48" s="80"/>
      <c r="AR48" s="76" t="s">
        <v>155</v>
      </c>
      <c r="AS48" s="76" t="s">
        <v>151</v>
      </c>
      <c r="AT48" s="48" t="s">
        <v>181</v>
      </c>
      <c r="AU48" s="189" t="s">
        <v>187</v>
      </c>
      <c r="AV48" s="71" t="s">
        <v>184</v>
      </c>
      <c r="AW48" s="44" t="s">
        <v>185</v>
      </c>
      <c r="AX48" s="77" t="s">
        <v>183</v>
      </c>
    </row>
    <row r="49" spans="2:50" ht="203.65" customHeight="1">
      <c r="B49" s="84" t="s">
        <v>163</v>
      </c>
      <c r="C49" s="83"/>
      <c r="D49" s="85" t="s">
        <v>175</v>
      </c>
      <c r="E49" s="83"/>
      <c r="F49" s="86" t="s">
        <v>176</v>
      </c>
      <c r="G49" s="83"/>
      <c r="H49" s="87" t="s">
        <v>178</v>
      </c>
      <c r="I49" s="88"/>
      <c r="J49" s="89" t="s">
        <v>177</v>
      </c>
      <c r="K49" s="89"/>
      <c r="L49" s="89"/>
      <c r="M49" s="83">
        <v>2</v>
      </c>
      <c r="N49" s="83"/>
      <c r="O49" s="83"/>
      <c r="P49" s="83">
        <v>1</v>
      </c>
      <c r="Q49" s="83"/>
      <c r="R49" s="83"/>
      <c r="S49" s="90">
        <v>3</v>
      </c>
      <c r="T49" s="91"/>
      <c r="U49" s="87" t="s">
        <v>194</v>
      </c>
      <c r="V49" s="92"/>
      <c r="W49" s="92"/>
      <c r="X49" s="92"/>
      <c r="Y49" s="92"/>
      <c r="Z49" s="88"/>
      <c r="AA49" s="78" t="s">
        <v>182</v>
      </c>
      <c r="AB49" s="79"/>
      <c r="AC49" s="79"/>
      <c r="AD49" s="79"/>
      <c r="AE49" s="79"/>
      <c r="AF49" s="79"/>
      <c r="AG49" s="79"/>
      <c r="AH49" s="79"/>
      <c r="AI49" s="79"/>
      <c r="AJ49" s="79"/>
      <c r="AK49" s="79"/>
      <c r="AL49" s="79"/>
      <c r="AM49" s="79"/>
      <c r="AN49" s="79"/>
      <c r="AO49" s="79"/>
      <c r="AP49" s="79"/>
      <c r="AQ49" s="80"/>
      <c r="AR49" s="76" t="s">
        <v>155</v>
      </c>
      <c r="AS49" s="76" t="s">
        <v>151</v>
      </c>
      <c r="AT49" s="48" t="s">
        <v>181</v>
      </c>
      <c r="AU49" s="189" t="s">
        <v>190</v>
      </c>
      <c r="AV49" s="71" t="s">
        <v>184</v>
      </c>
      <c r="AW49" s="44" t="s">
        <v>185</v>
      </c>
      <c r="AX49" s="77" t="s">
        <v>183</v>
      </c>
    </row>
    <row r="50" spans="2:50" ht="203.65" customHeight="1">
      <c r="B50" s="84" t="s">
        <v>164</v>
      </c>
      <c r="C50" s="83"/>
      <c r="D50" s="85" t="s">
        <v>175</v>
      </c>
      <c r="E50" s="83"/>
      <c r="F50" s="86" t="s">
        <v>176</v>
      </c>
      <c r="G50" s="83"/>
      <c r="H50" s="87" t="s">
        <v>178</v>
      </c>
      <c r="I50" s="88"/>
      <c r="J50" s="89" t="s">
        <v>177</v>
      </c>
      <c r="K50" s="89"/>
      <c r="L50" s="89"/>
      <c r="M50" s="83">
        <v>2</v>
      </c>
      <c r="N50" s="83"/>
      <c r="O50" s="83"/>
      <c r="P50" s="83">
        <v>1</v>
      </c>
      <c r="Q50" s="83"/>
      <c r="R50" s="83"/>
      <c r="S50" s="90">
        <v>3</v>
      </c>
      <c r="T50" s="91"/>
      <c r="U50" s="87" t="s">
        <v>199</v>
      </c>
      <c r="V50" s="92"/>
      <c r="W50" s="92"/>
      <c r="X50" s="92"/>
      <c r="Y50" s="92"/>
      <c r="Z50" s="88"/>
      <c r="AA50" s="78" t="s">
        <v>182</v>
      </c>
      <c r="AB50" s="79"/>
      <c r="AC50" s="79"/>
      <c r="AD50" s="79"/>
      <c r="AE50" s="79"/>
      <c r="AF50" s="79"/>
      <c r="AG50" s="79"/>
      <c r="AH50" s="79"/>
      <c r="AI50" s="79"/>
      <c r="AJ50" s="79"/>
      <c r="AK50" s="79"/>
      <c r="AL50" s="79"/>
      <c r="AM50" s="79"/>
      <c r="AN50" s="79"/>
      <c r="AO50" s="79"/>
      <c r="AP50" s="79"/>
      <c r="AQ50" s="80"/>
      <c r="AR50" s="73" t="s">
        <v>155</v>
      </c>
      <c r="AS50" s="73" t="s">
        <v>151</v>
      </c>
      <c r="AT50" s="48" t="s">
        <v>181</v>
      </c>
      <c r="AU50" s="189" t="s">
        <v>191</v>
      </c>
      <c r="AV50" s="71" t="s">
        <v>184</v>
      </c>
      <c r="AW50" s="44" t="s">
        <v>185</v>
      </c>
      <c r="AX50" s="77" t="s">
        <v>183</v>
      </c>
    </row>
    <row r="51" spans="2:50" ht="203.65" customHeight="1">
      <c r="B51" s="84" t="s">
        <v>165</v>
      </c>
      <c r="C51" s="83"/>
      <c r="D51" s="85" t="s">
        <v>175</v>
      </c>
      <c r="E51" s="83"/>
      <c r="F51" s="86" t="s">
        <v>176</v>
      </c>
      <c r="G51" s="83"/>
      <c r="H51" s="87" t="s">
        <v>178</v>
      </c>
      <c r="I51" s="88"/>
      <c r="J51" s="89" t="s">
        <v>177</v>
      </c>
      <c r="K51" s="89"/>
      <c r="L51" s="89"/>
      <c r="M51" s="83">
        <v>2</v>
      </c>
      <c r="N51" s="83"/>
      <c r="O51" s="83"/>
      <c r="P51" s="83">
        <v>1</v>
      </c>
      <c r="Q51" s="83"/>
      <c r="R51" s="83"/>
      <c r="S51" s="90">
        <v>3</v>
      </c>
      <c r="T51" s="91"/>
      <c r="U51" s="87" t="s">
        <v>197</v>
      </c>
      <c r="V51" s="92"/>
      <c r="W51" s="92"/>
      <c r="X51" s="92"/>
      <c r="Y51" s="92"/>
      <c r="Z51" s="88"/>
      <c r="AA51" s="78" t="s">
        <v>182</v>
      </c>
      <c r="AB51" s="79"/>
      <c r="AC51" s="79"/>
      <c r="AD51" s="79"/>
      <c r="AE51" s="79"/>
      <c r="AF51" s="79"/>
      <c r="AG51" s="79"/>
      <c r="AH51" s="79"/>
      <c r="AI51" s="79"/>
      <c r="AJ51" s="79"/>
      <c r="AK51" s="79"/>
      <c r="AL51" s="79"/>
      <c r="AM51" s="79"/>
      <c r="AN51" s="79"/>
      <c r="AO51" s="79"/>
      <c r="AP51" s="79"/>
      <c r="AQ51" s="80"/>
      <c r="AR51" s="73" t="s">
        <v>155</v>
      </c>
      <c r="AS51" s="73" t="s">
        <v>151</v>
      </c>
      <c r="AT51" s="48" t="s">
        <v>181</v>
      </c>
      <c r="AU51" s="189" t="s">
        <v>192</v>
      </c>
      <c r="AV51" s="71" t="s">
        <v>184</v>
      </c>
      <c r="AW51" s="44" t="s">
        <v>185</v>
      </c>
      <c r="AX51" s="77" t="s">
        <v>183</v>
      </c>
    </row>
    <row r="52" spans="2:50" ht="101.45" customHeight="1">
      <c r="B52" s="22"/>
      <c r="C52" s="23"/>
      <c r="D52" s="23"/>
      <c r="E52" s="23"/>
      <c r="F52" s="22"/>
      <c r="G52" s="23"/>
      <c r="H52" s="26"/>
      <c r="I52" s="33"/>
      <c r="J52" s="22"/>
      <c r="K52" s="23"/>
      <c r="L52" s="23"/>
      <c r="M52" s="23"/>
      <c r="N52" s="23"/>
      <c r="O52" s="23"/>
      <c r="P52" s="23"/>
      <c r="Q52" s="23"/>
      <c r="R52" s="23"/>
      <c r="S52" s="23"/>
      <c r="T52" s="23"/>
      <c r="U52" s="24"/>
      <c r="V52" s="24"/>
      <c r="W52" s="24"/>
      <c r="X52" s="24"/>
      <c r="Y52" s="24"/>
      <c r="Z52" s="24"/>
      <c r="AA52" s="24"/>
      <c r="AB52" s="25"/>
      <c r="AC52" s="25"/>
      <c r="AD52" s="25"/>
      <c r="AE52" s="25"/>
      <c r="AF52" s="25"/>
      <c r="AG52" s="25"/>
      <c r="AH52" s="25"/>
      <c r="AI52" s="25"/>
      <c r="AJ52" s="25"/>
      <c r="AK52" s="25"/>
      <c r="AL52" s="25"/>
      <c r="AM52" s="25"/>
      <c r="AN52" s="25"/>
      <c r="AO52" s="25"/>
      <c r="AP52" s="25"/>
      <c r="AQ52" s="25"/>
      <c r="AR52" s="23"/>
      <c r="AS52" s="23"/>
      <c r="AT52" s="24"/>
      <c r="AU52" s="26"/>
      <c r="AV52" s="24"/>
      <c r="AW52" s="24"/>
      <c r="AX52" s="26"/>
    </row>
    <row r="53" spans="2:50" ht="12.75" customHeight="1"/>
    <row r="54" spans="2:50">
      <c r="C54" s="3"/>
      <c r="D54" s="3"/>
      <c r="E54" s="3"/>
      <c r="F54" s="3"/>
      <c r="G54" s="3"/>
      <c r="H54" s="29"/>
      <c r="I54" s="29"/>
      <c r="J54" s="3"/>
      <c r="K54" s="3"/>
      <c r="L54" s="3"/>
      <c r="M54" s="3"/>
      <c r="N54" s="3"/>
      <c r="O54" s="3"/>
      <c r="P54" s="3"/>
      <c r="Q54" s="3"/>
      <c r="R54" s="3"/>
      <c r="S54" s="3"/>
      <c r="T54" s="5"/>
      <c r="U54" s="5"/>
      <c r="V54" s="5"/>
      <c r="W54" s="5"/>
      <c r="X54" s="5"/>
      <c r="Y54" s="5"/>
      <c r="Z54" s="5"/>
      <c r="AA54" s="5"/>
      <c r="AB54" s="5"/>
      <c r="AC54" s="5"/>
      <c r="AD54" s="5"/>
      <c r="AE54" s="5"/>
      <c r="AF54" s="5"/>
      <c r="AG54" s="5"/>
      <c r="AH54" s="5"/>
      <c r="AI54" s="5"/>
      <c r="AJ54" s="5"/>
      <c r="AK54" s="5"/>
      <c r="AL54" s="5"/>
      <c r="AM54" s="5"/>
      <c r="AN54" s="5"/>
      <c r="AO54" s="5"/>
      <c r="AP54" s="5"/>
    </row>
    <row r="55" spans="2:50">
      <c r="C55" s="6" t="s">
        <v>54</v>
      </c>
      <c r="D55" s="6"/>
      <c r="E55" s="6"/>
      <c r="G55" s="8" t="s">
        <v>55</v>
      </c>
      <c r="H55" s="29"/>
      <c r="I55" s="29"/>
      <c r="J55" s="3"/>
      <c r="K55" s="3"/>
      <c r="L55" s="3"/>
      <c r="M55" s="3"/>
      <c r="N55" s="3"/>
      <c r="O55" s="3"/>
      <c r="P55" s="3"/>
      <c r="Q55" s="3"/>
      <c r="R55" s="3"/>
      <c r="S55" s="3"/>
      <c r="T55" s="5"/>
      <c r="U55" s="5"/>
      <c r="V55" s="5"/>
      <c r="W55" s="5"/>
      <c r="X55" s="5"/>
      <c r="Y55" s="5"/>
      <c r="Z55" s="5"/>
      <c r="AA55" s="5"/>
      <c r="AB55" s="5"/>
      <c r="AC55" s="5"/>
      <c r="AD55" s="5"/>
      <c r="AE55" s="5"/>
      <c r="AF55" s="5"/>
      <c r="AG55" s="5"/>
      <c r="AH55" s="5"/>
      <c r="AI55" s="5"/>
      <c r="AJ55" s="5"/>
      <c r="AK55" s="5"/>
      <c r="AL55" s="5"/>
      <c r="AM55" s="5"/>
      <c r="AN55" s="5"/>
      <c r="AO55" s="5"/>
      <c r="AP55" s="5"/>
    </row>
    <row r="56" spans="2:50">
      <c r="C56" s="27">
        <v>1</v>
      </c>
      <c r="D56" s="27"/>
      <c r="E56" s="27"/>
      <c r="F56" s="8" t="s">
        <v>56</v>
      </c>
      <c r="G56" s="3"/>
      <c r="H56" s="29"/>
      <c r="I56" s="29"/>
      <c r="J56" s="3"/>
      <c r="K56" s="3"/>
      <c r="L56" s="3">
        <v>4</v>
      </c>
      <c r="M56" s="8" t="s">
        <v>57</v>
      </c>
      <c r="N56" s="3"/>
      <c r="O56" s="3"/>
      <c r="P56" s="3"/>
      <c r="Q56" s="3"/>
      <c r="R56" s="3"/>
      <c r="S56" s="3"/>
      <c r="T56" s="5"/>
      <c r="U56" s="5"/>
      <c r="V56" s="5"/>
      <c r="W56" s="5"/>
      <c r="X56" s="5"/>
      <c r="Y56" s="5"/>
      <c r="Z56" s="5"/>
      <c r="AA56" s="5"/>
      <c r="AB56" s="5"/>
      <c r="AC56" s="5"/>
      <c r="AD56" s="5"/>
      <c r="AE56" s="5"/>
      <c r="AF56" s="5"/>
      <c r="AG56" s="5"/>
      <c r="AH56" s="5"/>
      <c r="AI56" s="5"/>
      <c r="AJ56" s="5"/>
      <c r="AK56" s="5"/>
      <c r="AL56" s="5"/>
      <c r="AM56" s="5"/>
      <c r="AN56" s="5"/>
      <c r="AO56" s="5"/>
      <c r="AP56" s="5"/>
      <c r="AU56"/>
    </row>
    <row r="57" spans="2:50">
      <c r="C57" s="27">
        <v>2</v>
      </c>
      <c r="D57" s="27"/>
      <c r="E57" s="27"/>
      <c r="F57" s="8" t="s">
        <v>58</v>
      </c>
      <c r="G57" s="3"/>
      <c r="H57" s="29"/>
      <c r="I57" s="29"/>
      <c r="J57" s="3"/>
      <c r="K57" s="3"/>
      <c r="L57" s="3">
        <v>5</v>
      </c>
      <c r="M57" s="8" t="s">
        <v>19</v>
      </c>
      <c r="N57" s="3"/>
      <c r="O57" s="3"/>
      <c r="P57" s="3"/>
      <c r="Q57" s="3"/>
      <c r="R57" s="3"/>
      <c r="S57" s="3"/>
      <c r="T57" s="5"/>
      <c r="U57" s="5"/>
      <c r="V57" s="5"/>
      <c r="W57" s="5"/>
      <c r="X57" s="5"/>
      <c r="Y57" s="5"/>
      <c r="Z57" s="5"/>
      <c r="AA57" s="5"/>
      <c r="AB57" s="5"/>
      <c r="AC57" s="5"/>
      <c r="AD57" s="5"/>
      <c r="AE57" s="5"/>
      <c r="AF57" s="5"/>
      <c r="AG57" s="5"/>
      <c r="AH57" s="5"/>
      <c r="AI57" s="5"/>
      <c r="AJ57" s="5"/>
      <c r="AK57" s="5"/>
      <c r="AL57" s="5"/>
      <c r="AM57" s="5"/>
      <c r="AN57" s="5"/>
      <c r="AO57" s="5"/>
      <c r="AP57" s="5"/>
      <c r="AU57"/>
    </row>
    <row r="58" spans="2:50">
      <c r="C58" s="16">
        <v>3</v>
      </c>
      <c r="D58" s="16"/>
      <c r="E58" s="16"/>
      <c r="F58" s="8" t="s">
        <v>59</v>
      </c>
      <c r="G58" s="3"/>
      <c r="H58" s="29"/>
      <c r="I58" s="29"/>
      <c r="J58" s="3"/>
      <c r="K58" s="3"/>
      <c r="L58" s="3"/>
      <c r="M58" s="8"/>
      <c r="N58" s="3"/>
      <c r="O58" s="8"/>
      <c r="P58" s="3"/>
      <c r="Q58" s="3"/>
      <c r="R58" s="3"/>
      <c r="S58" s="3"/>
      <c r="T58" s="5"/>
      <c r="U58" s="5"/>
      <c r="V58" s="5"/>
      <c r="W58" s="5"/>
      <c r="X58" s="5"/>
      <c r="Y58" s="5"/>
      <c r="Z58" s="5"/>
      <c r="AA58" s="5"/>
      <c r="AB58" s="5"/>
      <c r="AC58" s="5"/>
      <c r="AD58" s="5"/>
      <c r="AE58" s="5"/>
      <c r="AF58" s="5"/>
      <c r="AG58" s="5"/>
      <c r="AH58" s="5"/>
      <c r="AI58" s="5"/>
      <c r="AJ58" s="5"/>
      <c r="AK58" s="5"/>
      <c r="AL58" s="5"/>
      <c r="AM58" s="5"/>
      <c r="AN58" s="5"/>
      <c r="AO58" s="5"/>
      <c r="AP58" s="5"/>
      <c r="AS58" s="5"/>
      <c r="AU58"/>
    </row>
    <row r="59" spans="2:50">
      <c r="C59" s="16"/>
      <c r="D59" s="16"/>
      <c r="E59" s="16"/>
      <c r="F59" s="8"/>
      <c r="G59" s="3"/>
      <c r="H59" s="29"/>
      <c r="I59" s="29"/>
      <c r="J59" s="3"/>
      <c r="K59" s="3"/>
      <c r="L59" s="3"/>
      <c r="M59" s="8"/>
      <c r="N59" s="3"/>
      <c r="O59" s="8"/>
      <c r="P59" s="3"/>
      <c r="Q59" s="3"/>
      <c r="R59" s="3"/>
      <c r="S59" s="3"/>
      <c r="T59" s="5"/>
      <c r="U59" s="5"/>
      <c r="V59" s="5"/>
      <c r="W59" s="5"/>
      <c r="X59" s="5"/>
      <c r="Y59" s="5"/>
      <c r="Z59" s="5"/>
      <c r="AA59" s="5"/>
      <c r="AB59" s="5"/>
      <c r="AC59" s="5"/>
      <c r="AD59" s="5"/>
      <c r="AE59" s="5"/>
      <c r="AF59" s="5"/>
      <c r="AG59" s="5"/>
      <c r="AH59" s="5"/>
      <c r="AI59" s="5"/>
      <c r="AJ59" s="5"/>
      <c r="AK59" s="5"/>
      <c r="AL59" s="5"/>
      <c r="AM59" s="5"/>
      <c r="AN59" s="5"/>
      <c r="AO59" s="5"/>
      <c r="AP59" s="5"/>
      <c r="AS59" s="42"/>
      <c r="AU59"/>
    </row>
    <row r="60" spans="2:50">
      <c r="C60" s="6" t="s">
        <v>60</v>
      </c>
      <c r="D60" s="6"/>
      <c r="E60" s="6"/>
      <c r="F60" s="8"/>
      <c r="G60" s="8" t="s">
        <v>55</v>
      </c>
      <c r="O60" s="8"/>
      <c r="P60" s="3"/>
      <c r="Q60" s="3"/>
      <c r="S60" s="16"/>
      <c r="T60" s="3"/>
      <c r="U60" s="8"/>
      <c r="V60" s="8"/>
      <c r="W60" s="8"/>
      <c r="X60" s="8"/>
      <c r="Y60" s="8"/>
      <c r="Z60" s="8"/>
      <c r="AA60" s="8"/>
      <c r="AB60" s="3"/>
      <c r="AC60" s="8"/>
      <c r="AD60" s="16"/>
      <c r="AE60" s="3"/>
      <c r="AF60" s="8"/>
      <c r="AG60" s="3"/>
      <c r="AH60" s="5"/>
      <c r="AI60" s="5"/>
      <c r="AJ60" s="5"/>
      <c r="AK60" s="5"/>
      <c r="AL60" s="8"/>
      <c r="AM60" s="5"/>
      <c r="AN60" s="5"/>
      <c r="AO60" s="5"/>
      <c r="AP60" s="5"/>
      <c r="AU60"/>
    </row>
    <row r="61" spans="2:50">
      <c r="C61" s="27">
        <v>1</v>
      </c>
      <c r="D61" s="27"/>
      <c r="E61" s="27"/>
      <c r="F61" s="8" t="s">
        <v>61</v>
      </c>
      <c r="G61" s="8"/>
      <c r="L61" s="3">
        <v>4</v>
      </c>
      <c r="M61" s="8" t="s">
        <v>19</v>
      </c>
      <c r="O61" s="8"/>
      <c r="P61" s="3"/>
      <c r="Q61" s="3"/>
      <c r="S61" s="16"/>
      <c r="T61" s="3"/>
      <c r="U61" s="8"/>
      <c r="V61" s="8"/>
      <c r="W61" s="8"/>
      <c r="X61" s="8"/>
      <c r="Y61" s="8"/>
      <c r="Z61" s="8"/>
      <c r="AA61" s="8"/>
      <c r="AB61" s="3"/>
      <c r="AC61" s="8"/>
      <c r="AD61" s="16"/>
      <c r="AE61" s="3"/>
      <c r="AF61" s="8"/>
      <c r="AG61" s="3"/>
      <c r="AH61" s="5"/>
      <c r="AI61" s="5"/>
      <c r="AJ61" s="5"/>
      <c r="AK61" s="5"/>
      <c r="AL61" s="8"/>
      <c r="AM61" s="5"/>
      <c r="AN61" s="5"/>
      <c r="AO61" s="5"/>
      <c r="AP61" s="5"/>
      <c r="AU61"/>
    </row>
    <row r="62" spans="2:50">
      <c r="C62" s="27">
        <v>2</v>
      </c>
      <c r="D62" s="27"/>
      <c r="E62" s="27"/>
      <c r="F62" s="8" t="s">
        <v>62</v>
      </c>
      <c r="G62" s="8"/>
      <c r="L62" s="3"/>
      <c r="M62" s="8"/>
      <c r="O62" s="8"/>
      <c r="P62" s="3"/>
      <c r="Q62" s="3"/>
      <c r="S62" s="16"/>
      <c r="T62" s="3"/>
      <c r="U62" s="8"/>
      <c r="V62" s="8"/>
      <c r="W62" s="8"/>
      <c r="X62" s="8"/>
      <c r="Y62" s="8"/>
      <c r="Z62" s="8"/>
      <c r="AA62" s="8"/>
      <c r="AB62" s="3"/>
      <c r="AC62" s="8"/>
      <c r="AD62" s="16"/>
      <c r="AE62" s="3"/>
      <c r="AF62" s="8"/>
      <c r="AG62" s="3"/>
      <c r="AH62" s="5"/>
      <c r="AI62" s="5"/>
      <c r="AJ62" s="5"/>
      <c r="AK62" s="5"/>
      <c r="AL62" s="8"/>
      <c r="AM62" s="5"/>
      <c r="AN62" s="5"/>
      <c r="AO62" s="5"/>
      <c r="AP62" s="5"/>
      <c r="AV62" s="5"/>
    </row>
    <row r="63" spans="2:50">
      <c r="C63" s="16">
        <v>3</v>
      </c>
      <c r="D63" s="16"/>
      <c r="E63" s="16"/>
      <c r="F63" s="8" t="s">
        <v>63</v>
      </c>
      <c r="G63" s="8"/>
      <c r="L63" s="3"/>
      <c r="M63" s="8"/>
      <c r="O63" s="8"/>
      <c r="P63" s="3"/>
      <c r="Q63" s="3"/>
      <c r="S63" s="16"/>
      <c r="T63" s="3"/>
      <c r="U63" s="8"/>
      <c r="V63" s="8"/>
      <c r="W63" s="8"/>
      <c r="X63" s="8"/>
      <c r="Y63" s="8"/>
      <c r="Z63" s="8"/>
      <c r="AA63" s="8"/>
      <c r="AB63" s="3"/>
      <c r="AC63" s="8"/>
      <c r="AD63" s="16"/>
      <c r="AE63" s="3"/>
      <c r="AF63" s="8"/>
      <c r="AG63" s="3"/>
      <c r="AH63" s="5"/>
      <c r="AI63" s="5"/>
      <c r="AJ63" s="5"/>
      <c r="AK63" s="5"/>
      <c r="AL63" s="8"/>
      <c r="AM63" s="5"/>
      <c r="AN63" s="5"/>
      <c r="AO63" s="5"/>
      <c r="AP63" s="5"/>
      <c r="AV63" s="5"/>
    </row>
    <row r="64" spans="2:50">
      <c r="C64" s="16"/>
      <c r="D64" s="16"/>
      <c r="E64" s="16"/>
      <c r="F64" s="8"/>
      <c r="G64" s="8"/>
      <c r="L64" s="3"/>
      <c r="M64" s="8"/>
      <c r="O64" s="8"/>
      <c r="P64" s="3"/>
      <c r="Q64" s="3"/>
      <c r="S64" s="16"/>
      <c r="T64" s="3"/>
      <c r="U64" s="8"/>
      <c r="V64" s="8"/>
      <c r="W64" s="8"/>
      <c r="X64" s="8"/>
      <c r="Y64" s="8"/>
      <c r="Z64" s="8"/>
      <c r="AA64" s="8"/>
      <c r="AB64" s="3"/>
      <c r="AC64" s="8"/>
      <c r="AD64" s="16"/>
      <c r="AE64" s="3"/>
      <c r="AF64" s="8"/>
      <c r="AG64" s="3"/>
      <c r="AH64" s="5"/>
      <c r="AI64" s="5"/>
      <c r="AJ64" s="5"/>
      <c r="AK64" s="5"/>
      <c r="AL64" s="8"/>
      <c r="AM64" s="5"/>
      <c r="AN64" s="5"/>
      <c r="AO64" s="5"/>
      <c r="AP64" s="5"/>
      <c r="AV64" s="5"/>
    </row>
    <row r="65" spans="2:48">
      <c r="C65" s="6" t="s">
        <v>64</v>
      </c>
      <c r="D65" s="6"/>
      <c r="E65" s="6"/>
      <c r="F65" s="8"/>
      <c r="G65" s="8" t="s">
        <v>55</v>
      </c>
      <c r="O65" s="8"/>
      <c r="P65" s="3"/>
      <c r="Q65" s="3"/>
      <c r="S65" s="16"/>
      <c r="T65" s="3"/>
      <c r="U65" s="8"/>
      <c r="V65" s="8"/>
      <c r="W65" s="8"/>
      <c r="X65" s="8"/>
      <c r="Y65" s="8"/>
      <c r="Z65" s="8"/>
      <c r="AA65" s="8"/>
      <c r="AB65" s="3"/>
      <c r="AC65" s="8"/>
      <c r="AD65" s="5"/>
      <c r="AF65" s="8"/>
      <c r="AG65" s="5"/>
      <c r="AH65" s="5"/>
      <c r="AI65" s="5"/>
      <c r="AJ65" s="5"/>
      <c r="AK65" s="5"/>
      <c r="AL65" s="8"/>
      <c r="AM65" s="5"/>
      <c r="AN65" s="5"/>
      <c r="AO65" s="5"/>
      <c r="AP65" s="5"/>
      <c r="AV65" s="5"/>
    </row>
    <row r="66" spans="2:48">
      <c r="C66" s="27">
        <v>1</v>
      </c>
      <c r="D66" s="27"/>
      <c r="E66" s="27"/>
      <c r="F66" s="8" t="s">
        <v>65</v>
      </c>
      <c r="G66" s="3"/>
      <c r="H66" s="29"/>
      <c r="I66" s="29"/>
      <c r="J66" s="3"/>
      <c r="K66" s="3"/>
      <c r="L66" s="3">
        <v>4</v>
      </c>
      <c r="M66" s="8" t="s">
        <v>66</v>
      </c>
      <c r="N66" s="3"/>
      <c r="O66" s="3"/>
      <c r="P66" s="3"/>
      <c r="Q66" s="3"/>
      <c r="S66" s="3">
        <v>7</v>
      </c>
      <c r="T66" s="8" t="s">
        <v>67</v>
      </c>
      <c r="U66" s="5"/>
      <c r="V66" s="5"/>
      <c r="W66" s="5"/>
      <c r="X66" s="5"/>
      <c r="Y66" s="5"/>
      <c r="Z66" s="5"/>
      <c r="AA66" s="5"/>
      <c r="AB66" s="5"/>
      <c r="AC66" s="5"/>
      <c r="AE66" s="3">
        <v>10</v>
      </c>
      <c r="AF66" s="8" t="s">
        <v>19</v>
      </c>
      <c r="AG66" s="5"/>
      <c r="AH66" s="5"/>
      <c r="AI66" s="5"/>
      <c r="AJ66" s="5"/>
      <c r="AK66" s="5"/>
      <c r="AL66" s="5"/>
      <c r="AM66" s="5"/>
      <c r="AN66" s="5"/>
      <c r="AO66" s="5"/>
      <c r="AP66" s="5"/>
      <c r="AV66" s="5"/>
    </row>
    <row r="67" spans="2:48">
      <c r="C67" s="27">
        <v>2</v>
      </c>
      <c r="D67" s="27"/>
      <c r="E67" s="27"/>
      <c r="F67" s="8" t="s">
        <v>68</v>
      </c>
      <c r="G67" s="3"/>
      <c r="H67" s="29"/>
      <c r="I67" s="29"/>
      <c r="J67" s="3"/>
      <c r="K67" s="3"/>
      <c r="L67" s="3">
        <v>5</v>
      </c>
      <c r="M67" s="8" t="s">
        <v>69</v>
      </c>
      <c r="N67" s="3"/>
      <c r="O67" s="3"/>
      <c r="P67" s="3"/>
      <c r="Q67" s="3"/>
      <c r="S67" s="3">
        <v>8</v>
      </c>
      <c r="T67" s="8" t="s">
        <v>70</v>
      </c>
      <c r="U67" s="5"/>
      <c r="V67" s="5"/>
      <c r="W67" s="5"/>
      <c r="X67" s="5"/>
      <c r="Y67" s="5"/>
      <c r="Z67" s="5"/>
      <c r="AA67" s="5"/>
      <c r="AB67" s="5"/>
      <c r="AC67" s="5"/>
      <c r="AE67" s="3"/>
      <c r="AF67" s="8"/>
      <c r="AG67" s="5"/>
      <c r="AH67" s="5"/>
      <c r="AI67" s="5"/>
      <c r="AJ67" s="5"/>
      <c r="AK67" s="5"/>
      <c r="AL67" s="5"/>
      <c r="AM67" s="5"/>
      <c r="AN67" s="5"/>
      <c r="AO67" s="5"/>
      <c r="AP67" s="5"/>
      <c r="AV67" s="5"/>
    </row>
    <row r="68" spans="2:48" ht="12.75" customHeight="1">
      <c r="C68" s="16">
        <v>3</v>
      </c>
      <c r="D68" s="16"/>
      <c r="E68" s="16"/>
      <c r="F68" s="8" t="s">
        <v>71</v>
      </c>
      <c r="G68" s="3"/>
      <c r="H68" s="29"/>
      <c r="I68" s="29"/>
      <c r="J68" s="3"/>
      <c r="K68" s="3"/>
      <c r="L68" s="3">
        <v>6</v>
      </c>
      <c r="M68" s="8" t="s">
        <v>72</v>
      </c>
      <c r="N68" s="3"/>
      <c r="O68" s="8"/>
      <c r="P68" s="3"/>
      <c r="Q68" s="3"/>
      <c r="S68" s="3">
        <v>9</v>
      </c>
      <c r="T68" s="8" t="s">
        <v>73</v>
      </c>
      <c r="U68" s="5"/>
      <c r="V68" s="5"/>
      <c r="W68" s="5"/>
      <c r="X68" s="5"/>
      <c r="Y68" s="5"/>
      <c r="Z68" s="5"/>
      <c r="AA68" s="5"/>
      <c r="AB68" s="5"/>
      <c r="AC68" s="5"/>
      <c r="AE68" s="5"/>
      <c r="AF68" s="5"/>
      <c r="AG68" s="5"/>
      <c r="AH68" s="5"/>
      <c r="AI68" s="5"/>
      <c r="AJ68" s="5"/>
      <c r="AK68" s="5"/>
      <c r="AL68" s="5"/>
      <c r="AM68" s="5"/>
      <c r="AN68" s="5"/>
      <c r="AO68" s="5"/>
      <c r="AP68" s="5"/>
    </row>
    <row r="69" spans="2:48" ht="9.75" customHeight="1">
      <c r="C69" s="16"/>
      <c r="D69" s="16"/>
      <c r="E69" s="16"/>
      <c r="F69" s="8"/>
      <c r="G69" s="3"/>
      <c r="H69" s="29"/>
      <c r="I69" s="29"/>
      <c r="J69" s="3"/>
      <c r="K69" s="3"/>
      <c r="L69" s="3"/>
      <c r="M69" s="8"/>
      <c r="N69" s="3"/>
      <c r="O69" s="8"/>
      <c r="P69" s="3"/>
      <c r="Q69" s="3"/>
      <c r="R69" s="3"/>
      <c r="S69" s="3"/>
      <c r="T69" s="5"/>
      <c r="U69" s="5"/>
      <c r="V69" s="5"/>
      <c r="W69" s="5"/>
      <c r="X69" s="5"/>
      <c r="Y69" s="5"/>
      <c r="Z69" s="5"/>
      <c r="AA69" s="5"/>
      <c r="AB69" s="5"/>
      <c r="AC69" s="5"/>
      <c r="AD69" s="5"/>
      <c r="AE69" s="5"/>
      <c r="AF69" s="5"/>
      <c r="AG69" s="5"/>
      <c r="AH69" s="5"/>
      <c r="AI69" s="5"/>
      <c r="AJ69" s="5"/>
      <c r="AK69" s="5"/>
      <c r="AL69" s="5"/>
      <c r="AM69" s="5"/>
      <c r="AN69" s="5"/>
      <c r="AO69" s="5"/>
      <c r="AP69" s="5"/>
    </row>
    <row r="72" spans="2:48">
      <c r="B72" s="7" t="s">
        <v>74</v>
      </c>
      <c r="C72" s="5"/>
      <c r="D72" s="5"/>
      <c r="E72" s="5"/>
      <c r="F72" s="5"/>
      <c r="G72" s="5"/>
      <c r="H72" s="30"/>
      <c r="I72" s="30"/>
      <c r="J72" s="5"/>
      <c r="K72" s="5"/>
      <c r="L72" s="5"/>
      <c r="M72" s="5"/>
      <c r="N72" s="5"/>
      <c r="O72" s="5"/>
      <c r="P72" s="5"/>
      <c r="Q72" s="5"/>
      <c r="R72" s="5"/>
      <c r="S72" s="5"/>
      <c r="T72" s="5"/>
      <c r="U72" s="5"/>
      <c r="V72" s="5"/>
      <c r="W72" s="5"/>
      <c r="X72" s="5"/>
      <c r="Y72" s="5"/>
      <c r="Z72" s="5"/>
      <c r="AA72" s="5"/>
      <c r="AB72" s="5"/>
      <c r="AC72" s="5"/>
      <c r="AD72" s="5"/>
      <c r="AE72" s="5"/>
      <c r="AF72" s="5"/>
      <c r="AG72" s="5"/>
    </row>
    <row r="73" spans="2:48">
      <c r="B73" s="2" t="s">
        <v>75</v>
      </c>
      <c r="S73" s="10"/>
      <c r="T73" s="2"/>
      <c r="U73" s="2"/>
      <c r="V73" s="2"/>
      <c r="W73" s="2"/>
      <c r="X73" s="2"/>
      <c r="Y73" s="2"/>
      <c r="Z73" s="2"/>
      <c r="AD73" s="10"/>
    </row>
    <row r="74" spans="2:48">
      <c r="C74" s="10"/>
      <c r="D74" s="10"/>
      <c r="E74" s="10"/>
      <c r="T74" s="10"/>
      <c r="U74" s="10"/>
      <c r="V74" s="10"/>
      <c r="W74" s="10"/>
      <c r="X74" s="10"/>
      <c r="Y74" s="10"/>
      <c r="Z74" s="10"/>
      <c r="AB74" s="10" t="s">
        <v>76</v>
      </c>
      <c r="AD74" s="10"/>
      <c r="AL74" s="5"/>
      <c r="AM74" s="5"/>
      <c r="AN74" s="5"/>
      <c r="AO74" s="5"/>
      <c r="AP74" s="5"/>
      <c r="AQ74" s="5"/>
    </row>
    <row r="75" spans="2:48">
      <c r="B75" s="187" t="s">
        <v>170</v>
      </c>
      <c r="C75" s="187"/>
      <c r="D75" s="187"/>
      <c r="E75" s="187"/>
      <c r="F75" s="187"/>
      <c r="G75" s="187"/>
      <c r="H75" s="187"/>
      <c r="I75" s="187"/>
      <c r="J75" s="187"/>
      <c r="K75" s="187"/>
      <c r="L75" s="187"/>
      <c r="M75" s="187"/>
      <c r="N75" s="187"/>
      <c r="O75" s="187"/>
      <c r="P75" s="187"/>
      <c r="Q75" s="187"/>
      <c r="R75" s="187"/>
      <c r="AB75" s="10" t="s">
        <v>23</v>
      </c>
      <c r="AC75" s="17"/>
      <c r="AE75" s="10" t="s">
        <v>77</v>
      </c>
      <c r="AF75" s="11"/>
      <c r="AL75" s="5"/>
      <c r="AM75" s="5"/>
      <c r="AN75" s="5"/>
      <c r="AO75" s="5"/>
      <c r="AP75" s="5"/>
      <c r="AQ75" s="5"/>
    </row>
    <row r="76" spans="2:48">
      <c r="AM76" s="1" t="s">
        <v>78</v>
      </c>
      <c r="AQ76" s="1"/>
      <c r="AR76" s="13"/>
      <c r="AS76" s="13"/>
    </row>
    <row r="77" spans="2:48">
      <c r="B77" s="12" t="s">
        <v>79</v>
      </c>
      <c r="C77" s="5"/>
      <c r="D77" s="5"/>
      <c r="E77" s="5"/>
      <c r="F77" s="5"/>
      <c r="G77" s="5"/>
      <c r="H77" s="188" t="s">
        <v>171</v>
      </c>
      <c r="I77" s="188"/>
      <c r="J77" s="188"/>
      <c r="K77" s="188"/>
      <c r="L77" s="188"/>
      <c r="M77" s="188"/>
      <c r="N77" s="188"/>
      <c r="O77" s="188"/>
      <c r="P77" s="188"/>
      <c r="Q77" s="188"/>
      <c r="R77" s="188"/>
      <c r="S77" s="188"/>
      <c r="AM77" t="s">
        <v>80</v>
      </c>
      <c r="AO77" t="s">
        <v>81</v>
      </c>
      <c r="AQ77" t="s">
        <v>82</v>
      </c>
    </row>
    <row r="78" spans="2:48">
      <c r="B78" s="8"/>
      <c r="C78" s="5"/>
      <c r="D78" s="5"/>
      <c r="E78" s="5"/>
      <c r="F78" s="5"/>
      <c r="G78" s="5"/>
      <c r="H78" s="34"/>
      <c r="I78" s="34"/>
      <c r="J78" s="9"/>
      <c r="K78" s="9"/>
      <c r="L78" s="9"/>
      <c r="M78" s="9"/>
      <c r="N78" s="9"/>
      <c r="O78" s="9"/>
      <c r="P78" s="9"/>
      <c r="Q78" s="9"/>
      <c r="R78" s="9"/>
      <c r="S78" s="9"/>
      <c r="T78" s="10"/>
      <c r="U78" s="10"/>
      <c r="V78" s="10"/>
      <c r="W78" s="10"/>
      <c r="X78" s="10"/>
      <c r="Y78" s="10"/>
      <c r="Z78" s="10"/>
      <c r="AM78" s="21">
        <v>12</v>
      </c>
      <c r="AO78" s="21">
        <v>12</v>
      </c>
      <c r="AQ78" s="21">
        <v>2024</v>
      </c>
      <c r="AR78" s="41"/>
      <c r="AS78" s="41"/>
    </row>
  </sheetData>
  <autoFilter ref="A44:AX51">
    <filterColumn colId="1" showButton="0"/>
    <filterColumn colId="3" showButton="0"/>
    <filterColumn colId="5" showButton="0"/>
    <filterColumn colId="7" showButton="0"/>
    <filterColumn colId="9" showButton="0"/>
    <filterColumn colId="10" showButton="0"/>
    <filterColumn colId="12" showButton="0"/>
    <filterColumn colId="13" showButton="0"/>
    <filterColumn colId="15" showButton="0"/>
    <filterColumn colId="16" showButton="0"/>
    <filterColumn colId="18" showButton="0"/>
    <filterColumn colId="20" showButton="0"/>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autoFilter>
  <mergeCells count="148">
    <mergeCell ref="AA49:AQ49"/>
    <mergeCell ref="B49:C49"/>
    <mergeCell ref="D49:E49"/>
    <mergeCell ref="F49:G49"/>
    <mergeCell ref="P47:R47"/>
    <mergeCell ref="S47:T47"/>
    <mergeCell ref="U47:Z47"/>
    <mergeCell ref="H49:I49"/>
    <mergeCell ref="J49:L49"/>
    <mergeCell ref="M49:O49"/>
    <mergeCell ref="P49:R49"/>
    <mergeCell ref="S49:T49"/>
    <mergeCell ref="U49:Z49"/>
    <mergeCell ref="AA47:AQ47"/>
    <mergeCell ref="B48:C48"/>
    <mergeCell ref="D48:E48"/>
    <mergeCell ref="F48:G48"/>
    <mergeCell ref="H48:I48"/>
    <mergeCell ref="J48:L48"/>
    <mergeCell ref="M48:O48"/>
    <mergeCell ref="P48:R48"/>
    <mergeCell ref="S48:T48"/>
    <mergeCell ref="U48:Z48"/>
    <mergeCell ref="AA48:AQ48"/>
    <mergeCell ref="B47:C47"/>
    <mergeCell ref="D47:E47"/>
    <mergeCell ref="F47:G47"/>
    <mergeCell ref="H47:I47"/>
    <mergeCell ref="J47:L47"/>
    <mergeCell ref="M47:O47"/>
    <mergeCell ref="H77:S77"/>
    <mergeCell ref="P44:R44"/>
    <mergeCell ref="S44:T44"/>
    <mergeCell ref="U44:Z44"/>
    <mergeCell ref="AA44:AQ44"/>
    <mergeCell ref="B44:C44"/>
    <mergeCell ref="F44:G44"/>
    <mergeCell ref="H44:I44"/>
    <mergeCell ref="J44:L44"/>
    <mergeCell ref="AA50:AQ50"/>
    <mergeCell ref="P50:R50"/>
    <mergeCell ref="S50:T50"/>
    <mergeCell ref="U50:Z50"/>
    <mergeCell ref="AA51:AQ51"/>
    <mergeCell ref="B51:C51"/>
    <mergeCell ref="D51:E51"/>
    <mergeCell ref="F51:G51"/>
    <mergeCell ref="H51:I51"/>
    <mergeCell ref="J51:L51"/>
    <mergeCell ref="M44:O44"/>
    <mergeCell ref="B39:I39"/>
    <mergeCell ref="J39:L39"/>
    <mergeCell ref="M39:O39"/>
    <mergeCell ref="B38:I38"/>
    <mergeCell ref="J40:L40"/>
    <mergeCell ref="M40:O40"/>
    <mergeCell ref="B40:I40"/>
    <mergeCell ref="B75:R75"/>
    <mergeCell ref="S51:T51"/>
    <mergeCell ref="U51:Z51"/>
    <mergeCell ref="I11:J11"/>
    <mergeCell ref="K11:L11"/>
    <mergeCell ref="M11:AG11"/>
    <mergeCell ref="AH11:AQ11"/>
    <mergeCell ref="B16:I16"/>
    <mergeCell ref="J16:AQ16"/>
    <mergeCell ref="I12:J12"/>
    <mergeCell ref="K12:L12"/>
    <mergeCell ref="M12:AG12"/>
    <mergeCell ref="AH12:AQ12"/>
    <mergeCell ref="B36:I36"/>
    <mergeCell ref="B23:G23"/>
    <mergeCell ref="K13:L13"/>
    <mergeCell ref="M13:AG13"/>
    <mergeCell ref="AH13:AQ13"/>
    <mergeCell ref="H23:AQ23"/>
    <mergeCell ref="J17:AQ17"/>
    <mergeCell ref="B24:G24"/>
    <mergeCell ref="H24:AQ24"/>
    <mergeCell ref="B28:G28"/>
    <mergeCell ref="H28:AQ28"/>
    <mergeCell ref="B34:I34"/>
    <mergeCell ref="J34:L34"/>
    <mergeCell ref="M34:O34"/>
    <mergeCell ref="AF30:AH30"/>
    <mergeCell ref="B27:G27"/>
    <mergeCell ref="H27:AQ27"/>
    <mergeCell ref="B35:I35"/>
    <mergeCell ref="J35:L35"/>
    <mergeCell ref="M35:O35"/>
    <mergeCell ref="J36:L36"/>
    <mergeCell ref="M36:O36"/>
    <mergeCell ref="J3:AQ4"/>
    <mergeCell ref="I7:AQ7"/>
    <mergeCell ref="I8:J8"/>
    <mergeCell ref="K8:L8"/>
    <mergeCell ref="M8:AG8"/>
    <mergeCell ref="AH8:AQ8"/>
    <mergeCell ref="M38:O38"/>
    <mergeCell ref="B18:I18"/>
    <mergeCell ref="J18:AQ18"/>
    <mergeCell ref="B17:I17"/>
    <mergeCell ref="H26:AQ26"/>
    <mergeCell ref="J38:L38"/>
    <mergeCell ref="I9:J9"/>
    <mergeCell ref="K9:L9"/>
    <mergeCell ref="M9:AG9"/>
    <mergeCell ref="AH9:AQ9"/>
    <mergeCell ref="I10:J10"/>
    <mergeCell ref="K10:L10"/>
    <mergeCell ref="M10:AG10"/>
    <mergeCell ref="AH10:AQ10"/>
    <mergeCell ref="H25:AQ25"/>
    <mergeCell ref="B25:G25"/>
    <mergeCell ref="B26:G26"/>
    <mergeCell ref="I13:J13"/>
    <mergeCell ref="M51:O51"/>
    <mergeCell ref="P51:R51"/>
    <mergeCell ref="B37:I37"/>
    <mergeCell ref="J37:L37"/>
    <mergeCell ref="M37:O37"/>
    <mergeCell ref="B46:C46"/>
    <mergeCell ref="D46:E46"/>
    <mergeCell ref="F46:G46"/>
    <mergeCell ref="H46:I46"/>
    <mergeCell ref="J46:L46"/>
    <mergeCell ref="M46:O46"/>
    <mergeCell ref="B50:C50"/>
    <mergeCell ref="D50:E50"/>
    <mergeCell ref="F50:G50"/>
    <mergeCell ref="H50:I50"/>
    <mergeCell ref="J50:L50"/>
    <mergeCell ref="M50:O50"/>
    <mergeCell ref="D44:E44"/>
    <mergeCell ref="B45:C45"/>
    <mergeCell ref="D45:E45"/>
    <mergeCell ref="F45:G45"/>
    <mergeCell ref="H45:I45"/>
    <mergeCell ref="J45:L45"/>
    <mergeCell ref="M45:O45"/>
    <mergeCell ref="P45:R45"/>
    <mergeCell ref="S45:T45"/>
    <mergeCell ref="U45:Z45"/>
    <mergeCell ref="AA45:AQ45"/>
    <mergeCell ref="P46:R46"/>
    <mergeCell ref="S46:T46"/>
    <mergeCell ref="AA46:AQ46"/>
    <mergeCell ref="U46:Z46"/>
  </mergeCells>
  <phoneticPr fontId="10" type="noConversion"/>
  <dataValidations count="7">
    <dataValidation type="list" allowBlank="1" showInputMessage="1" showErrorMessage="1" sqref="M52:O52">
      <formula1>Tecnicas_Pruebas</formula1>
    </dataValidation>
    <dataValidation type="list" allowBlank="1" showInputMessage="1" showErrorMessage="1" sqref="H52:I52">
      <formula1>Componentes</formula1>
    </dataValidation>
    <dataValidation type="list" allowBlank="1" showInputMessage="1" showErrorMessage="1" sqref="P52:R52">
      <formula1>Caracteristica_Evaluar</formula1>
    </dataValidation>
    <dataValidation type="list" allowBlank="1" showInputMessage="1" showErrorMessage="1" sqref="AX52">
      <formula1>Estado_CP</formula1>
    </dataValidation>
    <dataValidation type="list" allowBlank="1" showInputMessage="1" showErrorMessage="1" sqref="F52:G52">
      <formula1>Requerimientos</formula1>
    </dataValidation>
    <dataValidation type="list" allowBlank="1" showInputMessage="1" showErrorMessage="1" sqref="S52:T52">
      <formula1>Metodos_Pruebas</formula1>
    </dataValidation>
    <dataValidation type="list" allowBlank="1" showInputMessage="1" showErrorMessage="1" sqref="AS45:AS51">
      <formula1>"Crítico,Mayor,Menor"</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xmlns:xr="http://schemas.microsoft.com/office/spreadsheetml/2014/revision">
    <ext xmlns:x14="http://schemas.microsoft.com/office/spreadsheetml/2009/9/main" uri="{CCE6A557-97BC-4b89-ADB6-D9C93CAAB3DF}">
      <x14:dataValidations xmlns:xm="http://schemas.microsoft.com/office/excel/2006/main" count="6">
        <x14:dataValidation type="list" allowBlank="1" showInputMessage="1" showErrorMessage="1" xr:uid="{85B2D4D3-4F73-4147-A2C9-944AB7CAAAE1}">
          <x14:formula1>
            <xm:f>ejemplo!$A$69:$A$87</xm:f>
          </x14:formula1>
          <xm:sqref>D45:E100</xm:sqref>
        </x14:dataValidation>
        <x14:dataValidation type="list" allowBlank="1" showInputMessage="1" showErrorMessage="1" xr:uid="{6C85D490-1E1C-48C9-9C49-5B3E0AAC0A99}">
          <x14:formula1>
            <xm:f>ejemplo!$A$98:$A$99</xm:f>
          </x14:formula1>
          <xm:sqref>AR45:AR100</xm:sqref>
        </x14:dataValidation>
        <x14:dataValidation type="list" allowBlank="1" showInputMessage="1" showErrorMessage="1" xr:uid="{AB697AAF-5F00-49A1-8F6D-0CB2913A5334}">
          <x14:formula1>
            <xm:f>ejemplo!$A$24:$A$29</xm:f>
          </x14:formula1>
          <xm:sqref>M45:O100</xm:sqref>
        </x14:dataValidation>
        <x14:dataValidation type="list" allowBlank="1" showInputMessage="1" showErrorMessage="1" xr:uid="{175E4247-2007-40D6-9917-123D40E92C5E}">
          <x14:formula1>
            <xm:f>ejemplo!$A$33:$A$37</xm:f>
          </x14:formula1>
          <xm:sqref>P45:R100</xm:sqref>
        </x14:dataValidation>
        <x14:dataValidation type="list" allowBlank="1" showInputMessage="1" showErrorMessage="1" xr:uid="{2DE09161-DC11-4A8F-A922-B50BAC23379F}">
          <x14:formula1>
            <xm:f>ejemplo!$A$42:$A$51</xm:f>
          </x14:formula1>
          <xm:sqref>S45:T100</xm:sqref>
        </x14:dataValidation>
        <x14:dataValidation type="list" allowBlank="1" showInputMessage="1" showErrorMessage="1" xr:uid="{BCC09B40-E055-4B6D-B605-1BD456407C11}">
          <x14:formula1>
            <xm:f>ejemplo!$A$62:$A$66</xm:f>
          </x14:formula1>
          <xm:sqref>AX45:AX100</xm:sqref>
        </x14:dataValidation>
      </x14:dataValidations>
    </ext>
  </extLst>
</worksheet>
</file>

<file path=xl/worksheets/sheet2.xml><?xml version="1.0" encoding="utf-8"?>
<worksheet xmlns="http://schemas.openxmlformats.org/spreadsheetml/2006/main" xmlns:r="http://schemas.openxmlformats.org/officeDocument/2006/relationships">
  <dimension ref="A2:Q99"/>
  <sheetViews>
    <sheetView topLeftCell="A47" zoomScale="115" zoomScaleNormal="115" workbookViewId="0">
      <selection activeCell="A87" sqref="A87"/>
    </sheetView>
  </sheetViews>
  <sheetFormatPr baseColWidth="10" defaultColWidth="11.42578125" defaultRowHeight="12.75"/>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c r="C2" s="61" t="s">
        <v>83</v>
      </c>
    </row>
    <row r="3" spans="3:8">
      <c r="C3" s="62" t="s">
        <v>84</v>
      </c>
    </row>
    <row r="4" spans="3:8">
      <c r="C4" s="1" t="s">
        <v>85</v>
      </c>
    </row>
    <row r="5" spans="3:8">
      <c r="C5" s="1" t="s">
        <v>86</v>
      </c>
    </row>
    <row r="6" spans="3:8">
      <c r="C6" s="1" t="s">
        <v>87</v>
      </c>
    </row>
    <row r="7" spans="3:8">
      <c r="C7" s="1" t="s">
        <v>88</v>
      </c>
    </row>
    <row r="8" spans="3:8">
      <c r="C8" s="1" t="s">
        <v>89</v>
      </c>
    </row>
    <row r="9" spans="3:8">
      <c r="C9" s="1" t="s">
        <v>90</v>
      </c>
    </row>
    <row r="10" spans="3:8">
      <c r="C10" s="1" t="s">
        <v>91</v>
      </c>
    </row>
    <row r="12" spans="3:8">
      <c r="C12" s="1" t="s">
        <v>7</v>
      </c>
      <c r="G12" s="28"/>
      <c r="H12" s="28"/>
    </row>
    <row r="13" spans="3:8">
      <c r="C13" s="63" t="s">
        <v>8</v>
      </c>
      <c r="D13" s="64" t="s">
        <v>92</v>
      </c>
      <c r="G13" s="28"/>
      <c r="H13" s="28"/>
    </row>
    <row r="14" spans="3:8">
      <c r="C14" s="63" t="s">
        <v>38</v>
      </c>
      <c r="D14" s="64" t="s">
        <v>93</v>
      </c>
      <c r="G14" s="28"/>
      <c r="H14" s="28"/>
    </row>
    <row r="15" spans="3:8">
      <c r="C15" s="63" t="s">
        <v>9</v>
      </c>
      <c r="D15" s="64" t="s">
        <v>94</v>
      </c>
      <c r="G15" s="28"/>
      <c r="H15" s="28"/>
    </row>
    <row r="16" spans="3:8">
      <c r="C16" s="65" t="s">
        <v>10</v>
      </c>
      <c r="D16" s="64" t="s">
        <v>95</v>
      </c>
      <c r="G16" s="28"/>
      <c r="H16" s="28"/>
    </row>
    <row r="17" spans="1:17">
      <c r="G17" s="28"/>
      <c r="H17" s="28"/>
    </row>
    <row r="18" spans="1:17">
      <c r="C18" s="14"/>
      <c r="G18" s="28"/>
      <c r="H18" s="28"/>
    </row>
    <row r="19" spans="1:17" ht="39.4" customHeight="1">
      <c r="A19" s="45" t="s">
        <v>37</v>
      </c>
      <c r="B19" s="69" t="s">
        <v>38</v>
      </c>
      <c r="C19" s="49" t="s">
        <v>39</v>
      </c>
      <c r="D19" s="49" t="s">
        <v>40</v>
      </c>
      <c r="E19" s="49" t="s">
        <v>41</v>
      </c>
      <c r="F19" s="49" t="s">
        <v>42</v>
      </c>
      <c r="G19" s="49" t="s">
        <v>43</v>
      </c>
      <c r="H19" s="49" t="s">
        <v>44</v>
      </c>
      <c r="I19" s="49" t="s">
        <v>45</v>
      </c>
      <c r="J19" s="49" t="s">
        <v>46</v>
      </c>
      <c r="K19" s="38" t="s">
        <v>47</v>
      </c>
      <c r="L19" s="38" t="s">
        <v>48</v>
      </c>
      <c r="M19" s="38" t="s">
        <v>49</v>
      </c>
      <c r="N19" s="38" t="s">
        <v>50</v>
      </c>
      <c r="O19" s="38" t="s">
        <v>51</v>
      </c>
      <c r="P19" s="38" t="s">
        <v>52</v>
      </c>
      <c r="Q19" s="38" t="s">
        <v>53</v>
      </c>
    </row>
    <row r="20" spans="1:17" ht="372.75" customHeight="1">
      <c r="A20" s="57" t="s">
        <v>96</v>
      </c>
      <c r="B20" s="67" t="s">
        <v>97</v>
      </c>
      <c r="C20" s="60" t="s">
        <v>98</v>
      </c>
      <c r="D20" s="67" t="s">
        <v>99</v>
      </c>
      <c r="E20" s="67" t="s">
        <v>100</v>
      </c>
      <c r="F20" s="50" t="s">
        <v>101</v>
      </c>
      <c r="G20" s="50" t="s">
        <v>102</v>
      </c>
      <c r="H20" s="50" t="s">
        <v>103</v>
      </c>
      <c r="I20" s="66" t="s">
        <v>104</v>
      </c>
      <c r="J20" s="51" t="s">
        <v>105</v>
      </c>
      <c r="K20" s="60" t="s">
        <v>106</v>
      </c>
      <c r="L20" s="50" t="s">
        <v>107</v>
      </c>
      <c r="M20" s="48" t="s">
        <v>108</v>
      </c>
      <c r="N20" s="47" t="s">
        <v>109</v>
      </c>
      <c r="O20" s="68" t="s">
        <v>110</v>
      </c>
      <c r="P20" s="68" t="s">
        <v>111</v>
      </c>
      <c r="Q20" s="50" t="s">
        <v>112</v>
      </c>
    </row>
    <row r="21" spans="1:17" ht="13.15" customHeight="1"/>
    <row r="22" spans="1:17" ht="13.15" customHeight="1"/>
    <row r="23" spans="1:17">
      <c r="A23" s="58" t="s">
        <v>113</v>
      </c>
      <c r="B23" s="58"/>
      <c r="C23" s="52" t="s">
        <v>114</v>
      </c>
    </row>
    <row r="24" spans="1:17">
      <c r="A24" s="53">
        <v>1</v>
      </c>
      <c r="B24" s="53"/>
      <c r="C24" s="54" t="s">
        <v>56</v>
      </c>
      <c r="K24" s="10"/>
    </row>
    <row r="25" spans="1:17">
      <c r="A25" s="53">
        <v>2</v>
      </c>
      <c r="B25" s="53"/>
      <c r="C25" s="54" t="s">
        <v>58</v>
      </c>
    </row>
    <row r="26" spans="1:17">
      <c r="A26" s="53">
        <v>3</v>
      </c>
      <c r="B26" s="53"/>
      <c r="C26" s="54" t="s">
        <v>59</v>
      </c>
    </row>
    <row r="27" spans="1:17">
      <c r="A27" s="53">
        <v>4</v>
      </c>
      <c r="B27" s="53"/>
      <c r="C27" s="54" t="s">
        <v>115</v>
      </c>
    </row>
    <row r="28" spans="1:17">
      <c r="A28" s="53">
        <v>5</v>
      </c>
      <c r="B28" s="53"/>
      <c r="C28" s="54" t="s">
        <v>19</v>
      </c>
    </row>
    <row r="29" spans="1:17">
      <c r="A29" s="53">
        <v>6</v>
      </c>
      <c r="B29" s="53"/>
      <c r="C29" s="55" t="s">
        <v>116</v>
      </c>
    </row>
    <row r="30" spans="1:17">
      <c r="A30" s="53"/>
      <c r="B30" s="53"/>
      <c r="C30" s="55"/>
    </row>
    <row r="32" spans="1:17">
      <c r="A32" s="58" t="s">
        <v>117</v>
      </c>
      <c r="B32" s="58"/>
      <c r="C32" s="52" t="s">
        <v>114</v>
      </c>
    </row>
    <row r="33" spans="1:4">
      <c r="A33" s="53">
        <v>1</v>
      </c>
      <c r="B33" s="53"/>
      <c r="C33" s="54" t="s">
        <v>61</v>
      </c>
    </row>
    <row r="34" spans="1:4">
      <c r="A34" s="53">
        <v>2</v>
      </c>
      <c r="B34" s="53"/>
      <c r="C34" s="54" t="s">
        <v>62</v>
      </c>
    </row>
    <row r="35" spans="1:4">
      <c r="A35" s="53">
        <v>3</v>
      </c>
      <c r="B35" s="53"/>
      <c r="C35" s="54" t="s">
        <v>63</v>
      </c>
    </row>
    <row r="36" spans="1:4">
      <c r="A36" s="53">
        <v>4</v>
      </c>
      <c r="B36" s="53"/>
      <c r="C36" s="54" t="s">
        <v>19</v>
      </c>
    </row>
    <row r="37" spans="1:4">
      <c r="A37" s="53">
        <v>5</v>
      </c>
      <c r="B37" s="53"/>
      <c r="C37" s="55" t="s">
        <v>116</v>
      </c>
    </row>
    <row r="38" spans="1:4">
      <c r="A38" s="53"/>
      <c r="B38" s="53"/>
      <c r="C38" s="55"/>
    </row>
    <row r="39" spans="1:4">
      <c r="A39" s="53"/>
      <c r="B39" s="53"/>
      <c r="C39" s="55"/>
    </row>
    <row r="41" spans="1:4" ht="24.4" customHeight="1">
      <c r="A41" s="59" t="s">
        <v>118</v>
      </c>
      <c r="B41" s="59"/>
      <c r="C41" s="52" t="s">
        <v>114</v>
      </c>
    </row>
    <row r="42" spans="1:4">
      <c r="A42" s="53">
        <v>1</v>
      </c>
      <c r="B42" s="53"/>
      <c r="C42" s="54" t="s">
        <v>65</v>
      </c>
    </row>
    <row r="43" spans="1:4">
      <c r="A43" s="53">
        <v>2</v>
      </c>
      <c r="B43" s="53"/>
      <c r="C43" s="54" t="s">
        <v>68</v>
      </c>
    </row>
    <row r="44" spans="1:4">
      <c r="A44" s="53">
        <v>3</v>
      </c>
      <c r="B44" s="53"/>
      <c r="C44" s="54" t="s">
        <v>71</v>
      </c>
    </row>
    <row r="45" spans="1:4">
      <c r="A45" s="53">
        <v>4</v>
      </c>
      <c r="B45" s="53"/>
      <c r="C45" s="54" t="s">
        <v>66</v>
      </c>
      <c r="D45" s="42"/>
    </row>
    <row r="46" spans="1:4">
      <c r="A46" s="53">
        <v>5</v>
      </c>
      <c r="B46" s="53"/>
      <c r="C46" s="54" t="s">
        <v>69</v>
      </c>
      <c r="D46" s="42"/>
    </row>
    <row r="47" spans="1:4">
      <c r="A47" s="53">
        <v>6</v>
      </c>
      <c r="B47" s="53"/>
      <c r="C47" s="54" t="s">
        <v>72</v>
      </c>
    </row>
    <row r="48" spans="1:4">
      <c r="A48" s="53">
        <v>7</v>
      </c>
      <c r="B48" s="53"/>
      <c r="C48" s="54" t="s">
        <v>67</v>
      </c>
    </row>
    <row r="49" spans="1:3">
      <c r="A49" s="53">
        <v>8</v>
      </c>
      <c r="B49" s="53"/>
      <c r="C49" s="54" t="s">
        <v>70</v>
      </c>
    </row>
    <row r="50" spans="1:3">
      <c r="A50" s="53">
        <v>9</v>
      </c>
      <c r="B50" s="53"/>
      <c r="C50" s="54" t="s">
        <v>73</v>
      </c>
    </row>
    <row r="51" spans="1:3">
      <c r="A51" s="53">
        <v>10</v>
      </c>
      <c r="B51" s="53"/>
      <c r="C51" s="54" t="s">
        <v>19</v>
      </c>
    </row>
    <row r="53" spans="1:3">
      <c r="A53" s="58" t="s">
        <v>119</v>
      </c>
      <c r="B53" s="58"/>
    </row>
    <row r="54" spans="1:3">
      <c r="A54" s="53" t="s">
        <v>120</v>
      </c>
      <c r="B54" s="53"/>
      <c r="C54" s="55"/>
    </row>
    <row r="55" spans="1:3">
      <c r="A55" s="53" t="s">
        <v>121</v>
      </c>
      <c r="B55" s="53"/>
      <c r="C55" s="55"/>
    </row>
    <row r="56" spans="1:3">
      <c r="A56" s="53" t="s">
        <v>122</v>
      </c>
      <c r="B56" s="53"/>
      <c r="C56" s="55"/>
    </row>
    <row r="57" spans="1:3">
      <c r="A57" s="53" t="s">
        <v>19</v>
      </c>
      <c r="B57" s="53"/>
      <c r="C57" s="55"/>
    </row>
    <row r="58" spans="1:3">
      <c r="A58" s="53" t="s">
        <v>123</v>
      </c>
      <c r="B58" s="53"/>
      <c r="C58" s="55"/>
    </row>
    <row r="59" spans="1:3">
      <c r="A59" s="53" t="s">
        <v>116</v>
      </c>
      <c r="B59" s="53"/>
      <c r="C59" s="55"/>
    </row>
    <row r="60" spans="1:3">
      <c r="A60" s="53"/>
      <c r="B60" s="53"/>
      <c r="C60" s="55"/>
    </row>
    <row r="61" spans="1:3">
      <c r="A61" s="58" t="s">
        <v>53</v>
      </c>
      <c r="B61" s="58"/>
      <c r="C61" s="52" t="s">
        <v>114</v>
      </c>
    </row>
    <row r="62" spans="1:3">
      <c r="A62" s="53" t="s">
        <v>124</v>
      </c>
      <c r="B62" s="53"/>
      <c r="C62" s="55" t="s">
        <v>125</v>
      </c>
    </row>
    <row r="63" spans="1:3">
      <c r="A63" s="53" t="s">
        <v>126</v>
      </c>
      <c r="B63" s="53"/>
      <c r="C63" s="55" t="s">
        <v>127</v>
      </c>
    </row>
    <row r="64" spans="1:3">
      <c r="A64" s="53" t="s">
        <v>128</v>
      </c>
      <c r="B64" s="53"/>
      <c r="C64" s="55" t="s">
        <v>129</v>
      </c>
    </row>
    <row r="65" spans="1:3">
      <c r="A65" s="53" t="s">
        <v>130</v>
      </c>
      <c r="B65" s="53"/>
      <c r="C65" s="55" t="s">
        <v>131</v>
      </c>
    </row>
    <row r="66" spans="1:3">
      <c r="A66" s="53"/>
      <c r="B66" s="53"/>
      <c r="C66" s="55"/>
    </row>
    <row r="67" spans="1:3">
      <c r="A67" s="53"/>
      <c r="B67" s="53"/>
      <c r="C67" s="55"/>
    </row>
    <row r="68" spans="1:3">
      <c r="A68" s="58" t="s">
        <v>38</v>
      </c>
      <c r="B68" s="58"/>
      <c r="C68" s="55"/>
    </row>
    <row r="69" spans="1:3">
      <c r="A69" s="46" t="s">
        <v>132</v>
      </c>
      <c r="B69" s="46"/>
    </row>
    <row r="70" spans="1:3">
      <c r="A70" s="46" t="s">
        <v>133</v>
      </c>
      <c r="B70" s="46"/>
    </row>
    <row r="71" spans="1:3">
      <c r="A71" s="46" t="s">
        <v>134</v>
      </c>
      <c r="B71" s="46"/>
    </row>
    <row r="72" spans="1:3">
      <c r="A72" s="46" t="s">
        <v>135</v>
      </c>
      <c r="B72" s="46"/>
    </row>
    <row r="73" spans="1:3">
      <c r="A73" s="46" t="s">
        <v>136</v>
      </c>
      <c r="B73" s="46"/>
    </row>
    <row r="74" spans="1:3">
      <c r="A74" s="46" t="s">
        <v>137</v>
      </c>
      <c r="B74" s="46"/>
    </row>
    <row r="75" spans="1:3">
      <c r="A75" s="42" t="s">
        <v>138</v>
      </c>
      <c r="B75" s="42"/>
    </row>
    <row r="76" spans="1:3">
      <c r="A76" s="46" t="s">
        <v>139</v>
      </c>
      <c r="B76" s="46"/>
    </row>
    <row r="77" spans="1:3">
      <c r="A77" s="42" t="s">
        <v>140</v>
      </c>
      <c r="B77" s="42"/>
    </row>
    <row r="78" spans="1:3">
      <c r="A78" s="42" t="s">
        <v>141</v>
      </c>
      <c r="B78" s="42"/>
    </row>
    <row r="79" spans="1:3">
      <c r="A79" s="42" t="s">
        <v>142</v>
      </c>
      <c r="B79" s="42"/>
    </row>
    <row r="80" spans="1:3">
      <c r="A80" s="42" t="s">
        <v>143</v>
      </c>
      <c r="B80" s="42"/>
    </row>
    <row r="81" spans="1:3">
      <c r="A81" s="42" t="s">
        <v>144</v>
      </c>
      <c r="B81" s="42"/>
    </row>
    <row r="82" spans="1:3">
      <c r="A82" s="42" t="s">
        <v>172</v>
      </c>
      <c r="B82" s="42"/>
    </row>
    <row r="83" spans="1:3">
      <c r="A83" s="42" t="s">
        <v>145</v>
      </c>
      <c r="B83" s="42"/>
    </row>
    <row r="84" spans="1:3">
      <c r="A84" s="42" t="s">
        <v>146</v>
      </c>
      <c r="B84" s="42"/>
    </row>
    <row r="85" spans="1:3">
      <c r="A85" s="42" t="s">
        <v>147</v>
      </c>
      <c r="B85" s="42"/>
    </row>
    <row r="86" spans="1:3">
      <c r="A86" s="46" t="s">
        <v>175</v>
      </c>
      <c r="B86" s="42"/>
    </row>
    <row r="87" spans="1:3">
      <c r="A87" s="42" t="s">
        <v>116</v>
      </c>
      <c r="B87" s="42"/>
    </row>
    <row r="90" spans="1:3">
      <c r="A90" s="58" t="s">
        <v>148</v>
      </c>
      <c r="B90" s="58"/>
      <c r="C90" s="52" t="s">
        <v>114</v>
      </c>
    </row>
    <row r="91" spans="1:3" ht="88.5" customHeight="1">
      <c r="A91" s="14" t="s">
        <v>149</v>
      </c>
      <c r="C91" s="56" t="s">
        <v>150</v>
      </c>
    </row>
    <row r="92" spans="1:3" ht="25.5">
      <c r="A92" s="14" t="s">
        <v>151</v>
      </c>
      <c r="C92" s="56" t="s">
        <v>152</v>
      </c>
    </row>
    <row r="93" spans="1:3" ht="25.5">
      <c r="A93" s="14" t="s">
        <v>153</v>
      </c>
      <c r="C93" s="56" t="s">
        <v>154</v>
      </c>
    </row>
    <row r="94" spans="1:3">
      <c r="C94" s="42"/>
    </row>
    <row r="95" spans="1:3">
      <c r="C95" s="42"/>
    </row>
    <row r="97" spans="1:3">
      <c r="A97" s="58" t="s">
        <v>47</v>
      </c>
      <c r="B97" s="58"/>
      <c r="C97" s="52" t="s">
        <v>114</v>
      </c>
    </row>
    <row r="98" spans="1:3" ht="63.75">
      <c r="A98" s="14" t="s">
        <v>155</v>
      </c>
      <c r="C98" s="28" t="s">
        <v>156</v>
      </c>
    </row>
    <row r="99" spans="1:3" ht="76.5">
      <c r="A99" s="14" t="s">
        <v>157</v>
      </c>
      <c r="C99" s="28" t="s">
        <v>158</v>
      </c>
    </row>
  </sheetData>
  <dataValidations count="2">
    <dataValidation type="list" allowBlank="1" showInputMessage="1" showErrorMessage="1" sqref="H20">
      <formula1>Metodos_Pruebas</formula1>
    </dataValidation>
    <dataValidation type="list" allowBlank="1" showInputMessage="1" showErrorMessage="1" sqref="F20:G20 K20:L20 Q20">
      <formula1>Tecnicas_Pruebas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AE3C03EB-AAE9-44E0-B37E-7D2BFE463A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Formato 1.0 </vt:lpstr>
      <vt:lpstr>ejemplo</vt:lpstr>
      <vt:lpstr>'Formato 1.0 '!Área_de_impresión</vt:lpstr>
      <vt:lpstr>Componentes</vt:lpstr>
      <vt:lpstr>'Formato 1.0 '!Títulos_a_imprimir</vt:lpstr>
    </vt:vector>
  </TitlesOfParts>
  <Manager/>
  <Company>AEROCIVIL</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Admin</cp:lastModifiedBy>
  <cp:revision/>
  <dcterms:created xsi:type="dcterms:W3CDTF">2003-06-09T20:38:43Z</dcterms:created>
  <dcterms:modified xsi:type="dcterms:W3CDTF">2025-04-16T20:07:40Z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