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581A5DBA-33DB-45EB-9E12-DA05327F7EC3}" xr6:coauthVersionLast="47" xr6:coauthVersionMax="47" xr10:uidLastSave="{00000000-0000-0000-0000-000000000000}"/>
  <bookViews>
    <workbookView xWindow="-120" yWindow="-120" windowWidth="29040" windowHeight="15720" xr2:uid="{00000000-000D-0000-FFFF-FFFF00000000}"/>
  </bookViews>
  <sheets>
    <sheet name="Formato 2.0" sheetId="6" r:id="rId1"/>
    <sheet name="Formato 1.0" sheetId="8" r:id="rId2"/>
    <sheet name="ejemplo" sheetId="2" r:id="rId3"/>
  </sheets>
  <externalReferences>
    <externalReference r:id="rId4"/>
  </externalReferences>
  <definedNames>
    <definedName name="_xlnm._FilterDatabase" localSheetId="1" hidden="1">'Formato 1.0'!$A$46:$CI$73</definedName>
    <definedName name="_xlnm._FilterDatabase" localSheetId="0" hidden="1">'Formato 2.0'!$A$43:$AX$60</definedName>
    <definedName name="_xlnm.Print_Area" localSheetId="1">'Formato 1.0'!$A$1:$AO$102</definedName>
    <definedName name="_xlnm.Print_Area" localSheetId="0">'Formato 2.0'!$A$1:$AQ$79</definedName>
    <definedName name="Caracteristica_Evaluar" localSheetId="1">[1]Hoja1!$A$12:$A$18</definedName>
    <definedName name="Caracteristica_Evaluar">ejemplo!#REF!</definedName>
    <definedName name="Componentes" localSheetId="1">[1]Hoja1!$A$49:$A$55</definedName>
    <definedName name="Componentes">ejemplo!$A$70:$A$77</definedName>
    <definedName name="Estado_CP" localSheetId="1">[1]Hoja1!$A$41:$A$45</definedName>
    <definedName name="Estado_CP">ejemplo!#REF!</definedName>
    <definedName name="Metodos_Pruebas">ejemplo!#REF!</definedName>
    <definedName name="Requerimientos" localSheetId="1">[1]Hoja1!$A$33:$A$38</definedName>
    <definedName name="Requerimientos">ejemplo!#REF!</definedName>
    <definedName name="Tecnicas_Pruebas" localSheetId="1">[1]Hoja1!$A$21:$A$27</definedName>
    <definedName name="Tecnicas_Pruebas">ejemplo!#REF!</definedName>
    <definedName name="Tipo_Pruebas" localSheetId="1">[1]Hoja1!$A$3:$A$9</definedName>
    <definedName name="Tipo_Pruebas">ejemplo!#REF!</definedName>
    <definedName name="_xlnm.Print_Titles" localSheetId="1">'Formato 1.0'!$1:$12</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7" i="6" l="1"/>
  <c r="J38" i="6"/>
  <c r="H42" i="8" l="1"/>
  <c r="K40" i="8" s="1"/>
  <c r="K39" i="8" l="1"/>
  <c r="K41" i="8"/>
  <c r="J36" i="6"/>
  <c r="J35" i="6"/>
  <c r="K42" i="8" l="1"/>
  <c r="J39" i="6"/>
  <c r="M39" i="6" s="1"/>
  <c r="M38" i="6" l="1"/>
  <c r="M37" i="6"/>
  <c r="M36" i="6"/>
  <c r="M35" i="6"/>
</calcChain>
</file>

<file path=xl/sharedStrings.xml><?xml version="1.0" encoding="utf-8"?>
<sst xmlns="http://schemas.openxmlformats.org/spreadsheetml/2006/main" count="961" uniqueCount="350">
  <si>
    <t>PLAN DE PRUEBAS DE SISTEMAS</t>
  </si>
  <si>
    <t>Registro de control de cambios</t>
  </si>
  <si>
    <t>Fecha</t>
  </si>
  <si>
    <t>Versión</t>
  </si>
  <si>
    <t>Descripción del cambio</t>
  </si>
  <si>
    <t>Autor</t>
  </si>
  <si>
    <t>1.0</t>
  </si>
  <si>
    <t>Creación de casos de pruebas</t>
  </si>
  <si>
    <t>Julio Cesar Soria Llantoy</t>
  </si>
  <si>
    <t>Datos Generales</t>
  </si>
  <si>
    <t>Acta / Sustento/HU</t>
  </si>
  <si>
    <t>HU_GS.RS.003</t>
  </si>
  <si>
    <t>Formato de Entidad</t>
  </si>
  <si>
    <t>HU_GS.RS.003 Formato general para el registro de la solicitud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</si>
  <si>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</si>
  <si>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</si>
  <si>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</si>
  <si>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</si>
  <si>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</si>
  <si>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</si>
  <si>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</si>
  <si>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</si>
  <si>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</si>
  <si>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</si>
  <si>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</si>
  <si>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</si>
  <si>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</si>
  <si>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</si>
  <si>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</si>
  <si>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</si>
  <si>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</si>
  <si>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</si>
  <si>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</si>
  <si>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</si>
  <si>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</si>
  <si>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</si>
  <si>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</si>
  <si>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</si>
  <si>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</si>
  <si>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</si>
  <si>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</si>
  <si>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</si>
  <si>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</si>
  <si>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</si>
  <si>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</si>
  <si>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</si>
  <si>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</si>
  <si>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</si>
  <si>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</si>
  <si>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</si>
  <si>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</si>
  <si>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</si>
  <si>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</si>
  <si>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</si>
  <si>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</si>
  <si>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</si>
  <si>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</si>
  <si>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</si>
  <si>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</si>
  <si>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</si>
  <si>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</si>
  <si>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</si>
  <si>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Verificar la Visualización de la información de la cabecera de la solicitud.
(ROL MR.USUARIO.SUPERVISOR)</t>
  </si>
  <si>
    <t>Se verificó la Visualización de la información de la cabecera de la solicitud.</t>
  </si>
  <si>
    <t>Pendiente</t>
  </si>
  <si>
    <t>CP02</t>
  </si>
  <si>
    <t>Verificar la Generación del número de solicitud.
(ROL MR.USUARIO.SUPERVISOR)</t>
  </si>
  <si>
    <t>Se verificó que se ha generado el número de solicitud al trámite.</t>
  </si>
  <si>
    <t>CP03</t>
  </si>
  <si>
    <t>Verificar la Generación del número de SUCE.
(ROL MR.USUARIO.SUPERVISOR)</t>
  </si>
  <si>
    <t>Se verificó que se ha generado el número de Suce al trámite.</t>
  </si>
  <si>
    <t>CP04</t>
  </si>
  <si>
    <t>Verificar la Generación del número de Expediente.
(ROL MR.USUARIO.SUPERVISOR)</t>
  </si>
  <si>
    <t>Se verificó que se ha generado el número de Expediente al trámite.</t>
  </si>
  <si>
    <t>CP05</t>
  </si>
  <si>
    <t>Verificar que se muestre la Barra flotante estática.
(ROL MR.USUARIO.SUPERVISOR)</t>
  </si>
  <si>
    <t>Se verificó que muestra la Barra flotante estática.</t>
  </si>
  <si>
    <t>CP06</t>
  </si>
  <si>
    <t>Verificar que se visualiza la información del cuerpo de la solicitud.
(ROL MR.USUARIO.SUPERVISOR)</t>
  </si>
  <si>
    <t>Se verificó que se visualiza la información del cuerpo de la solicitud..</t>
  </si>
  <si>
    <t>CP07</t>
  </si>
  <si>
    <t>Verificar que se selecciona el botón Guardar y que permite guardar la información registrada.
(ROL MR.USUARIO.SUPERVISOR)</t>
  </si>
  <si>
    <t>Se verificó que el botón Guardar permite guardar la información registrada.</t>
  </si>
  <si>
    <t>CP08</t>
  </si>
  <si>
    <t>Verificar que se transmite una solicitud.
(ROL MR.USUARIO.SUPERVISOR)</t>
  </si>
  <si>
    <t>Se verificó que se transmite una solicitud de un trámite.</t>
  </si>
  <si>
    <t>CP09</t>
  </si>
  <si>
    <t>Verificar que se visualiza de la información del cuerpo en la etapa SUCE en la pestaña SUCE.
(ROL MR.USUARIO.SUPERVISOR)</t>
  </si>
  <si>
    <t>Se verificó que se visualiza de la información del cuerpo en la etapa SUCE de la pestaña SUCE</t>
  </si>
  <si>
    <t>CP10</t>
  </si>
  <si>
    <t>Verificar que se visualiza de la información del cuerpo en la etapa SUCE en la pestaña Notificaciones.
(ROL MR.USUARIO.SUPERVISOR)</t>
  </si>
  <si>
    <t>Se verificó que se visualiza de la información del cuerpo en la etapa SUCE de la pestaña Notificaciones.</t>
  </si>
  <si>
    <t>CP11</t>
  </si>
  <si>
    <t>Verificar que se visualiza de la información del cuerpo en la etapa SUCE en la pestaña Escritos.
(ROL MR.USUARIO.SUPERVISOR)</t>
  </si>
  <si>
    <t>Se verificó que se visualiza de la información del cuerpo en la etapa SUCE de la pestaña Escritos.</t>
  </si>
  <si>
    <t>CP12</t>
  </si>
  <si>
    <t>Verificar que se visualiza de la información del cuerpo en la etapa SUCE en la pestaña Documentos resolutivos.
(ROL MR.USUARIO.SUPERVISOR)</t>
  </si>
  <si>
    <t>Se verificó que se visualiza de la información del cuerpo en la etapa SUCE de la pestaña Documentos resolutivos</t>
  </si>
  <si>
    <t>CP13</t>
  </si>
  <si>
    <t>Verificar la Visualización de la información de la cabecera de la solicitud.
(ROL MR.USUARIO.OPERADOR)</t>
  </si>
  <si>
    <t>CP14</t>
  </si>
  <si>
    <t>Verificar la Generación del número de solicitud.
(ROL MR.USUARIO.OPERADOR)</t>
  </si>
  <si>
    <t>CP15</t>
  </si>
  <si>
    <t>Verificar la Generación del número de SUCE.
(ROL MR.USUARIO.OPERADOR)</t>
  </si>
  <si>
    <t>CP16</t>
  </si>
  <si>
    <t>Verificar la Generación del número de Expediente.
(ROL MR.USUARIO.OPERADOR)</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</si>
  <si>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</si>
  <si>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</si>
  <si>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</si>
  <si>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</si>
  <si>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</si>
  <si>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</si>
  <si>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</si>
  <si>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</si>
  <si>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</si>
  <si>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</si>
  <si>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</si>
  <si>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</si>
  <si>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</si>
  <si>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</si>
  <si>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</si>
  <si>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</si>
  <si>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</si>
  <si>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</si>
  <si>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CP26</t>
  </si>
  <si>
    <t>Verificar la Generación del número de solicitud.
(ROL MR.USUARIO.TRAMITADOR)</t>
  </si>
  <si>
    <t>CP27</t>
  </si>
  <si>
    <t>Verificar la Generación del número de SUCE.
(ROL MR.USUARIO.TRAMITADOR)</t>
  </si>
  <si>
    <t>CP28</t>
  </si>
  <si>
    <t>Verificar la Generación del número de Expediente.
(ROL MR.USUARIO.TRAMITADOR)</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</si>
  <si>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</si>
  <si>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</si>
  <si>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</si>
  <si>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</si>
  <si>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</si>
  <si>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</si>
  <si>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</si>
  <si>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</si>
  <si>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</si>
  <si>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</si>
  <si>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</si>
  <si>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</si>
  <si>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</si>
  <si>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</si>
  <si>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</si>
  <si>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</si>
  <si>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</si>
  <si>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</si>
  <si>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</si>
  <si>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</si>
  <si>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</si>
  <si>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</si>
  <si>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</si>
  <si>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</si>
  <si>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</si>
  <si>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</si>
  <si>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</si>
  <si>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</si>
  <si>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</si>
  <si>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</si>
  <si>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</si>
  <si>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</si>
  <si>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</si>
  <si>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</si>
  <si>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</si>
  <si>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</si>
  <si>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</si>
  <si>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</si>
  <si>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</si>
  <si>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</si>
  <si>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</si>
  <si>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</si>
  <si>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</si>
  <si>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</si>
  <si>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</si>
  <si>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Código del Acta / Sustento</t>
  </si>
  <si>
    <t>Nombre del Acta / Sustento</t>
  </si>
  <si>
    <t>Mercancias Restringidas</t>
  </si>
  <si>
    <t>Formato</t>
  </si>
  <si>
    <t>N.A.</t>
  </si>
  <si>
    <t>Versión del formato</t>
  </si>
  <si>
    <t>-</t>
  </si>
  <si>
    <t>Analista de Calidad:</t>
  </si>
  <si>
    <t>Intel Pentium IV, 4GB de RAM, 1GB de Disco Duro</t>
  </si>
  <si>
    <t>Software base</t>
  </si>
  <si>
    <t>Windows XP Service Pack 2+, Internet Explorer 7.0, Firefox 3.0, Google Chrome 3.0, Safari 4.0</t>
  </si>
  <si>
    <r>
      <t xml:space="preserve">  </t>
    </r>
    <r>
      <rPr>
        <b/>
        <sz val="10"/>
        <rFont val="Arial"/>
        <family val="2"/>
      </rPr>
      <t>X</t>
    </r>
  </si>
  <si>
    <t>Tipo Req</t>
  </si>
  <si>
    <t>N° RF/HU</t>
  </si>
  <si>
    <t>Tipos de Prueba (1)</t>
  </si>
  <si>
    <t>Tecnica de Prueba (2)</t>
  </si>
  <si>
    <t>Métodos para especificar CP(3)</t>
  </si>
  <si>
    <t>Acta</t>
  </si>
  <si>
    <t>MR</t>
  </si>
  <si>
    <t>HU_GS.RS.003
3.1</t>
  </si>
  <si>
    <r>
      <rPr>
        <sz val="10"/>
        <color rgb="FF000000"/>
        <rFont val="Arial"/>
        <family val="2"/>
      </rPr>
      <t xml:space="preserve">Verificar la Visualización de la información de la cabecera de la solicitud.
</t>
    </r>
    <r>
      <rPr>
        <b/>
        <sz val="10"/>
        <color rgb="FF000000"/>
        <rFont val="Arial"/>
        <family val="2"/>
      </rPr>
      <t xml:space="preserve">Dado: </t>
    </r>
    <r>
      <rPr>
        <sz val="10"/>
        <color rgb="FF000000"/>
        <rFont val="Arial"/>
        <family val="2"/>
      </rPr>
      <t xml:space="preserve">Que se requiere visualizar la información de la cabecera de la solicitud.
</t>
    </r>
    <r>
      <rPr>
        <b/>
        <sz val="10"/>
        <color rgb="FF000000"/>
        <rFont val="Arial"/>
        <family val="2"/>
      </rPr>
      <t>Cuando:</t>
    </r>
    <r>
      <rPr>
        <sz val="10"/>
        <color rgb="FF000000"/>
        <rFont val="Arial"/>
        <family val="2"/>
      </rPr>
      <t xml:space="preserve"> El rol autorizado inicia una solicitud.
</t>
    </r>
    <r>
      <rPr>
        <b/>
        <sz val="10"/>
        <color rgb="FF000000"/>
        <rFont val="Arial"/>
        <family val="2"/>
      </rPr>
      <t xml:space="preserve">Entonces: </t>
    </r>
    <r>
      <rPr>
        <sz val="10"/>
        <color rgb="FF000000"/>
        <rFont val="Arial"/>
        <family val="2"/>
      </rPr>
      <t xml:space="preserve">El sistema muestra la siguiente información:
</t>
    </r>
    <r>
      <rPr>
        <b/>
        <sz val="10"/>
        <color rgb="FFFF0000"/>
        <rFont val="Arial"/>
        <family val="2"/>
      </rPr>
      <t xml:space="preserve"> - Breadcrumbs: </t>
    </r>
    <r>
      <rPr>
        <sz val="10"/>
        <color rgb="FF00000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color rgb="FF00000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color rgb="FF00000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color rgb="FF00000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color rgb="FF00000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color rgb="FF00000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color rgb="FF00000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color rgb="FF000000"/>
        <rFont val="Arial"/>
        <family val="2"/>
      </rPr>
      <t xml:space="preserve"> </t>
    </r>
    <r>
      <rPr>
        <b/>
        <sz val="10"/>
        <color rgb="FFFF0000"/>
        <rFont val="Arial"/>
        <family val="2"/>
      </rPr>
      <t>Barra de progreso:</t>
    </r>
    <r>
      <rPr>
        <sz val="10"/>
        <color rgb="FF00000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color rgb="FF00000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</si>
  <si>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</si>
  <si>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</si>
  <si>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rPr>
        <sz val="10"/>
        <color rgb="FF000000"/>
        <rFont val="Arial"/>
        <family val="2"/>
      </rPr>
      <t xml:space="preserve">1. Loguearse como usuario en el sistema con el ROL: </t>
    </r>
    <r>
      <rPr>
        <b/>
        <sz val="10"/>
        <color rgb="FF000000"/>
        <rFont val="Arial"/>
        <family val="2"/>
      </rPr>
      <t xml:space="preserve">MR.USUARIO.SUPERVISOR (Administrado)
</t>
    </r>
    <r>
      <rPr>
        <sz val="10"/>
        <color rgb="FF000000"/>
        <rFont val="Arial"/>
        <family val="2"/>
      </rPr>
      <t>2. Ingresar en la pantalla “Nueva Solicitud”
3. Dirigirse a la pestaña “Entidades” 
4. Seleccionar una entidad (IPEN)
5. Dar click en Botón "iniciar Solicitud"</t>
    </r>
  </si>
  <si>
    <t>HU_GS.RS.003
3.2</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</si>
  <si>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</si>
  <si>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</si>
  <si>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HU_GS.RS.003
3.3</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</si>
  <si>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</si>
  <si>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</si>
  <si>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HU_GS.RS.003
3.4</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</si>
  <si>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</si>
  <si>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</si>
  <si>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HU_GS.RS.003
3.5</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</si>
  <si>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</si>
  <si>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</si>
  <si>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HU_GS.RS.003
3.6</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</si>
  <si>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</si>
  <si>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HU_GS.RS.003
3.7</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</si>
  <si>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</si>
  <si>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HU_GS.RS.003
3.8</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</si>
  <si>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</si>
  <si>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HU_GS.RS.003
3.9</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</si>
  <si>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</si>
  <si>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</si>
  <si>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</si>
  <si>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</si>
  <si>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</si>
  <si>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Loguearse como usuario en el sistema con el ROL: MR.USUARIO.OPERADOR (Administrado)
2. Ingresar en la pantalla “Nueva Solicitud”
3. Dirigirse a la pestaña “Entidades” 
4. Seleccionar una entidad (IPEN)
5. Dar click en Botón "iniciar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</si>
  <si>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</si>
  <si>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</si>
  <si>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</si>
  <si>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</si>
  <si>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</si>
  <si>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</si>
  <si>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</si>
  <si>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DVUCEPT</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</si>
  <si>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</si>
  <si>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</si>
  <si>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</si>
  <si>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</si>
  <si>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</si>
  <si>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</si>
  <si>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</si>
  <si>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</si>
  <si>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</si>
  <si>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</si>
  <si>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</si>
  <si>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</si>
  <si>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</si>
  <si>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</si>
  <si>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</si>
  <si>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</si>
  <si>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</si>
  <si>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</si>
  <si>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</si>
  <si>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</si>
  <si>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</si>
  <si>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</si>
  <si>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</si>
  <si>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</si>
  <si>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</si>
  <si>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</si>
  <si>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</si>
  <si>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</si>
  <si>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</si>
  <si>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</si>
  <si>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</si>
  <si>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</si>
  <si>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</si>
  <si>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</si>
  <si>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</si>
  <si>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</si>
  <si>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</si>
  <si>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</si>
  <si>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</si>
  <si>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</si>
  <si>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</si>
  <si>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</si>
  <si>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</si>
  <si>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</si>
  <si>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</si>
  <si>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Cuando un CP no ha sido aún ejecutado (todos los casos de prueba inician con este estado)</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</si>
  <si>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</si>
  <si>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</si>
  <si>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</si>
  <si>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</si>
  <si>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</si>
  <si>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</si>
  <si>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</si>
  <si>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</si>
  <si>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</si>
  <si>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</si>
  <si>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</si>
  <si>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</si>
  <si>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</si>
  <si>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</si>
  <si>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</si>
  <si>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</si>
  <si>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</si>
  <si>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</si>
  <si>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</si>
  <si>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</si>
  <si>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</si>
  <si>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</si>
  <si>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</si>
  <si>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</si>
  <si>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</si>
  <si>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</si>
  <si>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Siguiente Version</t>
  </si>
  <si>
    <t>Cuando un CP aplica pero se atendera en una fase posterior</t>
  </si>
  <si>
    <t>CA 003: Generación del número de SUCE</t>
  </si>
  <si>
    <t>Jorge Cisneros</t>
  </si>
  <si>
    <t>HU_GE.ST.005
3.1</t>
  </si>
  <si>
    <t>CA 001: Control de vencimiento de plazo de subsanación (Administrado).</t>
  </si>
  <si>
    <t xml:space="preserve">Vencimiento de plazo de subsanación (Administrado) </t>
  </si>
  <si>
    <t>Validar el vencimiento de plazo de subsanacion del Administrado - Cuando el sistema detecta que el plazo para subsanar las observaciones se ha vencido - como MR.ENTIDAD.EVALUADOR</t>
  </si>
  <si>
    <t>1) El usuario este registrado en base de datos
2) El administrado se encuentra logueado dentro del sistema
3) Contar con registro observado vencido</t>
  </si>
  <si>
    <t>1) Numero ruc 
2) Usuario
3) Registro Vencido</t>
  </si>
  <si>
    <t>P1: Ingresar a la página MR https://landing-test.vuce.gob.pe/mr2/mr2-ui/
P2: Ingresar las credenciales Usuario y Password seguido de presionar el botón "Ingresar"
P3: En la seccion de nombre de usuario, seleccionar el rol correspondiente del dropboxdown
P4: En el menú principal, seleccionar la opción Solicitudes -&gt; Mis Solicitudes
P5: Identificar la Solicitud registrada y seleccionar el botón "Ver SUCE" (Icono del ojo)
P6: Seleccionar pestaña "Observaciones"
P7: Validar el estado inicial de la observación
P8: Validar el estado final de la observación (superada la fecha de subsanación)</t>
  </si>
  <si>
    <t>HU_GE.ST.005
3.2</t>
  </si>
  <si>
    <t>CA 002: Control de vencimiento de plazo de subsanación (Evaluador).</t>
  </si>
  <si>
    <t>Vencimiento de plazo de subsanación (Evaluador)</t>
  </si>
  <si>
    <t>Validar el vencimiento de plazo de subsanacion del Evaluador - Cuando el sistema detecta que el plazo para subsanar las observaciones se ha vencido - como MR.ENTIDAD.EVALUADOR</t>
  </si>
  <si>
    <r>
      <rPr>
        <b/>
        <sz val="10"/>
        <rFont val="Arial"/>
        <family val="2"/>
      </rPr>
      <t>Dado:</t>
    </r>
    <r>
      <rPr>
        <sz val="10"/>
        <rFont val="Arial"/>
        <family val="2"/>
      </rPr>
      <t xml:space="preserve"> Que se requiere controlar el plazo establecido para la subsanación de observaciones del trámite.
</t>
    </r>
    <r>
      <rPr>
        <b/>
        <sz val="10"/>
        <rFont val="Arial"/>
        <family val="2"/>
      </rPr>
      <t>Cuando:</t>
    </r>
    <r>
      <rPr>
        <sz val="10"/>
        <rFont val="Arial"/>
        <family val="2"/>
      </rPr>
      <t xml:space="preserve"> El sistema detecta que el plazo para subsanar las observaciones se ha vencido. 
</t>
    </r>
    <r>
      <rPr>
        <b/>
        <sz val="10"/>
        <rFont val="Arial"/>
        <family val="2"/>
      </rPr>
      <t>Entonces:</t>
    </r>
    <r>
      <rPr>
        <sz val="10"/>
        <rFont val="Arial"/>
        <family val="2"/>
      </rPr>
      <t xml:space="preserve"> El sistema realiza lo siguiente en la pestaña Evaluación del rol Evaluador 
•El registro del trámite de la pestaña Observados pasa automáticamente a la pestaña Evaluación.
•Se actualiza el estado “Observado” a “Notificación vencida”
•Se registra el indicador NV.
•Se mostrarán las acciones de acuerdo a los escenarios establecido en el CA003 Resultado de la evaluación de la SUCE.
•Si el plazo legal del trámite se encuentra vencido, muestra los días restantes en color rojo.
•Al desplegar la información adicional del trámite se mostrarán los datos definidos en:
•Épica: Evaluación de trámite 
o	HU_GE.ET.002 Ver bandeja de SUCES en proceso
En el caso de este escenario, se mostrará un campo adicional que es el Nro. De Notificación, el mismo que será un link el cual permite el acceso a la notificación de observaciones electrónica. El detalle de este documento se encuentra en:
•	Épica: Evaluación de trámite 
o	HU_GE.ET.008 Notificar observaciones</t>
    </r>
  </si>
  <si>
    <t>R1: Se visualiza el sistema MR, con mensaje de bienvenida y con los cuadros de logeo Usuario y Password. (P1)
R2: El sistema muestra la pantalla principal e indicando el nombre del perfil logeado. (P2)  
R3: Se asignará el rol y las características segun su configuración (P3). 
R4: Visualiza todas las solicitudes. (P4)
R5: Se muestra toda la información relacionada a la solicitud, agrupada en las siguientes pestañas: SUCE, Observaciones, Escritos, Documento Resolutivo (dependiendo del tipo de Tupa). (P5)
R6: Se mostrará las observaciones encontradas con las cabeceras (P6):
-Numero de Notificacion, -Estado, -Fecha de notificacion, - Plazo de Subsanacion,  -Fecha limite y -Grupo de Acciones
R7: Se muestra la actual caracteristica en (P7):
- Estado en: "Observado"
- Fecha de Notificacion + Dias de Plazo de subsanación: Debe ser mayor a la fecha de Hoy
- Acciones Disponibles (visibles)
R8: Se muestra la nueva caracteristica en (P8):
- Estado en: "Notificacion Vencida"
- Fecha de Notificacion + Dias de Plazo de subsanación: Debe ser igual o mayor a la fecha de Hoy
- Acciones Indisponibles (ocultas)
- Se registra el Indicador: NV</t>
  </si>
  <si>
    <t>P1: Ingresar a la página MR https://landing-test.vuce.gob.pe/mr2/mr2-ui/
P2: Ingresar las credenciales Usuario y Password seguido de presionar el botón "Ingresar"
P3: En la seccion de nombre de usuario, seleccionar el rol correspondiente del dropboxdown
P4: En el menú principal, seleccionar la opción Solicitudes -&gt; Mis Solicitudes
P5: Identificar la Solicitud registrada y seleccionar el botón "Ver SUCE" (Icono del ojo)
P6: Seleccionar pestaña "Observaciones"
P7: Validar el estado inicial de la observación
P8: Validar el estado final de la observación (superada la fecha de subsanación)
P9: Clic en el control de despligue de información adicional</t>
  </si>
  <si>
    <t>R1: Se visualiza el sistema MR, con mensaje de bienvenida y con los cuadros de logeo Usuario y Password. (P1)
R2: El sistema muestra la pantalla principal e indicando el nombre del perfil logeado. (P2)  
R3: Se asignará el rol y las características segun su configuración (P3). 
R4: Visualiza todas las solicitudes. (P4)
R5: Se muestra toda la información relacionada a la solicitud, agrupada en las siguientes pestañas: SUCE, Observaciones, Escritos, Documento Resolutivo (dependiendo del tipo de Tupa). (P5)
R6: Se mostrará las observaciones encontradas con las cabeceras (P6):
-Numero de Notificacion, -Estado, -Fecha de notificacion, - Plazo de Subsanacion,  -Fecha limite y -Grupo de Acciones
R7: Se muestra la actual caracteristica en (P7):
- Estado en: "Observado"
- Fecha de Notificacion + Dias de Plazo de subsanación: Debe ser mayor a la fecha de Hoy
- Acciones Disponibles (visibles)
R8: Se muestra la nueva caracteristica en "Mis Solicitudes" (P8):
- El registro del trámite de la pestaña Observados pasa automáticamente a la pestaña Evaluación.
- Se actualiza el estado “Observado” a “Notificación vencida”
- Se registra el indicador NV.
- El plazo legal del trámite se encuentra vencido, muestra los días restantes en color rojo.
R9: Al desplegar la información adicional del trámite se mostrarán los datos definidos en: Evaluación de trámite (HU_GE.ET.002 Ver bandeja de SUCES en proceso)</t>
  </si>
  <si>
    <t>Emitir Abandono</t>
  </si>
  <si>
    <t>HU_GE.ST.005
3.3</t>
  </si>
  <si>
    <t>Emitir Abandono de tipo Manual - Cuando no se ha respondido la observacion de un tramite dentro de 30 dias hábiles desde la notificacion - como MR.USUARIO.PRINCIPAL</t>
  </si>
  <si>
    <t>Emitir Abandono de tipo Manual - Cuando no se ha respondido la observacion de un tramite dentro del plazo de subsanacion - como MR.USUARIO.OPERADOR</t>
  </si>
  <si>
    <t>Emitir Abandono de tipo Manual - Cuando no se ha respondido la observacion de un tramite dentro de 30 dias hábiles desde la notificacion - como MR.USUARIO.OPERADOR</t>
  </si>
  <si>
    <t>Emitir Abandono de tipo Manual - Cuando no se ha respondido la observacion de un tramite dentro del plazo de subsanacion - como MR.USUARIO.TRAMITADOR</t>
  </si>
  <si>
    <t>Emitir Abandono de tipo Manual - Cuando no se ha respondido la observacion de un tramite dentro de 30 dias hábiles desde la notificacion - como MR.USUARIO.TRAMITADOR</t>
  </si>
  <si>
    <t>Emitir Abandono de tipo Automático - Cuando no se ha respondido la observacion de un tramite dentro del plazo de subsanacion -  como MR.USUARIO.PRINCIPAL</t>
  </si>
  <si>
    <t>Emitir Abandono de tipo Automático - Cuando no se ha respondido la observacion de un tramite dentro de 30 dias hábiles desde la notificacion - como MR.USUARIO.PRINCIPAL</t>
  </si>
  <si>
    <t>Emitir Abandono de tipo Automático - Cuando no se ha respondido la observacion de un tramite dentro del plazo de subsanacion - como MR.USUARIO.OPERADOR</t>
  </si>
  <si>
    <t>Emitir Abandono de tipo Automático - Cuando no se ha respondido la observacion de un tramite dentro de 30 dias hábiles desde la notificacion - como MR.USUARIO.OPERADOR</t>
  </si>
  <si>
    <t>Emitir Abandono de tipo Automático - Cuando no se ha respondido la observacion de un tramite dentro del plazo de subsanacion - como MR.USUARIO.TRAMITADOR</t>
  </si>
  <si>
    <t>Emitir Abandono de tipo Automático - Cuando no se ha respondido la observacion de un tramite dentro de 30 dias hábiles desde la notificacion - como MR.USUARIO.TRAMITADOR</t>
  </si>
  <si>
    <r>
      <rPr>
        <b/>
        <sz val="10"/>
        <rFont val="Arial"/>
        <family val="2"/>
      </rPr>
      <t xml:space="preserve">Dado: </t>
    </r>
    <r>
      <rPr>
        <sz val="10"/>
        <rFont val="Arial"/>
        <family val="2"/>
      </rPr>
      <t xml:space="preserve">Que se requiere emitir el Abandono como resultado de la evaluación del trámite. 
</t>
    </r>
    <r>
      <rPr>
        <b/>
        <sz val="10"/>
        <rFont val="Arial"/>
        <family val="2"/>
      </rPr>
      <t xml:space="preserve">Cuando: </t>
    </r>
    <r>
      <rPr>
        <sz val="10"/>
        <rFont val="Arial"/>
        <family val="2"/>
      </rPr>
      <t xml:space="preserve">El rol MR.USUARIO.PRINCIPAL, MR.USUARIO.OPERADOR y MR.USUARIO.TRAMITADOR no ha respondido las observaciones en el plazo indicado.
</t>
    </r>
    <r>
      <rPr>
        <b/>
        <sz val="10"/>
        <rFont val="Arial"/>
        <family val="2"/>
      </rPr>
      <t xml:space="preserve">Entonces: </t>
    </r>
    <r>
      <rPr>
        <sz val="10"/>
        <rFont val="Arial"/>
        <family val="2"/>
      </rPr>
      <t>Si el TIPO_ABANDONO = Automático
- El sistema actualiza el resultado de la evaluación a Abandono, finaliza la evaluación del trámite y deriva el trámite al rol correspondiente según el detalle que se encuentra en:  Épica: Asignación de trámite - HU_GE.AT.001 Criterios de asignación automática de una SUCE
- Se genera automáticamente la plantilla del documento resolutivo. El detalle de esta plantilla se encuentra en: Épica: Transversales - HU_TR.AP.005 Generar carta de denegación IPEN
- El flujo continúa según lo descrito en: Épica: Revisión del DR - HU_RT.RD.002 Consulta de SUCEs por registrar DR (Digitador), Épica: Revisión del DR - HU_RT.RD.003 SUCEs por registrar DR (Digitador).</t>
    </r>
  </si>
  <si>
    <r>
      <rPr>
        <b/>
        <sz val="10"/>
        <rFont val="Arial"/>
        <family val="2"/>
      </rPr>
      <t xml:space="preserve">Dado: </t>
    </r>
    <r>
      <rPr>
        <sz val="10"/>
        <rFont val="Arial"/>
        <family val="2"/>
      </rPr>
      <t xml:space="preserve">Que se requiere emitir el Abandono como resultado de la evaluación del trámite. 
</t>
    </r>
    <r>
      <rPr>
        <b/>
        <sz val="10"/>
        <rFont val="Arial"/>
        <family val="2"/>
      </rPr>
      <t xml:space="preserve">Cuando: </t>
    </r>
    <r>
      <rPr>
        <sz val="10"/>
        <rFont val="Arial"/>
        <family val="2"/>
      </rPr>
      <t xml:space="preserve">El rol MR.USUARIO.PRINCIPAL, MR.USUARIO.OPERADOR y MR.USUARIO.TRAMITADOR no ha respondido las observaciones en el plazo indicado.
</t>
    </r>
    <r>
      <rPr>
        <b/>
        <sz val="10"/>
        <rFont val="Arial"/>
        <family val="2"/>
      </rPr>
      <t xml:space="preserve">Entonces: </t>
    </r>
    <r>
      <rPr>
        <sz val="10"/>
        <rFont val="Arial"/>
        <family val="2"/>
      </rPr>
      <t>Si el TIPO_ABANDONO = Manual
Registra una alerta ! en color rojo en la parte superior derecha del indicador NV  .
El sistema habilita la acción Continuar evaluación en la pestaña En evaluación de la bandeja SUCEs en proceso y el rol autorizado selecciona esta acción y muestra en modo de lectura la información detallada de la SUCE. El detalle de esta información se encuentra en: Épica: Evaluación del trámite - HU_GE.ET.007 Evaluar SUCEs (CA006 Estado observado)
- Actualiza y muestra en modo de lectura el resultado de la evaluación a Abandono.
- El rol autorizado finaliza la evaluación, el detalle del mismo se encuentra en: Épica: Evaluación del trámite - HU_GE.ET.007 Evaluar SUCEs (CA019 Botón finalizar evaluación)
- El rol autorizado deriva el trámite al rol correspondiente según el detalle en: Épica: Gestión de evaluaciones - HU_GE.ET.016 Derivar trámite para registro de DR
- El flujo continúa según lo descrito en: Épica: Revisión del DR -  HU_RT.RD.002 Consulta de SUCEs por registrar DR (Digitador), Épica: Revisión del DR - HU_RT.RD.003 SUCEs por registrar DR (Digitador).</t>
    </r>
  </si>
  <si>
    <t>P1: Ingresar a la página MR https://landing-test.vuce.gob.pe/mr2/mr2-ui/
P2: Ingresar las credenciales Usuario y Password seguido de presionar el botón "Ingresar"
P3: En la seccion de nombre de usuario, seleccionar el rol correspondiente del dropboxdown
P4: En el menú principal, seleccionar la opción Solicitudes -&gt; Mis Solicitudes
P5: Identificar la Solicitud registrada</t>
  </si>
  <si>
    <t>Emitir Abandono de tipo Manual - Cuando no se ha respondido la observacion de un tramite dentro del plazo de subsanacion - como MR.USUARIO.PRINCIPAL</t>
  </si>
  <si>
    <t>R1: Se visualiza el sistema MR, con mensaje de bienvenida y con los cuadros de logeo Usuario y Password. (P1)
R2: El sistema muestra la pantalla principal e indicando el nombre del perfil logeado. (P2)  
R3: Se asignará el rol y las características segun su configuración (P3). 
R4: Visualiza todas las solicitudes. (P4)
R5: Cuando el TIPO_ABANDONO es Manual, el sistema realiza lo siguiente:
- Registra una alerta! en color rojo en la parte superior derecha del indicador NV  .
- Habilita la acción "Continuar evaluación" en la pestaña "Evaluación" de la bandeja SUCEs en proceso y el rol autorizado selecciona esta acción y muestra en modo de lectura la información detallada de la SUCE. 
- Actualiza y muestra en modo de lectura el resultado de la evaluación a Abandono.
- El rol autorizado finaliza la evaluación, el detalle del mismo se encuentra en: Épica: Evaluación del trámite - HU_GE.ET.007 Evaluar SUCEs (CA019 Botón finalizar evaluación)
- El rol autorizado deriva el trámite al rol correspondiente</t>
  </si>
  <si>
    <t>R1: Se visualiza el sistema MR, con mensaje de bienvenida y con los cuadros de logeo Usuario y Password. (P1)
R2: El sistema muestra la pantalla principal e indicando el nombre del perfil logeado. (P2)  
R3: Se asignará el rol y las características segun su configuración (P3). 
R4: Visualiza todas las solicitudes. (P4)
R5: Cuando el TIPO_ABANDONO = Automático, el sistema realiza lo siguiente:
- Se actualiza el resultado de la evaluación a Abandono, finaliza la evaluación del trámite y deriva el trámite al rol correspondiente según el detalle que se encuentra en: Epica: Asignación de trámite - HU_GE.AT.001 Criterios de asignación automática de una SUCE
- Se genera automáticamente la plantilla del documento resolutivo. El detalle de esta plantilla se encuentra en: Épica: Transversales - HU_TR.AP.005 Generar carta de denegación IPEN</t>
  </si>
  <si>
    <t>Denegación de SUCE con plazo legal del trámite vencido</t>
  </si>
  <si>
    <r>
      <rPr>
        <b/>
        <sz val="10"/>
        <rFont val="Arial"/>
        <family val="2"/>
      </rPr>
      <t xml:space="preserve">Dado: </t>
    </r>
    <r>
      <rPr>
        <sz val="10"/>
        <rFont val="Arial"/>
        <family val="2"/>
      </rPr>
      <t xml:space="preserve">Que el trámite se encuentra con el plazo legal del trámite vencido.  
</t>
    </r>
    <r>
      <rPr>
        <b/>
        <sz val="10"/>
        <rFont val="Arial"/>
        <family val="2"/>
      </rPr>
      <t>Cuando:</t>
    </r>
    <r>
      <rPr>
        <sz val="10"/>
        <rFont val="Arial"/>
        <family val="2"/>
      </rPr>
      <t xml:space="preserve"> El rol MR.USUARIO.PRINCIPAL, MR.USUARIO.OPERADOR y MR.USUARIO.TRAMITADOR no ha respondido las observaciones en el plazo indicado.
</t>
    </r>
    <r>
      <rPr>
        <b/>
        <sz val="10"/>
        <rFont val="Arial"/>
        <family val="2"/>
      </rPr>
      <t>Entonces:</t>
    </r>
    <r>
      <rPr>
        <sz val="10"/>
        <rFont val="Arial"/>
        <family val="2"/>
      </rPr>
      <t xml:space="preserve"> El sistema realiza lo siguiente: 
- El sistema habilita la acción Continuar evaluación en la pestaña En evaluación de la bandeja SUCEs en proceso y el rol autorizado selecciona esta acción y muestra en modo de lectura la información detallada de la SUCE. El detalle de esta información se encuentra en: Épica: Evaluación del trámite - HU_GE.ET.007 Evaluar SUCEs (CA006 Estado observado)
- Actualiza y muestra en modo de lectura el resultado de la evaluación a Denegado.
- El rol autorizado finaliza la evaluación, el detalle del mismo se encuentra en: Épica: Evaluación del trámite - HU_GE.ET.007 Evaluar SUCEs (CA019 Botón finalizar evaluación)
- El rol autorizado deriva el trámite al rol correspondiente según el detalle en: Épica: Gestión de evaluaciones - HU_GE.ET.016 Derivar trámite para registro de DR</t>
    </r>
  </si>
  <si>
    <t>Validar degeneración de SUCE con plazo legal del trámite vencido - Cuando no ha respondido las observaciones en el plazo indicado - como MR.USUARIO.PRINCIPAL</t>
  </si>
  <si>
    <t>R1: Se visualiza el sistema MR, con mensaje de bienvenida y con los cuadros de logeo Usuario y Password. (P1)
R2: El sistema muestra la pantalla principal e indicando el nombre del perfil logeado. (P2)  
R3: Se asignará el rol y las características segun su configuración (P3). 
R4: Visualiza todas las solicitudes. (P4)
R5: El sistema realiza lo siguiente (P5):
- Habilita la acción "Continuar evaluación" en la pestaña "En evaluación" de la bandeja SUCEs en proceso y el rol autorizado selecciona esta acción y muestra en modo de lectura la información detallada de la SUCE. El detalle de esta información se encuentra en: Épica: Evaluación del trámite - HU_GE.ET.007 Evaluar SUCEs (CA006 Estado observado)
- Actualiza y muestra en modo de lectura el resultado de la evaluación a Denegado.
- El rol autorizado finaliza la evaluación, el detalle del mismo se encuentra en: Épica: Evaluación del trámite - HU_GE.ET.007 Evaluar SUCEs (CA019 Botón finalizar evaluación)
- El rol autorizado deriva el trámite al rol correspondiente según el detalle en: Épica: Gestión de evaluaciones - HU_GE.ET.016 Derivar trámite para registro de DR</t>
  </si>
  <si>
    <t>Validar degeneración de SUCE con plazo legal del trámite vencido - Cuando no ha respondido las observaciones en el plazo indicado - como MR.USUARIO.OPERADOR</t>
  </si>
  <si>
    <t>Validar degeneración de SUCE con plazo legal del trámite vencido - Cuando no ha respondido las observaciones en el plazo indicado - como MR.USUARIO.TRAMITADOR</t>
  </si>
  <si>
    <r>
      <rPr>
        <b/>
        <sz val="10"/>
        <rFont val="Arial"/>
        <family val="2"/>
      </rPr>
      <t>Dado:</t>
    </r>
    <r>
      <rPr>
        <sz val="10"/>
        <rFont val="Arial"/>
        <family val="2"/>
      </rPr>
      <t xml:space="preserve"> Que se requiere controlar el plazo establecido para la subsanación de observaciones del trámite.
</t>
    </r>
    <r>
      <rPr>
        <b/>
        <sz val="10"/>
        <rFont val="Arial"/>
        <family val="2"/>
      </rPr>
      <t>Cuando:</t>
    </r>
    <r>
      <rPr>
        <sz val="10"/>
        <rFont val="Arial"/>
        <family val="2"/>
      </rPr>
      <t xml:space="preserve"> El sistema detecta que el plazo para subsanar las observaciones se ha vencido. 
</t>
    </r>
    <r>
      <rPr>
        <b/>
        <sz val="10"/>
        <rFont val="Arial"/>
        <family val="2"/>
      </rPr>
      <t xml:space="preserve">Entonces: </t>
    </r>
    <r>
      <rPr>
        <sz val="10"/>
        <rFont val="Arial"/>
        <family val="2"/>
      </rPr>
      <t>El sistema realiza lo siguiente en la pestaña Observaciones del Administrado:
•	Se actualiza el estado “Observado” a “Notificación vencida”
•	Se registra el indicador NV.
•	Se ocultan las acciones.</t>
    </r>
  </si>
  <si>
    <t>CA 004: Resultado de la evaluación de la SUCE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</si>
</sst>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b/>
      <sz val="10"/>
      <color theme="1"/>
      <name val="Arial"/>
      <family val="2"/>
    </font>
    <font>
      <sz val="10"/>
      <color rgb="FF0000CC"/>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theme="6" tint="0.59999389629810485"/>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s>
  <cellStyleXfs count="2">
    <xf numFmtId="0" fontId="0" fillId="0" borderId="0"/>
    <xf numFmtId="0" fontId="4" fillId="0" borderId="0"/>
  </cellStyleXfs>
  <cellXfs count="315">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4" borderId="11" xfId="0" applyFont="1" applyFill="1" applyBorder="1"/>
    <xf numFmtId="0" fontId="4" fillId="4" borderId="10" xfId="1" applyFill="1" applyBorder="1" applyAlignment="1">
      <alignment horizontal="center" vertical="center"/>
    </xf>
    <xf numFmtId="0" fontId="5" fillId="0" borderId="6" xfId="1" applyFont="1" applyBorder="1"/>
    <xf numFmtId="0" fontId="3" fillId="0" borderId="0" xfId="1" applyFont="1" applyAlignment="1">
      <alignment horizontal="left"/>
    </xf>
    <xf numFmtId="0" fontId="2" fillId="0" borderId="0" xfId="1" applyFont="1"/>
    <xf numFmtId="0" fontId="4" fillId="4" borderId="11" xfId="1" applyFill="1" applyBorder="1"/>
    <xf numFmtId="0" fontId="4" fillId="4" borderId="11" xfId="1" applyFill="1" applyBorder="1" applyAlignment="1">
      <alignment horizontal="center" vertical="center"/>
    </xf>
    <xf numFmtId="0" fontId="3" fillId="0" borderId="0" xfId="1" applyFont="1"/>
    <xf numFmtId="0" fontId="6" fillId="0" borderId="0" xfId="1" applyFont="1" applyAlignment="1">
      <alignment horizontal="left"/>
    </xf>
    <xf numFmtId="0" fontId="4" fillId="0" borderId="0" xfId="1" applyAlignment="1">
      <alignment horizontal="center"/>
    </xf>
    <xf numFmtId="0" fontId="4" fillId="0" borderId="0" xfId="1" quotePrefix="1" applyAlignment="1">
      <alignment horizontal="center"/>
    </xf>
    <xf numFmtId="0" fontId="2" fillId="0" borderId="0" xfId="1" applyFont="1" applyAlignment="1">
      <alignment horizontal="left"/>
    </xf>
    <xf numFmtId="0" fontId="4" fillId="0" borderId="0" xfId="1" applyAlignment="1">
      <alignment horizontal="center" vertical="center" wrapText="1"/>
    </xf>
    <xf numFmtId="0" fontId="4" fillId="0" borderId="0" xfId="1" applyAlignment="1">
      <alignment horizontal="left" vertical="center"/>
    </xf>
    <xf numFmtId="0" fontId="4" fillId="0" borderId="0" xfId="1" applyAlignment="1">
      <alignment horizontal="left" vertical="center" wrapText="1"/>
    </xf>
    <xf numFmtId="0" fontId="8" fillId="0" borderId="0" xfId="1" applyFont="1"/>
    <xf numFmtId="0" fontId="4" fillId="0" borderId="1" xfId="1" applyBorder="1"/>
    <xf numFmtId="0" fontId="4" fillId="0" borderId="2" xfId="1" applyBorder="1" applyAlignment="1">
      <alignment horizontal="left"/>
    </xf>
    <xf numFmtId="0" fontId="8" fillId="0" borderId="2" xfId="1" applyFont="1" applyBorder="1" applyAlignment="1">
      <alignment horizontal="left"/>
    </xf>
    <xf numFmtId="0" fontId="2" fillId="0" borderId="0" xfId="1" applyFont="1" applyAlignment="1">
      <alignment horizontal="center"/>
    </xf>
    <xf numFmtId="0" fontId="4" fillId="0" borderId="2" xfId="1" applyBorder="1"/>
    <xf numFmtId="0" fontId="0" fillId="2" borderId="10" xfId="0" applyFill="1" applyBorder="1" applyAlignment="1">
      <alignment horizontal="center"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10" fillId="8" borderId="43" xfId="0" applyFont="1" applyFill="1" applyBorder="1" applyAlignment="1">
      <alignment vertical="top" wrapText="1"/>
    </xf>
    <xf numFmtId="0" fontId="4" fillId="2" borderId="10" xfId="0" applyFont="1" applyFill="1" applyBorder="1" applyAlignment="1">
      <alignment horizontal="left" vertical="top" wrapText="1"/>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0" fillId="0" borderId="0" xfId="0" applyFill="1" applyAlignment="1">
      <alignment horizontal="left" vertical="center"/>
    </xf>
    <xf numFmtId="0" fontId="0" fillId="0" borderId="0" xfId="0" quotePrefix="1" applyAlignment="1">
      <alignment horizontal="center"/>
    </xf>
    <xf numFmtId="0" fontId="0" fillId="0" borderId="2" xfId="0" applyBorder="1" applyAlignment="1">
      <alignment horizont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10" fillId="7" borderId="43" xfId="1" applyFont="1" applyFill="1" applyBorder="1" applyAlignment="1">
      <alignment horizontal="left" vertical="center" wrapText="1"/>
    </xf>
    <xf numFmtId="0" fontId="4" fillId="0" borderId="41" xfId="1" applyBorder="1" applyAlignment="1"/>
    <xf numFmtId="0" fontId="4" fillId="0" borderId="42" xfId="1" applyBorder="1" applyAlignment="1"/>
    <xf numFmtId="0" fontId="10" fillId="7" borderId="43" xfId="1" applyFont="1" applyFill="1" applyBorder="1" applyAlignment="1">
      <alignment horizontal="left" vertical="top" wrapText="1"/>
    </xf>
    <xf numFmtId="0" fontId="4" fillId="0" borderId="41" xfId="1" applyBorder="1" applyAlignment="1">
      <alignment vertical="top"/>
    </xf>
    <xf numFmtId="0" fontId="4" fillId="0" borderId="42" xfId="1" applyBorder="1" applyAlignment="1">
      <alignment vertical="top"/>
    </xf>
    <xf numFmtId="0" fontId="4" fillId="2" borderId="10" xfId="1" applyFill="1" applyBorder="1" applyAlignment="1">
      <alignment horizontal="left" vertical="center" wrapText="1"/>
    </xf>
    <xf numFmtId="0" fontId="4" fillId="2" borderId="10" xfId="1" applyFill="1" applyBorder="1" applyAlignment="1">
      <alignment horizontal="left" vertical="center"/>
    </xf>
    <xf numFmtId="0" fontId="4" fillId="2" borderId="10" xfId="1" applyFill="1" applyBorder="1" applyAlignment="1">
      <alignment horizontal="center" vertical="center" wrapText="1"/>
    </xf>
    <xf numFmtId="0" fontId="4" fillId="2" borderId="10" xfId="1" applyFill="1" applyBorder="1" applyAlignment="1">
      <alignment horizontal="center" vertical="center"/>
    </xf>
    <xf numFmtId="0" fontId="4" fillId="2" borderId="29" xfId="1" applyFill="1" applyBorder="1" applyAlignment="1">
      <alignment horizontal="center" vertical="center"/>
    </xf>
    <xf numFmtId="0" fontId="4" fillId="2" borderId="10" xfId="1" applyFill="1" applyBorder="1" applyAlignment="1">
      <alignment horizontal="left" vertical="top" wrapText="1"/>
    </xf>
    <xf numFmtId="0" fontId="4" fillId="2" borderId="10" xfId="1" applyFill="1" applyBorder="1" applyAlignment="1">
      <alignment horizontal="left" vertical="top"/>
    </xf>
    <xf numFmtId="0" fontId="4" fillId="2" borderId="7" xfId="1" applyFill="1" applyBorder="1" applyAlignment="1">
      <alignment horizontal="center" vertical="center"/>
    </xf>
    <xf numFmtId="0" fontId="4" fillId="2" borderId="8" xfId="1" applyFill="1" applyBorder="1" applyAlignment="1">
      <alignment horizontal="center" vertical="center"/>
    </xf>
    <xf numFmtId="0" fontId="4" fillId="2" borderId="13" xfId="1" applyFill="1" applyBorder="1" applyAlignment="1">
      <alignment horizontal="center" vertical="center"/>
    </xf>
    <xf numFmtId="0" fontId="2" fillId="2" borderId="35" xfId="1" applyFont="1" applyFill="1" applyBorder="1" applyAlignment="1">
      <alignment horizontal="center" vertical="center" wrapText="1"/>
    </xf>
    <xf numFmtId="0" fontId="2" fillId="2" borderId="36" xfId="1" applyFont="1" applyFill="1" applyBorder="1" applyAlignment="1">
      <alignment horizontal="center" vertical="center" wrapText="1"/>
    </xf>
    <xf numFmtId="0" fontId="14" fillId="7" borderId="43" xfId="1" applyFont="1" applyFill="1" applyBorder="1" applyAlignment="1">
      <alignment horizontal="left" vertical="top" wrapText="1"/>
    </xf>
    <xf numFmtId="0" fontId="2" fillId="2" borderId="35" xfId="1" applyFont="1" applyFill="1" applyBorder="1" applyAlignment="1">
      <alignment horizontal="center" vertical="center"/>
    </xf>
    <xf numFmtId="0" fontId="2" fillId="2" borderId="34" xfId="1" applyFont="1" applyFill="1" applyBorder="1" applyAlignment="1">
      <alignment horizontal="center" vertical="center"/>
    </xf>
    <xf numFmtId="0" fontId="2" fillId="5" borderId="7" xfId="1" applyFont="1" applyFill="1" applyBorder="1" applyAlignment="1">
      <alignment horizontal="center"/>
    </xf>
    <xf numFmtId="0" fontId="2" fillId="5" borderId="13" xfId="1" applyFont="1" applyFill="1" applyBorder="1" applyAlignment="1">
      <alignment horizontal="center"/>
    </xf>
    <xf numFmtId="0" fontId="2" fillId="5" borderId="8" xfId="1" applyFont="1" applyFill="1" applyBorder="1" applyAlignment="1">
      <alignment horizontal="center"/>
    </xf>
    <xf numFmtId="0" fontId="5" fillId="3" borderId="10" xfId="1" applyFont="1" applyFill="1" applyBorder="1" applyAlignment="1">
      <alignment horizontal="center"/>
    </xf>
    <xf numFmtId="0" fontId="4" fillId="0" borderId="0" xfId="1" applyAlignment="1">
      <alignment horizontal="center"/>
    </xf>
    <xf numFmtId="0" fontId="4" fillId="0" borderId="26" xfId="1" applyBorder="1" applyAlignment="1">
      <alignment horizontal="left"/>
    </xf>
    <xf numFmtId="0" fontId="4" fillId="0" borderId="8" xfId="1" applyBorder="1" applyAlignment="1">
      <alignment horizontal="left"/>
    </xf>
    <xf numFmtId="0" fontId="4" fillId="0" borderId="13" xfId="1" applyBorder="1" applyAlignment="1">
      <alignment horizontal="left"/>
    </xf>
    <xf numFmtId="0" fontId="4" fillId="0" borderId="24" xfId="1" applyBorder="1" applyAlignment="1">
      <alignment horizontal="left"/>
    </xf>
    <xf numFmtId="0" fontId="4" fillId="0" borderId="9" xfId="1" applyBorder="1" applyAlignment="1">
      <alignment horizontal="left"/>
    </xf>
    <xf numFmtId="0" fontId="4" fillId="0" borderId="25" xfId="1" applyBorder="1" applyAlignment="1">
      <alignment horizontal="left"/>
    </xf>
    <xf numFmtId="0" fontId="2" fillId="2" borderId="21" xfId="1" applyFont="1" applyFill="1" applyBorder="1" applyAlignment="1">
      <alignment horizontal="center" vertical="center"/>
    </xf>
    <xf numFmtId="0" fontId="2" fillId="2" borderId="18" xfId="1" applyFont="1" applyFill="1" applyBorder="1" applyAlignment="1">
      <alignment horizontal="center" vertical="center"/>
    </xf>
    <xf numFmtId="0" fontId="2" fillId="2" borderId="38" xfId="1" applyFont="1" applyFill="1" applyBorder="1" applyAlignment="1">
      <alignment horizontal="center" vertical="center"/>
    </xf>
    <xf numFmtId="0" fontId="4" fillId="0" borderId="22" xfId="1" applyBorder="1" applyAlignment="1">
      <alignment horizontal="left"/>
    </xf>
    <xf numFmtId="0" fontId="4" fillId="0" borderId="12" xfId="1" applyBorder="1" applyAlignment="1">
      <alignment horizontal="left"/>
    </xf>
    <xf numFmtId="0" fontId="4" fillId="0" borderId="23" xfId="1" applyBorder="1" applyAlignment="1">
      <alignment horizontal="left"/>
    </xf>
    <xf numFmtId="0" fontId="4" fillId="0" borderId="7" xfId="1" applyBorder="1" applyAlignment="1">
      <alignment horizontal="left"/>
    </xf>
    <xf numFmtId="0" fontId="4" fillId="0" borderId="20" xfId="1" applyBorder="1" applyAlignment="1">
      <alignment horizontal="left"/>
    </xf>
    <xf numFmtId="2" fontId="2" fillId="2" borderId="24" xfId="1" applyNumberFormat="1" applyFont="1" applyFill="1" applyBorder="1" applyAlignment="1">
      <alignment horizontal="center" vertical="center" wrapText="1"/>
    </xf>
    <xf numFmtId="2" fontId="2" fillId="2" borderId="9" xfId="1" applyNumberFormat="1" applyFont="1" applyFill="1" applyBorder="1" applyAlignment="1">
      <alignment horizontal="center" vertical="center" wrapText="1"/>
    </xf>
    <xf numFmtId="2" fontId="2" fillId="2" borderId="46" xfId="1" applyNumberFormat="1" applyFont="1" applyFill="1" applyBorder="1" applyAlignment="1">
      <alignment horizontal="center" vertical="center" wrapText="1"/>
    </xf>
    <xf numFmtId="0" fontId="2" fillId="2" borderId="5" xfId="1" applyFont="1" applyFill="1" applyBorder="1" applyAlignment="1">
      <alignment horizontal="left" vertical="center"/>
    </xf>
    <xf numFmtId="0" fontId="2" fillId="2" borderId="10" xfId="1" applyFont="1" applyFill="1" applyBorder="1" applyAlignment="1">
      <alignment horizontal="left" vertical="center"/>
    </xf>
    <xf numFmtId="0" fontId="2" fillId="2" borderId="29" xfId="1" applyFont="1" applyFill="1" applyBorder="1" applyAlignment="1">
      <alignment horizontal="left" vertical="center"/>
    </xf>
    <xf numFmtId="14" fontId="4" fillId="0" borderId="7" xfId="1" applyNumberFormat="1" applyBorder="1" applyAlignment="1">
      <alignment horizontal="center"/>
    </xf>
    <xf numFmtId="14" fontId="4" fillId="0" borderId="13" xfId="1" applyNumberFormat="1" applyBorder="1" applyAlignment="1">
      <alignment horizontal="center"/>
    </xf>
    <xf numFmtId="49" fontId="4" fillId="0" borderId="7" xfId="1" applyNumberFormat="1" applyBorder="1" applyAlignment="1">
      <alignment horizontal="center"/>
    </xf>
    <xf numFmtId="49" fontId="4" fillId="0" borderId="13" xfId="1" applyNumberFormat="1" applyBorder="1" applyAlignment="1">
      <alignment horizontal="center"/>
    </xf>
    <xf numFmtId="0" fontId="2" fillId="0" borderId="21" xfId="1" applyFont="1" applyBorder="1" applyAlignment="1">
      <alignment horizontal="left" vertical="center"/>
    </xf>
    <xf numFmtId="0" fontId="2" fillId="0" borderId="18" xfId="1" applyFont="1" applyBorder="1" applyAlignment="1">
      <alignment horizontal="left" vertical="center"/>
    </xf>
    <xf numFmtId="0" fontId="2" fillId="0" borderId="19" xfId="1" applyFont="1" applyBorder="1" applyAlignment="1">
      <alignment horizontal="left" vertical="center"/>
    </xf>
    <xf numFmtId="0" fontId="4" fillId="0" borderId="40" xfId="1" applyBorder="1" applyAlignment="1">
      <alignment horizontal="left" vertical="center"/>
    </xf>
    <xf numFmtId="0" fontId="4" fillId="0" borderId="6" xfId="1" applyBorder="1" applyAlignment="1">
      <alignment horizontal="left" vertical="center"/>
    </xf>
    <xf numFmtId="0" fontId="4" fillId="0" borderId="45" xfId="1" applyBorder="1" applyAlignment="1">
      <alignment horizontal="left" vertical="center"/>
    </xf>
    <xf numFmtId="0" fontId="4" fillId="0" borderId="16" xfId="1" applyBorder="1" applyAlignment="1">
      <alignment horizontal="left"/>
    </xf>
    <xf numFmtId="0" fontId="4" fillId="0" borderId="3" xfId="1" applyBorder="1" applyAlignment="1">
      <alignment horizontal="left"/>
    </xf>
    <xf numFmtId="0" fontId="4" fillId="0" borderId="15" xfId="1" applyBorder="1" applyAlignment="1">
      <alignment horizontal="left"/>
    </xf>
    <xf numFmtId="0" fontId="4" fillId="0" borderId="16" xfId="1" applyBorder="1" applyAlignment="1">
      <alignment horizontal="left" vertical="center"/>
    </xf>
    <xf numFmtId="0" fontId="4" fillId="0" borderId="3" xfId="1" applyBorder="1" applyAlignment="1">
      <alignment horizontal="left" vertical="center"/>
    </xf>
    <xf numFmtId="0" fontId="4" fillId="0" borderId="15" xfId="1" applyBorder="1" applyAlignment="1">
      <alignment horizontal="left" vertical="center"/>
    </xf>
    <xf numFmtId="0" fontId="1" fillId="0" borderId="0" xfId="1" applyFont="1" applyAlignment="1">
      <alignment horizontal="center" vertical="center" wrapText="1"/>
    </xf>
    <xf numFmtId="0" fontId="4" fillId="0" borderId="7" xfId="1" applyBorder="1" applyAlignment="1">
      <alignment horizontal="center" vertical="center"/>
    </xf>
    <xf numFmtId="0" fontId="4" fillId="0" borderId="8" xfId="1" applyBorder="1" applyAlignment="1">
      <alignment horizontal="center" vertical="center"/>
    </xf>
    <xf numFmtId="0" fontId="4" fillId="0" borderId="13" xfId="1" applyBorder="1" applyAlignment="1">
      <alignment horizontal="center" vertical="center"/>
    </xf>
    <xf numFmtId="0" fontId="8" fillId="0" borderId="12" xfId="1" applyFont="1" applyBorder="1" applyAlignment="1">
      <alignment horizontal="center"/>
    </xf>
    <xf numFmtId="0" fontId="4" fillId="0" borderId="7" xfId="1" applyBorder="1" applyAlignment="1">
      <alignment horizontal="center"/>
    </xf>
    <xf numFmtId="0" fontId="4" fillId="0" borderId="13" xfId="1" applyBorder="1" applyAlignment="1">
      <alignment horizontal="center"/>
    </xf>
    <xf numFmtId="0" fontId="2" fillId="0" borderId="21" xfId="1" applyFont="1" applyBorder="1" applyAlignment="1">
      <alignment vertical="center"/>
    </xf>
    <xf numFmtId="0" fontId="2" fillId="0" borderId="18" xfId="1" applyFont="1" applyBorder="1" applyAlignment="1">
      <alignment vertical="center"/>
    </xf>
    <xf numFmtId="0" fontId="2" fillId="0" borderId="19" xfId="1" applyFont="1" applyBorder="1" applyAlignment="1">
      <alignment vertical="center"/>
    </xf>
    <xf numFmtId="0" fontId="4" fillId="0" borderId="20" xfId="1" quotePrefix="1" applyBorder="1" applyAlignment="1">
      <alignment horizontal="left" vertical="center"/>
    </xf>
    <xf numFmtId="0" fontId="4" fillId="0" borderId="9" xfId="1" applyBorder="1" applyAlignment="1">
      <alignment horizontal="left" vertical="center"/>
    </xf>
    <xf numFmtId="0" fontId="4" fillId="0" borderId="25" xfId="1" applyBorder="1" applyAlignment="1">
      <alignment horizontal="left" vertical="center"/>
    </xf>
    <xf numFmtId="0" fontId="4" fillId="0" borderId="4" xfId="1" applyBorder="1" applyAlignment="1">
      <alignment horizontal="left"/>
    </xf>
    <xf numFmtId="0" fontId="4" fillId="0" borderId="7" xfId="1" applyBorder="1" applyAlignment="1">
      <alignment horizontal="left" vertical="center"/>
    </xf>
    <xf numFmtId="0" fontId="4" fillId="0" borderId="8" xfId="1" applyBorder="1" applyAlignment="1">
      <alignment horizontal="left" vertical="center"/>
    </xf>
    <xf numFmtId="0" fontId="4" fillId="0" borderId="13" xfId="1" applyBorder="1" applyAlignment="1">
      <alignment horizontal="left" vertical="center"/>
    </xf>
    <xf numFmtId="0" fontId="2" fillId="2" borderId="37" xfId="1" applyFont="1" applyFill="1" applyBorder="1" applyAlignment="1">
      <alignment horizontal="left" vertical="center"/>
    </xf>
    <xf numFmtId="0" fontId="2" fillId="2" borderId="32" xfId="1" applyFont="1" applyFill="1" applyBorder="1" applyAlignment="1">
      <alignment horizontal="left" vertical="center"/>
    </xf>
    <xf numFmtId="0" fontId="2" fillId="2" borderId="31" xfId="1" applyFont="1" applyFill="1" applyBorder="1" applyAlignment="1">
      <alignment horizontal="left" vertical="center"/>
    </xf>
    <xf numFmtId="0" fontId="2" fillId="2" borderId="33" xfId="1" applyFont="1" applyFill="1" applyBorder="1" applyAlignment="1">
      <alignment horizontal="right" vertical="center"/>
    </xf>
    <xf numFmtId="0" fontId="2" fillId="2" borderId="17" xfId="1" applyFont="1" applyFill="1" applyBorder="1" applyAlignment="1">
      <alignment horizontal="right" vertical="center"/>
    </xf>
    <xf numFmtId="0" fontId="2" fillId="2" borderId="30" xfId="1" applyFont="1" applyFill="1" applyBorder="1" applyAlignment="1">
      <alignment horizontal="right" vertical="center"/>
    </xf>
    <xf numFmtId="2" fontId="2" fillId="2" borderId="33" xfId="1" applyNumberFormat="1" applyFont="1" applyFill="1" applyBorder="1" applyAlignment="1">
      <alignment horizontal="center" vertical="center" wrapText="1"/>
    </xf>
    <xf numFmtId="2" fontId="2" fillId="2" borderId="17" xfId="1" applyNumberFormat="1" applyFont="1" applyFill="1" applyBorder="1" applyAlignment="1">
      <alignment horizontal="center" vertical="center" wrapText="1"/>
    </xf>
    <xf numFmtId="2" fontId="2" fillId="2" borderId="30" xfId="1" applyNumberFormat="1" applyFont="1" applyFill="1" applyBorder="1" applyAlignment="1">
      <alignment horizontal="center" vertical="center" wrapText="1"/>
    </xf>
    <xf numFmtId="0" fontId="2" fillId="2" borderId="4"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39"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44" xfId="1" applyFont="1" applyFill="1" applyBorder="1" applyAlignment="1">
      <alignment horizontal="center" vertical="center"/>
    </xf>
    <xf numFmtId="0" fontId="2" fillId="2" borderId="2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46" xfId="1" applyFont="1" applyFill="1" applyBorder="1" applyAlignment="1">
      <alignment horizontal="center" vertical="center"/>
    </xf>
    <xf numFmtId="2" fontId="2" fillId="2" borderId="26" xfId="1" applyNumberFormat="1" applyFont="1" applyFill="1" applyBorder="1" applyAlignment="1">
      <alignment horizontal="center" vertical="center" wrapText="1"/>
    </xf>
    <xf numFmtId="2" fontId="2" fillId="2" borderId="8" xfId="1" applyNumberFormat="1" applyFont="1" applyFill="1" applyBorder="1" applyAlignment="1">
      <alignment horizontal="center" vertical="center" wrapText="1"/>
    </xf>
    <xf numFmtId="2" fontId="2" fillId="2" borderId="44" xfId="1" applyNumberFormat="1" applyFont="1" applyFill="1" applyBorder="1" applyAlignment="1">
      <alignment horizontal="center" vertical="center" wrapText="1"/>
    </xf>
    <xf numFmtId="2" fontId="2" fillId="2" borderId="23" xfId="1" applyNumberFormat="1" applyFont="1" applyFill="1" applyBorder="1" applyAlignment="1">
      <alignment horizontal="center" vertical="center" wrapText="1"/>
    </xf>
    <xf numFmtId="2" fontId="2" fillId="2" borderId="14" xfId="1" applyNumberFormat="1" applyFont="1" applyFill="1" applyBorder="1" applyAlignment="1">
      <alignment horizontal="center" vertical="center" wrapText="1"/>
    </xf>
    <xf numFmtId="2" fontId="2" fillId="2" borderId="28" xfId="1" applyNumberFormat="1" applyFont="1" applyFill="1" applyBorder="1" applyAlignment="1">
      <alignment horizontal="center" vertical="center" wrapText="1"/>
    </xf>
    <xf numFmtId="0" fontId="2" fillId="2" borderId="34" xfId="1" applyFont="1" applyFill="1" applyBorder="1" applyAlignment="1">
      <alignment horizontal="left" vertical="center"/>
    </xf>
    <xf numFmtId="0" fontId="2" fillId="2" borderId="35" xfId="1" applyFont="1" applyFill="1" applyBorder="1" applyAlignment="1">
      <alignment horizontal="left" vertical="center"/>
    </xf>
    <xf numFmtId="0" fontId="2" fillId="2" borderId="36" xfId="1" applyFont="1" applyFill="1" applyBorder="1" applyAlignment="1">
      <alignment horizontal="left" vertical="center"/>
    </xf>
    <xf numFmtId="0" fontId="2" fillId="2" borderId="19" xfId="1" applyFont="1" applyFill="1" applyBorder="1" applyAlignment="1">
      <alignment horizontal="left" vertical="center"/>
    </xf>
    <xf numFmtId="0" fontId="2" fillId="2" borderId="17" xfId="1" applyFont="1" applyFill="1" applyBorder="1" applyAlignment="1">
      <alignment horizontal="left" vertical="center"/>
    </xf>
    <xf numFmtId="0" fontId="2" fillId="2" borderId="27" xfId="1" applyFont="1" applyFill="1" applyBorder="1" applyAlignment="1">
      <alignment horizontal="left" vertical="center"/>
    </xf>
    <xf numFmtId="0" fontId="2" fillId="2" borderId="19" xfId="1" applyFont="1" applyFill="1" applyBorder="1" applyAlignment="1">
      <alignment horizontal="center" vertical="center"/>
    </xf>
    <xf numFmtId="0" fontId="2" fillId="2" borderId="17" xfId="1" applyFont="1" applyFill="1" applyBorder="1" applyAlignment="1">
      <alignment horizontal="center" vertical="center"/>
    </xf>
    <xf numFmtId="0" fontId="2" fillId="2" borderId="30"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74</xdr:row>
      <xdr:rowOff>0</xdr:rowOff>
    </xdr:from>
    <xdr:to>
      <xdr:col>39</xdr:col>
      <xdr:colOff>38100</xdr:colOff>
      <xdr:row>74</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74</xdr:row>
      <xdr:rowOff>0</xdr:rowOff>
    </xdr:from>
    <xdr:to>
      <xdr:col>43</xdr:col>
      <xdr:colOff>0</xdr:colOff>
      <xdr:row>74</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81</xdr:row>
      <xdr:rowOff>0</xdr:rowOff>
    </xdr:from>
    <xdr:to>
      <xdr:col>18</xdr:col>
      <xdr:colOff>76200</xdr:colOff>
      <xdr:row>81</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81</xdr:row>
      <xdr:rowOff>0</xdr:rowOff>
    </xdr:from>
    <xdr:to>
      <xdr:col>19</xdr:col>
      <xdr:colOff>76200</xdr:colOff>
      <xdr:row>81</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74</xdr:row>
      <xdr:rowOff>0</xdr:rowOff>
    </xdr:from>
    <xdr:to>
      <xdr:col>39</xdr:col>
      <xdr:colOff>38100</xdr:colOff>
      <xdr:row>74</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74</xdr:row>
      <xdr:rowOff>0</xdr:rowOff>
    </xdr:from>
    <xdr:to>
      <xdr:col>43</xdr:col>
      <xdr:colOff>0</xdr:colOff>
      <xdr:row>74</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81</xdr:row>
      <xdr:rowOff>0</xdr:rowOff>
    </xdr:from>
    <xdr:to>
      <xdr:col>19</xdr:col>
      <xdr:colOff>76200</xdr:colOff>
      <xdr:row>81</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89</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78</xdr:row>
      <xdr:rowOff>0</xdr:rowOff>
    </xdr:from>
    <xdr:to>
      <xdr:col>39</xdr:col>
      <xdr:colOff>38100</xdr:colOff>
      <xdr:row>78</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78</xdr:row>
      <xdr:rowOff>0</xdr:rowOff>
    </xdr:from>
    <xdr:to>
      <xdr:col>43</xdr:col>
      <xdr:colOff>0</xdr:colOff>
      <xdr:row>78</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85</xdr:row>
      <xdr:rowOff>0</xdr:rowOff>
    </xdr:from>
    <xdr:to>
      <xdr:col>18</xdr:col>
      <xdr:colOff>76200</xdr:colOff>
      <xdr:row>85</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78</xdr:row>
      <xdr:rowOff>0</xdr:rowOff>
    </xdr:from>
    <xdr:to>
      <xdr:col>39</xdr:col>
      <xdr:colOff>38100</xdr:colOff>
      <xdr:row>78</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78</xdr:row>
      <xdr:rowOff>0</xdr:rowOff>
    </xdr:from>
    <xdr:to>
      <xdr:col>43</xdr:col>
      <xdr:colOff>0</xdr:colOff>
      <xdr:row>78</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85</xdr:row>
      <xdr:rowOff>0</xdr:rowOff>
    </xdr:from>
    <xdr:to>
      <xdr:col>19</xdr:col>
      <xdr:colOff>76200</xdr:colOff>
      <xdr:row>85</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85</xdr:row>
      <xdr:rowOff>0</xdr:rowOff>
    </xdr:from>
    <xdr:to>
      <xdr:col>19</xdr:col>
      <xdr:colOff>76200</xdr:colOff>
      <xdr:row>85</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82</xdr:row>
      <xdr:rowOff>0</xdr:rowOff>
    </xdr:from>
    <xdr:to>
      <xdr:col>18</xdr:col>
      <xdr:colOff>76200</xdr:colOff>
      <xdr:row>82</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81</xdr:row>
      <xdr:rowOff>152400</xdr:rowOff>
    </xdr:from>
    <xdr:to>
      <xdr:col>18</xdr:col>
      <xdr:colOff>95250</xdr:colOff>
      <xdr:row>84</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79</xdr:row>
      <xdr:rowOff>0</xdr:rowOff>
    </xdr:from>
    <xdr:to>
      <xdr:col>17</xdr:col>
      <xdr:colOff>390525</xdr:colOff>
      <xdr:row>79</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62</xdr:row>
      <xdr:rowOff>38100</xdr:rowOff>
    </xdr:from>
    <xdr:to>
      <xdr:col>41</xdr:col>
      <xdr:colOff>209550</xdr:colOff>
      <xdr:row>77</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286470</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84</xdr:row>
      <xdr:rowOff>9525</xdr:rowOff>
    </xdr:from>
    <xdr:to>
      <xdr:col>46</xdr:col>
      <xdr:colOff>0</xdr:colOff>
      <xdr:row>87</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85</xdr:row>
      <xdr:rowOff>866</xdr:rowOff>
    </xdr:from>
    <xdr:to>
      <xdr:col>46</xdr:col>
      <xdr:colOff>0</xdr:colOff>
      <xdr:row>86</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B92ACFD2-BC7F-47B3-AA38-7194F09CC89C}"/>
            </a:ext>
          </a:extLst>
        </xdr:cNvPr>
        <xdr:cNvSpPr>
          <a:spLocks noChangeArrowheads="1"/>
        </xdr:cNvSpPr>
      </xdr:nvSpPr>
      <xdr:spPr bwMode="auto">
        <a:xfrm>
          <a:off x="114300" y="171450"/>
          <a:ext cx="31127700"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1C409AA0-434E-41C7-B97A-5691D2F0DEFE}"/>
            </a:ext>
          </a:extLst>
        </xdr:cNvPr>
        <xdr:cNvSpPr txBox="1">
          <a:spLocks noChangeArrowheads="1"/>
        </xdr:cNvSpPr>
      </xdr:nvSpPr>
      <xdr:spPr bwMode="auto">
        <a:xfrm>
          <a:off x="809625" y="1943100"/>
          <a:ext cx="107537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F38A1358-CD41-4A11-89C2-CD8A8D7197C0}"/>
            </a:ext>
          </a:extLst>
        </xdr:cNvPr>
        <xdr:cNvSpPr txBox="1">
          <a:spLocks noChangeArrowheads="1"/>
        </xdr:cNvSpPr>
      </xdr:nvSpPr>
      <xdr:spPr bwMode="auto">
        <a:xfrm>
          <a:off x="12192000" y="1943100"/>
          <a:ext cx="99917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BDB35098-4E81-4176-BA7C-3E213DE37D74}"/>
            </a:ext>
          </a:extLst>
        </xdr:cNvPr>
        <xdr:cNvSpPr txBox="1">
          <a:spLocks noChangeArrowheads="1"/>
        </xdr:cNvSpPr>
      </xdr:nvSpPr>
      <xdr:spPr bwMode="auto">
        <a:xfrm>
          <a:off x="22193250" y="1943100"/>
          <a:ext cx="605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0E0D053D-F9D2-4DCB-95DF-22207CE679C6}"/>
            </a:ext>
          </a:extLst>
        </xdr:cNvPr>
        <xdr:cNvSpPr txBox="1">
          <a:spLocks noChangeArrowheads="1"/>
        </xdr:cNvSpPr>
      </xdr:nvSpPr>
      <xdr:spPr bwMode="auto">
        <a:xfrm>
          <a:off x="28279725" y="1943100"/>
          <a:ext cx="2962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5CFE1374-8C17-4327-9830-8A30C85FEEE3}"/>
            </a:ext>
          </a:extLst>
        </xdr:cNvPr>
        <xdr:cNvSpPr txBox="1">
          <a:spLocks noChangeArrowheads="1"/>
        </xdr:cNvSpPr>
      </xdr:nvSpPr>
      <xdr:spPr bwMode="auto">
        <a:xfrm>
          <a:off x="6877050" y="1943100"/>
          <a:ext cx="5448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94A48FC6-BF83-4C3B-836F-133BB295EBAC}"/>
            </a:ext>
          </a:extLst>
        </xdr:cNvPr>
        <xdr:cNvSpPr txBox="1">
          <a:spLocks noChangeArrowheads="1"/>
        </xdr:cNvSpPr>
      </xdr:nvSpPr>
      <xdr:spPr bwMode="auto">
        <a:xfrm>
          <a:off x="19916775" y="1943100"/>
          <a:ext cx="68865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94D4176-3110-4C16-A36A-923D3492D40E}"/>
            </a:ext>
          </a:extLst>
        </xdr:cNvPr>
        <xdr:cNvSpPr txBox="1">
          <a:spLocks noChangeArrowheads="1"/>
        </xdr:cNvSpPr>
      </xdr:nvSpPr>
      <xdr:spPr bwMode="auto">
        <a:xfrm>
          <a:off x="29089350" y="1943100"/>
          <a:ext cx="21526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DEB4697A-F96B-4141-B38A-CF5F09EF7D6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A36C983F-DADF-4CBD-8EAE-ABA6689FF41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0ADBF422-A9BA-4393-ACB2-EEFC4B8C7F13}"/>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E75BEFF3-5660-4F75-A24E-52D496232C6C}"/>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5514718-7029-49BC-A86F-EEFEB3359CF2}"/>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16B73893-8610-4034-AC5A-A7B072016B2A}"/>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9D67C231-2A30-4CFF-B4EA-606AAF75181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3E362B6B-A9C9-41DC-8321-D811CFD326A3}"/>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2D150EB0-CF73-4FB4-855E-8DB9FD3FCC56}"/>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0E74D97C-1428-42B5-873F-265EC9DB8ADA}"/>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519BBF6C-5108-4720-BA21-BD334451D65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7A283AA1-CD95-403A-A773-FA360F421FF6}"/>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C9AD9C5F-7CFA-4AD2-896D-E59875782C0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43894194-AA98-4F8A-93B5-2AAB2F520CBF}"/>
            </a:ext>
          </a:extLst>
        </xdr:cNvPr>
        <xdr:cNvSpPr txBox="1">
          <a:spLocks noChangeArrowheads="1"/>
        </xdr:cNvSpPr>
      </xdr:nvSpPr>
      <xdr:spPr bwMode="auto">
        <a:xfrm>
          <a:off x="12296775"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C9C819CA-7692-4269-A762-1F864E08C565}"/>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6B4F7B09-4368-4A76-888C-0D5719EA5646}"/>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3B11857A-5AB4-4905-A385-E77644EE25D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76E8E4BC-5E6A-4229-9923-FFB3A39E5B28}"/>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66E9B572-4FA3-4F0F-816A-9648A1092EC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BD0A1822-FD98-4E6F-AFF7-84A11E6C87A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5D9BE65E-9D19-452A-A64F-07E04C305C2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58645316-371C-43A8-8FE5-C73E18035894}"/>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3245391D-87A3-48C4-8A58-12C0081A966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6820F4F3-7B98-4ED3-90FB-705F9A2E60F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4AB92B31-74A5-4B3C-B339-3BEC2206D2D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BF442408-B12C-4C09-AD6F-EA7BA35551A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02CB3225-9B70-4D00-AAC7-A4BC22084A5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E6402E99-A27C-4741-9238-1558AB42A39B}"/>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A1864F-97CD-49E7-89F9-0661AB425677}"/>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081403B9-D822-48CD-A01C-86C93A7B424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27F0AF5F-AB52-4A6A-B8DA-B589EC9D4CC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8733347C-A61F-4866-A02E-CDAB3412D74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D823013F-7BF9-40D4-939C-FA599CC4F09E}"/>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F0EC374A-A8CE-4F6A-95C6-63FEC08B40F0}"/>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66AB8D2F-C69A-4E5A-A4AA-55B697E0A660}"/>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1D6D2DB6-3EF1-4F67-8396-A2C4B866F6F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CBE3F785-0582-4D83-8462-1C87C349523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16535AE5-1F8E-4376-AE3F-074287CC8D11}"/>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D6C9C165-41EA-41DF-94F2-B269CA8CA6D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3CB2474D-2EF8-4F2C-BB9E-A7B233072646}"/>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BBEB8182-7403-4F1D-90DF-7CC96160CDE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0CFC0057-19C8-4E62-875A-1B2488918585}"/>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49876610-15C9-4889-A03C-E9A547280CB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C86A33CF-8667-4EF8-98FD-C2121015EABC}"/>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C84C4E8A-27DD-474A-BADD-A37F02F83D0D}"/>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ABAB31B6-8F31-48D7-B185-8E345E2B260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99081AF2-8023-4A93-8128-5DFC8673EF5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2AD6E18-FC5B-4318-A1A5-D3C93CCDD9E2}"/>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043CF8F0-E2B3-4C10-9597-52098F6BDC2A}"/>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0ACB83D-ED36-4D44-9488-3326F197C87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FDF7CAB9-2F50-4C49-B1EF-8ECAB75CF6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477F14E6-75D9-40DD-B76A-E37330A73DA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5D806106-D2FA-4AAE-9322-4600D67FF05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D63A1572-0C92-4251-9FC4-6929C7F440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C8E4DB94-A7B7-4CE1-95E1-E47A309E7E83}"/>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3FB89F48-923C-4CB5-A9B7-B5927789450D}"/>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2AEE2A2-2757-49CA-9C15-5F964C6F1D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01C88D6B-FC33-435E-9EFE-B30F6717ECDC}"/>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C31FB240-D876-4AAD-8D24-1805CAEFD6C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3BAE72E2-1D06-4CC1-B216-81337E21F80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3028345B-5E65-4C9E-8C2E-9E581791B8C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003613D6-41C3-4E98-8744-FB49E5D6CA61}"/>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AED03C4E-110B-45F3-BEDA-FA7F1E68874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1583A7D-029A-4560-B318-D5456CC6AE8E}"/>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CB8CBA45-DCD7-46AD-B6EF-AC54EB29F034}"/>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06A340B8-53FB-466E-948A-F08F34AD0DC0}"/>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40820F49-5903-42B3-9902-7B4AC83F16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EE2F2B5B-BC7B-4D2F-AA36-5AAE7EC7914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ECE2575B-7199-4CF7-8CB6-128E3EAFAD9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905B3652-58C1-4A98-BBED-FB02146650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80" name="Text Box 295">
          <a:extLst>
            <a:ext uri="{FF2B5EF4-FFF2-40B4-BE49-F238E27FC236}">
              <a16:creationId xmlns:a16="http://schemas.microsoft.com/office/drawing/2014/main" id="{F1AF4753-5F06-4B8A-9ED1-024E9421B77A}"/>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81" name="Text Box 296">
          <a:extLst>
            <a:ext uri="{FF2B5EF4-FFF2-40B4-BE49-F238E27FC236}">
              <a16:creationId xmlns:a16="http://schemas.microsoft.com/office/drawing/2014/main" id="{5CA1DFDF-49BD-4FD6-8306-BAF78596253B}"/>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2" name="Text Box 311">
          <a:extLst>
            <a:ext uri="{FF2B5EF4-FFF2-40B4-BE49-F238E27FC236}">
              <a16:creationId xmlns:a16="http://schemas.microsoft.com/office/drawing/2014/main" id="{C71E07AA-EF88-4024-80B8-363636793DA2}"/>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83" name="Text Box 312">
          <a:extLst>
            <a:ext uri="{FF2B5EF4-FFF2-40B4-BE49-F238E27FC236}">
              <a16:creationId xmlns:a16="http://schemas.microsoft.com/office/drawing/2014/main" id="{EE5ED423-FF5F-4159-8959-B05976D6C27E}"/>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4" name="Text Box 313">
          <a:extLst>
            <a:ext uri="{FF2B5EF4-FFF2-40B4-BE49-F238E27FC236}">
              <a16:creationId xmlns:a16="http://schemas.microsoft.com/office/drawing/2014/main" id="{1B28904C-1224-488A-9296-E3869DB5DE2A}"/>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85" name="Text Box 314">
          <a:extLst>
            <a:ext uri="{FF2B5EF4-FFF2-40B4-BE49-F238E27FC236}">
              <a16:creationId xmlns:a16="http://schemas.microsoft.com/office/drawing/2014/main" id="{C2DBE234-D4C3-4698-B982-915F2A2D0D79}"/>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6" name="Text Box 315">
          <a:extLst>
            <a:ext uri="{FF2B5EF4-FFF2-40B4-BE49-F238E27FC236}">
              <a16:creationId xmlns:a16="http://schemas.microsoft.com/office/drawing/2014/main" id="{D7C3E137-D5C4-4AD4-9F2A-CF91F55273C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7" name="Text Box 316">
          <a:extLst>
            <a:ext uri="{FF2B5EF4-FFF2-40B4-BE49-F238E27FC236}">
              <a16:creationId xmlns:a16="http://schemas.microsoft.com/office/drawing/2014/main" id="{32BF4419-2EC2-4315-BDAC-D73779E993C4}"/>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88" name="Text Box 318">
          <a:extLst>
            <a:ext uri="{FF2B5EF4-FFF2-40B4-BE49-F238E27FC236}">
              <a16:creationId xmlns:a16="http://schemas.microsoft.com/office/drawing/2014/main" id="{DC6B640A-BA24-4929-B797-9F2749C894AC}"/>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89" name="Text Box 319">
          <a:extLst>
            <a:ext uri="{FF2B5EF4-FFF2-40B4-BE49-F238E27FC236}">
              <a16:creationId xmlns:a16="http://schemas.microsoft.com/office/drawing/2014/main" id="{3B8D09FD-ED7D-43EA-8773-74229096B54A}"/>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0" name="Text Box 320">
          <a:extLst>
            <a:ext uri="{FF2B5EF4-FFF2-40B4-BE49-F238E27FC236}">
              <a16:creationId xmlns:a16="http://schemas.microsoft.com/office/drawing/2014/main" id="{27E60AD3-D8F5-4D25-910B-44DACECD7CCA}"/>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91" name="Text Box 321">
          <a:extLst>
            <a:ext uri="{FF2B5EF4-FFF2-40B4-BE49-F238E27FC236}">
              <a16:creationId xmlns:a16="http://schemas.microsoft.com/office/drawing/2014/main" id="{299C9600-C030-4D6B-8409-9CD2EFEB4789}"/>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2" name="Text Box 322">
          <a:extLst>
            <a:ext uri="{FF2B5EF4-FFF2-40B4-BE49-F238E27FC236}">
              <a16:creationId xmlns:a16="http://schemas.microsoft.com/office/drawing/2014/main" id="{91BBB4B4-277A-4D92-BA5A-7FA83695876E}"/>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3" name="Text Box 323">
          <a:extLst>
            <a:ext uri="{FF2B5EF4-FFF2-40B4-BE49-F238E27FC236}">
              <a16:creationId xmlns:a16="http://schemas.microsoft.com/office/drawing/2014/main" id="{642F96F1-0CAA-4A6A-B643-5152B72ECD9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94" name="Text Box 326">
          <a:extLst>
            <a:ext uri="{FF2B5EF4-FFF2-40B4-BE49-F238E27FC236}">
              <a16:creationId xmlns:a16="http://schemas.microsoft.com/office/drawing/2014/main" id="{1ECB28BB-0FD9-4B45-8AE3-95073B2D4350}"/>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5" name="Text Box 327">
          <a:extLst>
            <a:ext uri="{FF2B5EF4-FFF2-40B4-BE49-F238E27FC236}">
              <a16:creationId xmlns:a16="http://schemas.microsoft.com/office/drawing/2014/main" id="{C2BF82CA-E725-4E64-8971-F89E09BD20E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6" name="Text Box 339">
          <a:extLst>
            <a:ext uri="{FF2B5EF4-FFF2-40B4-BE49-F238E27FC236}">
              <a16:creationId xmlns:a16="http://schemas.microsoft.com/office/drawing/2014/main" id="{9EA098BA-0A17-47EC-BA3E-F0F129DECE1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7" name="Text Box 340">
          <a:extLst>
            <a:ext uri="{FF2B5EF4-FFF2-40B4-BE49-F238E27FC236}">
              <a16:creationId xmlns:a16="http://schemas.microsoft.com/office/drawing/2014/main" id="{ED8C8DBA-8499-4CB4-A527-98DB0F9164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8" name="Text Box 352">
          <a:extLst>
            <a:ext uri="{FF2B5EF4-FFF2-40B4-BE49-F238E27FC236}">
              <a16:creationId xmlns:a16="http://schemas.microsoft.com/office/drawing/2014/main" id="{69B46889-CCD3-4F1C-93C4-84663281428D}"/>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9" name="Text Box 353">
          <a:extLst>
            <a:ext uri="{FF2B5EF4-FFF2-40B4-BE49-F238E27FC236}">
              <a16:creationId xmlns:a16="http://schemas.microsoft.com/office/drawing/2014/main" id="{9304B511-09E3-4273-B173-D14D1E91435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0" name="Text Box 366">
          <a:extLst>
            <a:ext uri="{FF2B5EF4-FFF2-40B4-BE49-F238E27FC236}">
              <a16:creationId xmlns:a16="http://schemas.microsoft.com/office/drawing/2014/main" id="{149001D0-7B3E-4A02-B29F-8F76669F16A3}"/>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01" name="Text Box 367">
          <a:extLst>
            <a:ext uri="{FF2B5EF4-FFF2-40B4-BE49-F238E27FC236}">
              <a16:creationId xmlns:a16="http://schemas.microsoft.com/office/drawing/2014/main" id="{278119D1-8323-43C2-8D70-D413CBE7A5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57320363-DEB0-4437-9C9A-002BABF5EF7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4FEA7955-0EBF-44EC-BB7B-1DFAC2B07D30}"/>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19949146-2AED-43E2-B8D0-20D18993EB6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FFA5D135-25E4-418E-8F54-0DDB6DBF513C}"/>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0FAE9B74-640F-4765-80AB-FC63C4403069}"/>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F63F2510-C37F-404E-BF56-C80DA7614B85}"/>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8" name="Text Box 453">
          <a:extLst>
            <a:ext uri="{FF2B5EF4-FFF2-40B4-BE49-F238E27FC236}">
              <a16:creationId xmlns:a16="http://schemas.microsoft.com/office/drawing/2014/main" id="{9B457BBF-2027-43E5-9778-26D7810C28F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09" name="Text Box 454">
          <a:extLst>
            <a:ext uri="{FF2B5EF4-FFF2-40B4-BE49-F238E27FC236}">
              <a16:creationId xmlns:a16="http://schemas.microsoft.com/office/drawing/2014/main" id="{1F532EA9-7AB0-4BAF-BADE-FD4EC09B8A67}"/>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10" name="Text Box 467">
          <a:extLst>
            <a:ext uri="{FF2B5EF4-FFF2-40B4-BE49-F238E27FC236}">
              <a16:creationId xmlns:a16="http://schemas.microsoft.com/office/drawing/2014/main" id="{9E4B367A-9002-45A5-8645-33DBFA49229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11" name="Text Box 468">
          <a:extLst>
            <a:ext uri="{FF2B5EF4-FFF2-40B4-BE49-F238E27FC236}">
              <a16:creationId xmlns:a16="http://schemas.microsoft.com/office/drawing/2014/main" id="{91515263-D3CC-4CE5-9407-8C8901ED8C2F}"/>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12" name="Text Box 499">
          <a:extLst>
            <a:ext uri="{FF2B5EF4-FFF2-40B4-BE49-F238E27FC236}">
              <a16:creationId xmlns:a16="http://schemas.microsoft.com/office/drawing/2014/main" id="{CFDEDE3D-1343-4AF0-B74E-2DC130B4E09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13" name="Text Box 500">
          <a:extLst>
            <a:ext uri="{FF2B5EF4-FFF2-40B4-BE49-F238E27FC236}">
              <a16:creationId xmlns:a16="http://schemas.microsoft.com/office/drawing/2014/main" id="{93494EF6-4160-483F-AE36-162B0F17CFE3}"/>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14" name="Text Box 504">
          <a:extLst>
            <a:ext uri="{FF2B5EF4-FFF2-40B4-BE49-F238E27FC236}">
              <a16:creationId xmlns:a16="http://schemas.microsoft.com/office/drawing/2014/main" id="{9B3F7F14-24AC-428B-81DC-9E993A995A9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5" name="Text Box 505">
          <a:extLst>
            <a:ext uri="{FF2B5EF4-FFF2-40B4-BE49-F238E27FC236}">
              <a16:creationId xmlns:a16="http://schemas.microsoft.com/office/drawing/2014/main" id="{CE8435CA-AD5A-4863-9B92-4D445D0B0A8D}"/>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16" name="Text Box 506">
          <a:extLst>
            <a:ext uri="{FF2B5EF4-FFF2-40B4-BE49-F238E27FC236}">
              <a16:creationId xmlns:a16="http://schemas.microsoft.com/office/drawing/2014/main" id="{309045BF-95B8-4583-9386-D9C4C84C7132}"/>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7" name="Text Box 507">
          <a:extLst>
            <a:ext uri="{FF2B5EF4-FFF2-40B4-BE49-F238E27FC236}">
              <a16:creationId xmlns:a16="http://schemas.microsoft.com/office/drawing/2014/main" id="{629E8A90-1866-4F6A-8B24-A1860542B655}"/>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18" name="Text Box 508">
          <a:extLst>
            <a:ext uri="{FF2B5EF4-FFF2-40B4-BE49-F238E27FC236}">
              <a16:creationId xmlns:a16="http://schemas.microsoft.com/office/drawing/2014/main" id="{901F0FB7-C3FD-40BD-9969-D80606F0F8F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19" name="Text Box 509">
          <a:extLst>
            <a:ext uri="{FF2B5EF4-FFF2-40B4-BE49-F238E27FC236}">
              <a16:creationId xmlns:a16="http://schemas.microsoft.com/office/drawing/2014/main" id="{594F9AE5-8E15-414E-982A-5B1305A941D8}"/>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0" name="Text Box 510">
          <a:extLst>
            <a:ext uri="{FF2B5EF4-FFF2-40B4-BE49-F238E27FC236}">
              <a16:creationId xmlns:a16="http://schemas.microsoft.com/office/drawing/2014/main" id="{EE5C4E75-2B85-49E9-A9DC-955BA61479CB}"/>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1" name="Text Box 511">
          <a:extLst>
            <a:ext uri="{FF2B5EF4-FFF2-40B4-BE49-F238E27FC236}">
              <a16:creationId xmlns:a16="http://schemas.microsoft.com/office/drawing/2014/main" id="{2EBEB493-B846-417D-ACF5-11579CEA856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2" name="Text Box 512">
          <a:extLst>
            <a:ext uri="{FF2B5EF4-FFF2-40B4-BE49-F238E27FC236}">
              <a16:creationId xmlns:a16="http://schemas.microsoft.com/office/drawing/2014/main" id="{808BADF7-EA19-44A2-A06D-5594EFAEFCC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3" name="Text Box 513">
          <a:extLst>
            <a:ext uri="{FF2B5EF4-FFF2-40B4-BE49-F238E27FC236}">
              <a16:creationId xmlns:a16="http://schemas.microsoft.com/office/drawing/2014/main" id="{80B39202-CCC3-44A9-826A-D38A29CDE56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24" name="Text Box 514">
          <a:extLst>
            <a:ext uri="{FF2B5EF4-FFF2-40B4-BE49-F238E27FC236}">
              <a16:creationId xmlns:a16="http://schemas.microsoft.com/office/drawing/2014/main" id="{67703963-52C8-41AC-8BDC-5ECCE74EACD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25" name="Text Box 515">
          <a:extLst>
            <a:ext uri="{FF2B5EF4-FFF2-40B4-BE49-F238E27FC236}">
              <a16:creationId xmlns:a16="http://schemas.microsoft.com/office/drawing/2014/main" id="{BD71CFD6-9AEE-4345-8712-FC310E800FF0}"/>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6" name="Text Box 516">
          <a:extLst>
            <a:ext uri="{FF2B5EF4-FFF2-40B4-BE49-F238E27FC236}">
              <a16:creationId xmlns:a16="http://schemas.microsoft.com/office/drawing/2014/main" id="{D3B1C59D-511C-4953-8F3C-65B67BCA7DC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27" name="Text Box 517">
          <a:extLst>
            <a:ext uri="{FF2B5EF4-FFF2-40B4-BE49-F238E27FC236}">
              <a16:creationId xmlns:a16="http://schemas.microsoft.com/office/drawing/2014/main" id="{5E05C26F-4B93-43A4-BF2B-0D29F3949E52}"/>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8" name="Text Box 518">
          <a:extLst>
            <a:ext uri="{FF2B5EF4-FFF2-40B4-BE49-F238E27FC236}">
              <a16:creationId xmlns:a16="http://schemas.microsoft.com/office/drawing/2014/main" id="{F651D8FE-08CC-427F-A12F-66A4DC4DC63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9" name="Text Box 519">
          <a:extLst>
            <a:ext uri="{FF2B5EF4-FFF2-40B4-BE49-F238E27FC236}">
              <a16:creationId xmlns:a16="http://schemas.microsoft.com/office/drawing/2014/main" id="{9954C333-E43B-4198-AE01-52A7581C2EA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0" name="Text Box 520">
          <a:extLst>
            <a:ext uri="{FF2B5EF4-FFF2-40B4-BE49-F238E27FC236}">
              <a16:creationId xmlns:a16="http://schemas.microsoft.com/office/drawing/2014/main" id="{C4AAC979-CD95-460B-AB68-6133CA27D27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1" name="Text Box 521">
          <a:extLst>
            <a:ext uri="{FF2B5EF4-FFF2-40B4-BE49-F238E27FC236}">
              <a16:creationId xmlns:a16="http://schemas.microsoft.com/office/drawing/2014/main" id="{5A17106B-F83A-4CA6-AEE2-1E2ECBD719D4}"/>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2" name="Text Box 522">
          <a:extLst>
            <a:ext uri="{FF2B5EF4-FFF2-40B4-BE49-F238E27FC236}">
              <a16:creationId xmlns:a16="http://schemas.microsoft.com/office/drawing/2014/main" id="{A736F016-1DAF-479D-A60C-4E529752E74E}"/>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 name="Text Box 523">
          <a:extLst>
            <a:ext uri="{FF2B5EF4-FFF2-40B4-BE49-F238E27FC236}">
              <a16:creationId xmlns:a16="http://schemas.microsoft.com/office/drawing/2014/main" id="{CBF55513-5FCC-4007-9C44-0B653E13379A}"/>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 name="Text Box 524">
          <a:extLst>
            <a:ext uri="{FF2B5EF4-FFF2-40B4-BE49-F238E27FC236}">
              <a16:creationId xmlns:a16="http://schemas.microsoft.com/office/drawing/2014/main" id="{CE4A29FA-FC85-41C7-AEB9-0A80EB8A4A8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5" name="Text Box 525">
          <a:extLst>
            <a:ext uri="{FF2B5EF4-FFF2-40B4-BE49-F238E27FC236}">
              <a16:creationId xmlns:a16="http://schemas.microsoft.com/office/drawing/2014/main" id="{77B501EA-2931-4D42-8EA7-2287DC18B3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6" name="Text Box 526">
          <a:extLst>
            <a:ext uri="{FF2B5EF4-FFF2-40B4-BE49-F238E27FC236}">
              <a16:creationId xmlns:a16="http://schemas.microsoft.com/office/drawing/2014/main" id="{4F586E2C-4FB0-49FD-8EE9-8C3D71F0D06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7" name="Text Box 527">
          <a:extLst>
            <a:ext uri="{FF2B5EF4-FFF2-40B4-BE49-F238E27FC236}">
              <a16:creationId xmlns:a16="http://schemas.microsoft.com/office/drawing/2014/main" id="{2DE239A1-1965-47B6-A389-57F9D8287528}"/>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8" name="Text Box 528">
          <a:extLst>
            <a:ext uri="{FF2B5EF4-FFF2-40B4-BE49-F238E27FC236}">
              <a16:creationId xmlns:a16="http://schemas.microsoft.com/office/drawing/2014/main" id="{9442E86F-A540-4360-A214-D47E97C0373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9" name="Text Box 529">
          <a:extLst>
            <a:ext uri="{FF2B5EF4-FFF2-40B4-BE49-F238E27FC236}">
              <a16:creationId xmlns:a16="http://schemas.microsoft.com/office/drawing/2014/main" id="{D3CE9DF1-3085-4385-B5DF-36B409191E6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0" name="Text Box 530">
          <a:extLst>
            <a:ext uri="{FF2B5EF4-FFF2-40B4-BE49-F238E27FC236}">
              <a16:creationId xmlns:a16="http://schemas.microsoft.com/office/drawing/2014/main" id="{B12DDF66-F7E3-4F9A-9C6E-73D13CD49BD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1" name="Text Box 531">
          <a:extLst>
            <a:ext uri="{FF2B5EF4-FFF2-40B4-BE49-F238E27FC236}">
              <a16:creationId xmlns:a16="http://schemas.microsoft.com/office/drawing/2014/main" id="{D480173D-9B6F-4E90-9811-988E96434FBC}"/>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42" name="Text Box 532">
          <a:extLst>
            <a:ext uri="{FF2B5EF4-FFF2-40B4-BE49-F238E27FC236}">
              <a16:creationId xmlns:a16="http://schemas.microsoft.com/office/drawing/2014/main" id="{002AD18A-2BC0-41F9-9666-4D570D18B2EC}"/>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3" name="Text Box 533">
          <a:extLst>
            <a:ext uri="{FF2B5EF4-FFF2-40B4-BE49-F238E27FC236}">
              <a16:creationId xmlns:a16="http://schemas.microsoft.com/office/drawing/2014/main" id="{07979721-102B-4A20-972A-AC9431D663F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44" name="Text Box 534">
          <a:extLst>
            <a:ext uri="{FF2B5EF4-FFF2-40B4-BE49-F238E27FC236}">
              <a16:creationId xmlns:a16="http://schemas.microsoft.com/office/drawing/2014/main" id="{41F4297D-0030-4A9E-B29C-16AAB827BAE1}"/>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45" name="Text Box 535">
          <a:extLst>
            <a:ext uri="{FF2B5EF4-FFF2-40B4-BE49-F238E27FC236}">
              <a16:creationId xmlns:a16="http://schemas.microsoft.com/office/drawing/2014/main" id="{4E0357A7-8FD5-4128-B178-507D2FD0A0A6}"/>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6" name="Text Box 536">
          <a:extLst>
            <a:ext uri="{FF2B5EF4-FFF2-40B4-BE49-F238E27FC236}">
              <a16:creationId xmlns:a16="http://schemas.microsoft.com/office/drawing/2014/main" id="{2BCC806E-C6A6-4D49-BC18-F3A96ED848E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7" name="Text Box 537">
          <a:extLst>
            <a:ext uri="{FF2B5EF4-FFF2-40B4-BE49-F238E27FC236}">
              <a16:creationId xmlns:a16="http://schemas.microsoft.com/office/drawing/2014/main" id="{F6353834-FCBE-4926-AB53-44FACFF60C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8" name="Text Box 538">
          <a:extLst>
            <a:ext uri="{FF2B5EF4-FFF2-40B4-BE49-F238E27FC236}">
              <a16:creationId xmlns:a16="http://schemas.microsoft.com/office/drawing/2014/main" id="{45CF0839-BCE5-4D76-B351-C04929F658AF}"/>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49" name="Text Box 539">
          <a:extLst>
            <a:ext uri="{FF2B5EF4-FFF2-40B4-BE49-F238E27FC236}">
              <a16:creationId xmlns:a16="http://schemas.microsoft.com/office/drawing/2014/main" id="{D4AD320F-76CB-4E78-B094-E542C898C7D0}"/>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0" name="Text Box 540">
          <a:extLst>
            <a:ext uri="{FF2B5EF4-FFF2-40B4-BE49-F238E27FC236}">
              <a16:creationId xmlns:a16="http://schemas.microsoft.com/office/drawing/2014/main" id="{47D026FF-C27C-4549-8307-8464406DB34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1" name="Text Box 541">
          <a:extLst>
            <a:ext uri="{FF2B5EF4-FFF2-40B4-BE49-F238E27FC236}">
              <a16:creationId xmlns:a16="http://schemas.microsoft.com/office/drawing/2014/main" id="{ED7EB312-C262-4D37-8351-6B688FA3D61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C439302C-CF00-4F41-BF6D-AB98D8651E84}"/>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516D952E-3B4B-4A60-80AE-20F8FBEBDDD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222D71EC-A195-4D94-8747-6EBE6FCF62A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83CCC728-D032-427F-A02A-A3591F3F5B5E}"/>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6A0B1A33-37FC-47CC-B102-4B935355B975}"/>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831AC3D5-425B-4202-9513-1C6AD2A66C3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338113FB-AA16-4CF0-9978-A98B29ECABC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A6C15B68-E598-4A75-9039-690023DCC14B}"/>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5F95FBB7-AF2D-44EF-8BA4-934AE108ACD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EDF76D77-7CA3-4194-879F-0676609A826D}"/>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A3F32CA9-C064-422F-9AFC-7A685DFB51A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0518E66D-78A4-4B22-B617-14DEF7171D8C}"/>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1E5056-F42A-49D6-9991-1ACFB475474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6F987DC8-879B-4C92-A33D-95A16C823D37}"/>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44C8549A-8FE6-4DA1-BD6F-B1902FF7F41E}"/>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D0ED16E-EBAF-4338-9EA6-19F7EE51653F}"/>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B98BA67-DF26-474E-B9FE-7459F416050A}"/>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BE6D1AA5-21FF-4FEF-8323-B3FEAC380DDF}"/>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70" name="AutoShape 600">
          <a:extLst>
            <a:ext uri="{FF2B5EF4-FFF2-40B4-BE49-F238E27FC236}">
              <a16:creationId xmlns:a16="http://schemas.microsoft.com/office/drawing/2014/main" id="{D9BCBBD8-C5AA-4A32-81E2-40D5854C6953}"/>
            </a:ext>
          </a:extLst>
        </xdr:cNvPr>
        <xdr:cNvSpPr>
          <a:spLocks noChangeArrowheads="1"/>
        </xdr:cNvSpPr>
      </xdr:nvSpPr>
      <xdr:spPr bwMode="auto">
        <a:xfrm>
          <a:off x="212036" y="1903965"/>
          <a:ext cx="68500968" cy="16100128"/>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1" name="Text Box 601">
          <a:extLst>
            <a:ext uri="{FF2B5EF4-FFF2-40B4-BE49-F238E27FC236}">
              <a16:creationId xmlns:a16="http://schemas.microsoft.com/office/drawing/2014/main" id="{9845E82B-17B8-4224-BC3C-9A4ABB3EA441}"/>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2" name="Text Box 602">
          <a:extLst>
            <a:ext uri="{FF2B5EF4-FFF2-40B4-BE49-F238E27FC236}">
              <a16:creationId xmlns:a16="http://schemas.microsoft.com/office/drawing/2014/main" id="{C7CDC66B-289D-4EA4-897A-25B3CCEC92BC}"/>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3" name="Text Box 603">
          <a:extLst>
            <a:ext uri="{FF2B5EF4-FFF2-40B4-BE49-F238E27FC236}">
              <a16:creationId xmlns:a16="http://schemas.microsoft.com/office/drawing/2014/main" id="{24D0E90E-55D8-4727-AECE-041C0EE771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4" name="Text Box 604">
          <a:extLst>
            <a:ext uri="{FF2B5EF4-FFF2-40B4-BE49-F238E27FC236}">
              <a16:creationId xmlns:a16="http://schemas.microsoft.com/office/drawing/2014/main" id="{47C06852-48EF-4C63-BD98-AF6847A7E74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5" name="Text Box 605">
          <a:extLst>
            <a:ext uri="{FF2B5EF4-FFF2-40B4-BE49-F238E27FC236}">
              <a16:creationId xmlns:a16="http://schemas.microsoft.com/office/drawing/2014/main" id="{1BA9FB3B-24CD-4046-8CA4-E77A353E4F1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6" name="Text Box 606">
          <a:extLst>
            <a:ext uri="{FF2B5EF4-FFF2-40B4-BE49-F238E27FC236}">
              <a16:creationId xmlns:a16="http://schemas.microsoft.com/office/drawing/2014/main" id="{3B31753C-7705-4E47-A5B7-482192757A0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7" name="Text Box 609">
          <a:extLst>
            <a:ext uri="{FF2B5EF4-FFF2-40B4-BE49-F238E27FC236}">
              <a16:creationId xmlns:a16="http://schemas.microsoft.com/office/drawing/2014/main" id="{7C744275-EA25-43CD-9489-0A7B899D68E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78" name="Text Box 610">
          <a:extLst>
            <a:ext uri="{FF2B5EF4-FFF2-40B4-BE49-F238E27FC236}">
              <a16:creationId xmlns:a16="http://schemas.microsoft.com/office/drawing/2014/main" id="{5D13DB9B-837D-42D1-AC10-29CAD70AD086}"/>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9" name="Text Box 621">
          <a:extLst>
            <a:ext uri="{FF2B5EF4-FFF2-40B4-BE49-F238E27FC236}">
              <a16:creationId xmlns:a16="http://schemas.microsoft.com/office/drawing/2014/main" id="{6D3F427B-A6F7-41A0-8545-A877D730742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0" name="Text Box 622">
          <a:extLst>
            <a:ext uri="{FF2B5EF4-FFF2-40B4-BE49-F238E27FC236}">
              <a16:creationId xmlns:a16="http://schemas.microsoft.com/office/drawing/2014/main" id="{64A54D73-4497-41FB-AF34-8C020F6D0E3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1" name="Text Box 623">
          <a:extLst>
            <a:ext uri="{FF2B5EF4-FFF2-40B4-BE49-F238E27FC236}">
              <a16:creationId xmlns:a16="http://schemas.microsoft.com/office/drawing/2014/main" id="{610D7DF4-F204-4FA3-BD0F-C252DFDD2147}"/>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2" name="Text Box 624">
          <a:extLst>
            <a:ext uri="{FF2B5EF4-FFF2-40B4-BE49-F238E27FC236}">
              <a16:creationId xmlns:a16="http://schemas.microsoft.com/office/drawing/2014/main" id="{B18D3C1C-AF3D-4C8A-94DD-891402580744}"/>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3" name="Text Box 625">
          <a:extLst>
            <a:ext uri="{FF2B5EF4-FFF2-40B4-BE49-F238E27FC236}">
              <a16:creationId xmlns:a16="http://schemas.microsoft.com/office/drawing/2014/main" id="{EF7E7DF7-9478-4A2D-916A-F30500756BC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4" name="Text Box 626">
          <a:extLst>
            <a:ext uri="{FF2B5EF4-FFF2-40B4-BE49-F238E27FC236}">
              <a16:creationId xmlns:a16="http://schemas.microsoft.com/office/drawing/2014/main" id="{9E0B14FF-87C4-43D8-92E6-683ABF2D914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5" name="Text Box 629">
          <a:extLst>
            <a:ext uri="{FF2B5EF4-FFF2-40B4-BE49-F238E27FC236}">
              <a16:creationId xmlns:a16="http://schemas.microsoft.com/office/drawing/2014/main" id="{FC4632E0-6C9E-4FCB-8C39-07C213F9B9D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86" name="Text Box 630">
          <a:extLst>
            <a:ext uri="{FF2B5EF4-FFF2-40B4-BE49-F238E27FC236}">
              <a16:creationId xmlns:a16="http://schemas.microsoft.com/office/drawing/2014/main" id="{C0F1B2A1-0CC5-4A2F-A561-BD53B214CFFD}"/>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7" name="Text Box 641">
          <a:extLst>
            <a:ext uri="{FF2B5EF4-FFF2-40B4-BE49-F238E27FC236}">
              <a16:creationId xmlns:a16="http://schemas.microsoft.com/office/drawing/2014/main" id="{6FBBFAFB-BD50-439E-8CC2-E8A4476D2B0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8" name="Text Box 642">
          <a:extLst>
            <a:ext uri="{FF2B5EF4-FFF2-40B4-BE49-F238E27FC236}">
              <a16:creationId xmlns:a16="http://schemas.microsoft.com/office/drawing/2014/main" id="{F3F49123-935D-477D-ADDE-75AE9D36A822}"/>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9" name="Text Box 643">
          <a:extLst>
            <a:ext uri="{FF2B5EF4-FFF2-40B4-BE49-F238E27FC236}">
              <a16:creationId xmlns:a16="http://schemas.microsoft.com/office/drawing/2014/main" id="{5C641324-3756-4C9D-9750-B1D2B6CB7A4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0" name="Text Box 644">
          <a:extLst>
            <a:ext uri="{FF2B5EF4-FFF2-40B4-BE49-F238E27FC236}">
              <a16:creationId xmlns:a16="http://schemas.microsoft.com/office/drawing/2014/main" id="{B6B6C076-802E-42FE-AAE2-AB83FFF76B7E}"/>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1" name="Text Box 645">
          <a:extLst>
            <a:ext uri="{FF2B5EF4-FFF2-40B4-BE49-F238E27FC236}">
              <a16:creationId xmlns:a16="http://schemas.microsoft.com/office/drawing/2014/main" id="{3056FB48-3CB2-4123-929C-2BCCA03A49C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2" name="Text Box 646">
          <a:extLst>
            <a:ext uri="{FF2B5EF4-FFF2-40B4-BE49-F238E27FC236}">
              <a16:creationId xmlns:a16="http://schemas.microsoft.com/office/drawing/2014/main" id="{476FA415-AD9D-49E0-ADD7-2E3AE09034B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3" name="Text Box 647">
          <a:extLst>
            <a:ext uri="{FF2B5EF4-FFF2-40B4-BE49-F238E27FC236}">
              <a16:creationId xmlns:a16="http://schemas.microsoft.com/office/drawing/2014/main" id="{3B56A54C-AA36-4523-90EA-2C2B8CE936B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4" name="Text Box 648">
          <a:extLst>
            <a:ext uri="{FF2B5EF4-FFF2-40B4-BE49-F238E27FC236}">
              <a16:creationId xmlns:a16="http://schemas.microsoft.com/office/drawing/2014/main" id="{C6AAE651-7DA4-441A-82F8-60423528C831}"/>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5" name="Text Box 651">
          <a:extLst>
            <a:ext uri="{FF2B5EF4-FFF2-40B4-BE49-F238E27FC236}">
              <a16:creationId xmlns:a16="http://schemas.microsoft.com/office/drawing/2014/main" id="{9EE823E7-97FE-4D4A-86AE-A9130D4B626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6" name="Text Box 652">
          <a:extLst>
            <a:ext uri="{FF2B5EF4-FFF2-40B4-BE49-F238E27FC236}">
              <a16:creationId xmlns:a16="http://schemas.microsoft.com/office/drawing/2014/main" id="{5993C030-B1AD-449E-ABEA-477959512382}"/>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7" name="Text Box 665">
          <a:extLst>
            <a:ext uri="{FF2B5EF4-FFF2-40B4-BE49-F238E27FC236}">
              <a16:creationId xmlns:a16="http://schemas.microsoft.com/office/drawing/2014/main" id="{7486873F-1E3C-49C6-9E86-283A50090DA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8" name="Text Box 666">
          <a:extLst>
            <a:ext uri="{FF2B5EF4-FFF2-40B4-BE49-F238E27FC236}">
              <a16:creationId xmlns:a16="http://schemas.microsoft.com/office/drawing/2014/main" id="{80BE86F6-6D36-4059-A69F-6B48106A5DDA}"/>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9" name="Text Box 679">
          <a:extLst>
            <a:ext uri="{FF2B5EF4-FFF2-40B4-BE49-F238E27FC236}">
              <a16:creationId xmlns:a16="http://schemas.microsoft.com/office/drawing/2014/main" id="{48D23A8B-D838-473B-8A80-991825B02B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200" name="Text Box 680">
          <a:extLst>
            <a:ext uri="{FF2B5EF4-FFF2-40B4-BE49-F238E27FC236}">
              <a16:creationId xmlns:a16="http://schemas.microsoft.com/office/drawing/2014/main" id="{25039527-1DB8-47B5-8D55-A4DFD71604E6}"/>
            </a:ext>
          </a:extLst>
        </xdr:cNvPr>
        <xdr:cNvSpPr txBox="1">
          <a:spLocks noChangeArrowheads="1"/>
        </xdr:cNvSpPr>
      </xdr:nvSpPr>
      <xdr:spPr bwMode="auto">
        <a:xfrm>
          <a:off x="11772900" y="15706725"/>
          <a:ext cx="14927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01" name="Text Box 692">
          <a:extLst>
            <a:ext uri="{FF2B5EF4-FFF2-40B4-BE49-F238E27FC236}">
              <a16:creationId xmlns:a16="http://schemas.microsoft.com/office/drawing/2014/main" id="{E49BFA1E-A408-497E-8482-C48D740248AB}"/>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02" name="Text Box 693">
          <a:extLst>
            <a:ext uri="{FF2B5EF4-FFF2-40B4-BE49-F238E27FC236}">
              <a16:creationId xmlns:a16="http://schemas.microsoft.com/office/drawing/2014/main" id="{9EEA5E3A-3AB5-4CD3-9DDB-5158B90A4DAF}"/>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3" name="Text Box 694">
          <a:extLst>
            <a:ext uri="{FF2B5EF4-FFF2-40B4-BE49-F238E27FC236}">
              <a16:creationId xmlns:a16="http://schemas.microsoft.com/office/drawing/2014/main" id="{831B39B3-D25B-4B9E-A70D-303BA81D7A22}"/>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04" name="Text Box 695">
          <a:extLst>
            <a:ext uri="{FF2B5EF4-FFF2-40B4-BE49-F238E27FC236}">
              <a16:creationId xmlns:a16="http://schemas.microsoft.com/office/drawing/2014/main" id="{3C733AFC-2F71-4F81-8EA4-3303F0DDF2E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5" name="Text Box 696">
          <a:extLst>
            <a:ext uri="{FF2B5EF4-FFF2-40B4-BE49-F238E27FC236}">
              <a16:creationId xmlns:a16="http://schemas.microsoft.com/office/drawing/2014/main" id="{06D3E530-B80B-41DF-8793-9ABE523D559B}"/>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06" name="Text Box 697">
          <a:extLst>
            <a:ext uri="{FF2B5EF4-FFF2-40B4-BE49-F238E27FC236}">
              <a16:creationId xmlns:a16="http://schemas.microsoft.com/office/drawing/2014/main" id="{C192A472-A1E3-404D-8E1B-A17D970F5B8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7" name="Text Box 698">
          <a:extLst>
            <a:ext uri="{FF2B5EF4-FFF2-40B4-BE49-F238E27FC236}">
              <a16:creationId xmlns:a16="http://schemas.microsoft.com/office/drawing/2014/main" id="{A52A76DF-174D-4537-9B25-1CD4420AE42C}"/>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8" name="Text Box 699">
          <a:extLst>
            <a:ext uri="{FF2B5EF4-FFF2-40B4-BE49-F238E27FC236}">
              <a16:creationId xmlns:a16="http://schemas.microsoft.com/office/drawing/2014/main" id="{AEA7F122-067B-4398-B5C6-64EC03858D0A}"/>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09" name="Text Box 700">
          <a:extLst>
            <a:ext uri="{FF2B5EF4-FFF2-40B4-BE49-F238E27FC236}">
              <a16:creationId xmlns:a16="http://schemas.microsoft.com/office/drawing/2014/main" id="{DC6CB2D5-3A7E-4EE3-9774-18462B62EA7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10" name="Text Box 701">
          <a:extLst>
            <a:ext uri="{FF2B5EF4-FFF2-40B4-BE49-F238E27FC236}">
              <a16:creationId xmlns:a16="http://schemas.microsoft.com/office/drawing/2014/main" id="{88C5BFF3-6914-4DE3-82AD-5A9B5C18CC3A}"/>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1" name="Text Box 702">
          <a:extLst>
            <a:ext uri="{FF2B5EF4-FFF2-40B4-BE49-F238E27FC236}">
              <a16:creationId xmlns:a16="http://schemas.microsoft.com/office/drawing/2014/main" id="{E7515741-4B5C-4EAB-B1F0-73A79BC16D1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12" name="Text Box 703">
          <a:extLst>
            <a:ext uri="{FF2B5EF4-FFF2-40B4-BE49-F238E27FC236}">
              <a16:creationId xmlns:a16="http://schemas.microsoft.com/office/drawing/2014/main" id="{59C09139-3792-4058-A0D9-80DBA9FA1772}"/>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3" name="Text Box 704">
          <a:extLst>
            <a:ext uri="{FF2B5EF4-FFF2-40B4-BE49-F238E27FC236}">
              <a16:creationId xmlns:a16="http://schemas.microsoft.com/office/drawing/2014/main" id="{DB9FB05F-0F21-4B72-B3D8-2150A15EB11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4" name="Text Box 705">
          <a:extLst>
            <a:ext uri="{FF2B5EF4-FFF2-40B4-BE49-F238E27FC236}">
              <a16:creationId xmlns:a16="http://schemas.microsoft.com/office/drawing/2014/main" id="{4BF05C13-E5FE-499D-8D62-0B2881BC7434}"/>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15" name="Text Box 706">
          <a:extLst>
            <a:ext uri="{FF2B5EF4-FFF2-40B4-BE49-F238E27FC236}">
              <a16:creationId xmlns:a16="http://schemas.microsoft.com/office/drawing/2014/main" id="{4D530BFB-261A-450B-81B0-CC0E29D17DFE}"/>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6" name="Text Box 707">
          <a:extLst>
            <a:ext uri="{FF2B5EF4-FFF2-40B4-BE49-F238E27FC236}">
              <a16:creationId xmlns:a16="http://schemas.microsoft.com/office/drawing/2014/main" id="{26E3A645-4A19-471D-8DCD-B26810ED1F54}"/>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7" name="Text Box 708">
          <a:extLst>
            <a:ext uri="{FF2B5EF4-FFF2-40B4-BE49-F238E27FC236}">
              <a16:creationId xmlns:a16="http://schemas.microsoft.com/office/drawing/2014/main" id="{D7B3041A-4BCC-425E-8D0C-6F8837AF09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8" name="Text Box 709">
          <a:extLst>
            <a:ext uri="{FF2B5EF4-FFF2-40B4-BE49-F238E27FC236}">
              <a16:creationId xmlns:a16="http://schemas.microsoft.com/office/drawing/2014/main" id="{D5C8BEBC-7EC0-4B74-9B8C-704108B5E6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9" name="Text Box 710">
          <a:extLst>
            <a:ext uri="{FF2B5EF4-FFF2-40B4-BE49-F238E27FC236}">
              <a16:creationId xmlns:a16="http://schemas.microsoft.com/office/drawing/2014/main" id="{2994EF17-F6A3-4328-BD1E-7809F61FFD86}"/>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0" name="Text Box 711">
          <a:extLst>
            <a:ext uri="{FF2B5EF4-FFF2-40B4-BE49-F238E27FC236}">
              <a16:creationId xmlns:a16="http://schemas.microsoft.com/office/drawing/2014/main" id="{0FA20092-02D3-4A24-9C14-9E49C7110B15}"/>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1" name="Text Box 712">
          <a:extLst>
            <a:ext uri="{FF2B5EF4-FFF2-40B4-BE49-F238E27FC236}">
              <a16:creationId xmlns:a16="http://schemas.microsoft.com/office/drawing/2014/main" id="{752FF579-B1D0-4745-A3E5-F6F524214E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2" name="Text Box 713">
          <a:extLst>
            <a:ext uri="{FF2B5EF4-FFF2-40B4-BE49-F238E27FC236}">
              <a16:creationId xmlns:a16="http://schemas.microsoft.com/office/drawing/2014/main" id="{81FD1D32-6199-43B9-B688-945182ED9467}"/>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3" name="Text Box 714">
          <a:extLst>
            <a:ext uri="{FF2B5EF4-FFF2-40B4-BE49-F238E27FC236}">
              <a16:creationId xmlns:a16="http://schemas.microsoft.com/office/drawing/2014/main" id="{3063244C-DDAB-44E1-8FF4-BB196864BD1F}"/>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4" name="Text Box 715">
          <a:extLst>
            <a:ext uri="{FF2B5EF4-FFF2-40B4-BE49-F238E27FC236}">
              <a16:creationId xmlns:a16="http://schemas.microsoft.com/office/drawing/2014/main" id="{A4A63807-AC1C-4C0B-B7D9-9983F02ED279}"/>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5" name="Text Box 716">
          <a:extLst>
            <a:ext uri="{FF2B5EF4-FFF2-40B4-BE49-F238E27FC236}">
              <a16:creationId xmlns:a16="http://schemas.microsoft.com/office/drawing/2014/main" id="{06FC1267-F431-465B-993A-22BDB5EF85B2}"/>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6" name="Text Box 717">
          <a:extLst>
            <a:ext uri="{FF2B5EF4-FFF2-40B4-BE49-F238E27FC236}">
              <a16:creationId xmlns:a16="http://schemas.microsoft.com/office/drawing/2014/main" id="{A096D5D4-79F3-40D2-8A50-328A574818D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27" name="Text Box 718">
          <a:extLst>
            <a:ext uri="{FF2B5EF4-FFF2-40B4-BE49-F238E27FC236}">
              <a16:creationId xmlns:a16="http://schemas.microsoft.com/office/drawing/2014/main" id="{5408BB3B-8829-4274-ADF7-41725E391F91}"/>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28" name="Text Box 719">
          <a:extLst>
            <a:ext uri="{FF2B5EF4-FFF2-40B4-BE49-F238E27FC236}">
              <a16:creationId xmlns:a16="http://schemas.microsoft.com/office/drawing/2014/main" id="{F2D1B427-28CB-4009-BB31-091A5DE846ED}"/>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29" name="Text Box 720">
          <a:extLst>
            <a:ext uri="{FF2B5EF4-FFF2-40B4-BE49-F238E27FC236}">
              <a16:creationId xmlns:a16="http://schemas.microsoft.com/office/drawing/2014/main" id="{44F267B7-FCF6-4775-8A6B-27EEB983378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0" name="Text Box 721">
          <a:extLst>
            <a:ext uri="{FF2B5EF4-FFF2-40B4-BE49-F238E27FC236}">
              <a16:creationId xmlns:a16="http://schemas.microsoft.com/office/drawing/2014/main" id="{CC99F72F-792C-4F96-8A8C-B38D35C97D77}"/>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31" name="Text Box 722">
          <a:extLst>
            <a:ext uri="{FF2B5EF4-FFF2-40B4-BE49-F238E27FC236}">
              <a16:creationId xmlns:a16="http://schemas.microsoft.com/office/drawing/2014/main" id="{871CAE52-4048-49F7-9CD4-509561DE48ED}"/>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2" name="Text Box 723">
          <a:extLst>
            <a:ext uri="{FF2B5EF4-FFF2-40B4-BE49-F238E27FC236}">
              <a16:creationId xmlns:a16="http://schemas.microsoft.com/office/drawing/2014/main" id="{18BEC207-AFA6-4C24-B405-66ADF13F0386}"/>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3" name="Text Box 724">
          <a:extLst>
            <a:ext uri="{FF2B5EF4-FFF2-40B4-BE49-F238E27FC236}">
              <a16:creationId xmlns:a16="http://schemas.microsoft.com/office/drawing/2014/main" id="{A01E8066-C2AD-4C90-9F4D-71D35FB1FCD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34" name="Text Box 725">
          <a:extLst>
            <a:ext uri="{FF2B5EF4-FFF2-40B4-BE49-F238E27FC236}">
              <a16:creationId xmlns:a16="http://schemas.microsoft.com/office/drawing/2014/main" id="{C9334A98-4D95-46BB-A317-BD0745A042C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5" name="Text Box 726">
          <a:extLst>
            <a:ext uri="{FF2B5EF4-FFF2-40B4-BE49-F238E27FC236}">
              <a16:creationId xmlns:a16="http://schemas.microsoft.com/office/drawing/2014/main" id="{4153DD14-B626-409A-916A-822BF768D148}"/>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36" name="Text Box 727">
          <a:extLst>
            <a:ext uri="{FF2B5EF4-FFF2-40B4-BE49-F238E27FC236}">
              <a16:creationId xmlns:a16="http://schemas.microsoft.com/office/drawing/2014/main" id="{5EF1FF38-138A-4F4D-8E69-F10F3CB9E600}"/>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7" name="Text Box 728">
          <a:extLst>
            <a:ext uri="{FF2B5EF4-FFF2-40B4-BE49-F238E27FC236}">
              <a16:creationId xmlns:a16="http://schemas.microsoft.com/office/drawing/2014/main" id="{3F7582C7-390D-46D2-A048-BC0DAF3F4C0C}"/>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8" name="Text Box 729">
          <a:extLst>
            <a:ext uri="{FF2B5EF4-FFF2-40B4-BE49-F238E27FC236}">
              <a16:creationId xmlns:a16="http://schemas.microsoft.com/office/drawing/2014/main" id="{3FB2ED4E-07C5-4C11-BEC0-202EFA5243D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39" name="Text Box 730">
          <a:extLst>
            <a:ext uri="{FF2B5EF4-FFF2-40B4-BE49-F238E27FC236}">
              <a16:creationId xmlns:a16="http://schemas.microsoft.com/office/drawing/2014/main" id="{CE067E76-DBC7-4345-BE77-0E126B7CAE3D}"/>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0" name="Text Box 731">
          <a:extLst>
            <a:ext uri="{FF2B5EF4-FFF2-40B4-BE49-F238E27FC236}">
              <a16:creationId xmlns:a16="http://schemas.microsoft.com/office/drawing/2014/main" id="{E1823A07-158A-48AC-8919-F649E6C90AC8}"/>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1" name="Text Box 732">
          <a:extLst>
            <a:ext uri="{FF2B5EF4-FFF2-40B4-BE49-F238E27FC236}">
              <a16:creationId xmlns:a16="http://schemas.microsoft.com/office/drawing/2014/main" id="{8DA8C064-2EBF-499A-8BE7-7D854167E9F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42" name="Text Box 733">
          <a:extLst>
            <a:ext uri="{FF2B5EF4-FFF2-40B4-BE49-F238E27FC236}">
              <a16:creationId xmlns:a16="http://schemas.microsoft.com/office/drawing/2014/main" id="{89844163-F449-4D41-9B87-E94E285B5F0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3" name="Text Box 734">
          <a:extLst>
            <a:ext uri="{FF2B5EF4-FFF2-40B4-BE49-F238E27FC236}">
              <a16:creationId xmlns:a16="http://schemas.microsoft.com/office/drawing/2014/main" id="{92EA4B49-C51A-4E98-BD77-622E2F1E1885}"/>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44" name="Text Box 735">
          <a:extLst>
            <a:ext uri="{FF2B5EF4-FFF2-40B4-BE49-F238E27FC236}">
              <a16:creationId xmlns:a16="http://schemas.microsoft.com/office/drawing/2014/main" id="{79A9365B-A68E-4627-BC4C-93F0F48DB5AE}"/>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5" name="Text Box 736">
          <a:extLst>
            <a:ext uri="{FF2B5EF4-FFF2-40B4-BE49-F238E27FC236}">
              <a16:creationId xmlns:a16="http://schemas.microsoft.com/office/drawing/2014/main" id="{C683201C-65E7-458F-B73A-46854A9591E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6" name="Text Box 737">
          <a:extLst>
            <a:ext uri="{FF2B5EF4-FFF2-40B4-BE49-F238E27FC236}">
              <a16:creationId xmlns:a16="http://schemas.microsoft.com/office/drawing/2014/main" id="{953C25C0-966C-47D3-8BCB-AD08706F8079}"/>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47" name="Text Box 738">
          <a:extLst>
            <a:ext uri="{FF2B5EF4-FFF2-40B4-BE49-F238E27FC236}">
              <a16:creationId xmlns:a16="http://schemas.microsoft.com/office/drawing/2014/main" id="{E1B7A0EE-7677-4F7F-88C5-C0AAE7C1D0F2}"/>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8" name="Text Box 739">
          <a:extLst>
            <a:ext uri="{FF2B5EF4-FFF2-40B4-BE49-F238E27FC236}">
              <a16:creationId xmlns:a16="http://schemas.microsoft.com/office/drawing/2014/main" id="{709B53B7-3F9F-4735-B3AF-793FE9588FFA}"/>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9" name="Text Box 740">
          <a:extLst>
            <a:ext uri="{FF2B5EF4-FFF2-40B4-BE49-F238E27FC236}">
              <a16:creationId xmlns:a16="http://schemas.microsoft.com/office/drawing/2014/main" id="{90810E26-5579-4541-BFAD-DB3F73ECD9EA}"/>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0" name="Text Box 741">
          <a:extLst>
            <a:ext uri="{FF2B5EF4-FFF2-40B4-BE49-F238E27FC236}">
              <a16:creationId xmlns:a16="http://schemas.microsoft.com/office/drawing/2014/main" id="{581CA05C-CBD3-4F4A-815F-251A79949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1" name="Text Box 742">
          <a:extLst>
            <a:ext uri="{FF2B5EF4-FFF2-40B4-BE49-F238E27FC236}">
              <a16:creationId xmlns:a16="http://schemas.microsoft.com/office/drawing/2014/main" id="{720ECAD7-C345-4051-BEEC-C118FD2E5E3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52" name="Text Box 743">
          <a:extLst>
            <a:ext uri="{FF2B5EF4-FFF2-40B4-BE49-F238E27FC236}">
              <a16:creationId xmlns:a16="http://schemas.microsoft.com/office/drawing/2014/main" id="{90AA1CA4-D1C0-40D6-9B28-55A0944DFDF5}"/>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3" name="Text Box 744">
          <a:extLst>
            <a:ext uri="{FF2B5EF4-FFF2-40B4-BE49-F238E27FC236}">
              <a16:creationId xmlns:a16="http://schemas.microsoft.com/office/drawing/2014/main" id="{3F0298AB-4606-44EE-BB9D-F6F8A544A97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4" name="Text Box 745">
          <a:extLst>
            <a:ext uri="{FF2B5EF4-FFF2-40B4-BE49-F238E27FC236}">
              <a16:creationId xmlns:a16="http://schemas.microsoft.com/office/drawing/2014/main" id="{C170F90C-A144-4A78-8E16-47EEF8A63F7F}"/>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5" name="Text Box 746">
          <a:extLst>
            <a:ext uri="{FF2B5EF4-FFF2-40B4-BE49-F238E27FC236}">
              <a16:creationId xmlns:a16="http://schemas.microsoft.com/office/drawing/2014/main" id="{B524CF42-773C-48A9-9B14-82C6DE8B2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6" name="Text Box 747">
          <a:extLst>
            <a:ext uri="{FF2B5EF4-FFF2-40B4-BE49-F238E27FC236}">
              <a16:creationId xmlns:a16="http://schemas.microsoft.com/office/drawing/2014/main" id="{10303F17-9BA3-49B4-9B1E-C17E5195E4A5}"/>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57" name="Text Box 748">
          <a:extLst>
            <a:ext uri="{FF2B5EF4-FFF2-40B4-BE49-F238E27FC236}">
              <a16:creationId xmlns:a16="http://schemas.microsoft.com/office/drawing/2014/main" id="{0460C060-2D36-4DED-813E-0AB7845F336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8" name="Text Box 749">
          <a:extLst>
            <a:ext uri="{FF2B5EF4-FFF2-40B4-BE49-F238E27FC236}">
              <a16:creationId xmlns:a16="http://schemas.microsoft.com/office/drawing/2014/main" id="{9587515F-CECD-4DFE-82FF-28C9006E5A41}"/>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59" name="Text Box 750">
          <a:extLst>
            <a:ext uri="{FF2B5EF4-FFF2-40B4-BE49-F238E27FC236}">
              <a16:creationId xmlns:a16="http://schemas.microsoft.com/office/drawing/2014/main" id="{2D4A2646-E5FE-48F5-951B-7B5AA193BAC9}"/>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60" name="Text Box 751">
          <a:extLst>
            <a:ext uri="{FF2B5EF4-FFF2-40B4-BE49-F238E27FC236}">
              <a16:creationId xmlns:a16="http://schemas.microsoft.com/office/drawing/2014/main" id="{BE2D88A8-7D61-4A0C-B95B-3328EBA99FD3}"/>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1" name="Text Box 752">
          <a:extLst>
            <a:ext uri="{FF2B5EF4-FFF2-40B4-BE49-F238E27FC236}">
              <a16:creationId xmlns:a16="http://schemas.microsoft.com/office/drawing/2014/main" id="{B2AAB85D-4893-4FD1-A67F-D731CEB5211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62" name="Text Box 753">
          <a:extLst>
            <a:ext uri="{FF2B5EF4-FFF2-40B4-BE49-F238E27FC236}">
              <a16:creationId xmlns:a16="http://schemas.microsoft.com/office/drawing/2014/main" id="{627D24EA-8642-4877-82B4-6EED7CF7C658}"/>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3" name="Text Box 754">
          <a:extLst>
            <a:ext uri="{FF2B5EF4-FFF2-40B4-BE49-F238E27FC236}">
              <a16:creationId xmlns:a16="http://schemas.microsoft.com/office/drawing/2014/main" id="{291426DB-391B-496A-8C26-92BC48413B61}"/>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64" name="Text Box 755">
          <a:extLst>
            <a:ext uri="{FF2B5EF4-FFF2-40B4-BE49-F238E27FC236}">
              <a16:creationId xmlns:a16="http://schemas.microsoft.com/office/drawing/2014/main" id="{7726D020-C048-466D-A444-C66C11013EFD}"/>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5" name="Text Box 756">
          <a:extLst>
            <a:ext uri="{FF2B5EF4-FFF2-40B4-BE49-F238E27FC236}">
              <a16:creationId xmlns:a16="http://schemas.microsoft.com/office/drawing/2014/main" id="{AC678DB0-8CD9-401C-BB06-50972AAFDB1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6" name="Text Box 757">
          <a:extLst>
            <a:ext uri="{FF2B5EF4-FFF2-40B4-BE49-F238E27FC236}">
              <a16:creationId xmlns:a16="http://schemas.microsoft.com/office/drawing/2014/main" id="{3F94C707-B2B5-4183-B65D-390CBF46E6B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67" name="Text Box 758">
          <a:extLst>
            <a:ext uri="{FF2B5EF4-FFF2-40B4-BE49-F238E27FC236}">
              <a16:creationId xmlns:a16="http://schemas.microsoft.com/office/drawing/2014/main" id="{A79D209C-14A4-47CF-AE7C-4B379613D583}"/>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68" name="Text Box 759">
          <a:extLst>
            <a:ext uri="{FF2B5EF4-FFF2-40B4-BE49-F238E27FC236}">
              <a16:creationId xmlns:a16="http://schemas.microsoft.com/office/drawing/2014/main" id="{1F7DE5F8-01BF-4CA7-B8B4-841EFE86599A}"/>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69" name="Text Box 760">
          <a:extLst>
            <a:ext uri="{FF2B5EF4-FFF2-40B4-BE49-F238E27FC236}">
              <a16:creationId xmlns:a16="http://schemas.microsoft.com/office/drawing/2014/main" id="{E1B53D0E-2043-4B58-B086-36DC32822652}"/>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0" name="Text Box 761">
          <a:extLst>
            <a:ext uri="{FF2B5EF4-FFF2-40B4-BE49-F238E27FC236}">
              <a16:creationId xmlns:a16="http://schemas.microsoft.com/office/drawing/2014/main" id="{ED5A1B23-7AFA-4A32-9875-EB92404C7D25}"/>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1" name="Text Box 762">
          <a:extLst>
            <a:ext uri="{FF2B5EF4-FFF2-40B4-BE49-F238E27FC236}">
              <a16:creationId xmlns:a16="http://schemas.microsoft.com/office/drawing/2014/main" id="{56E853A4-51E4-47C9-8547-B6F26DCE4845}"/>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2" name="Text Box 763">
          <a:extLst>
            <a:ext uri="{FF2B5EF4-FFF2-40B4-BE49-F238E27FC236}">
              <a16:creationId xmlns:a16="http://schemas.microsoft.com/office/drawing/2014/main" id="{2D74D6A3-9B3C-486A-9788-20C6F03C8E9B}"/>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273" name="AutoShape 765">
          <a:extLst>
            <a:ext uri="{FF2B5EF4-FFF2-40B4-BE49-F238E27FC236}">
              <a16:creationId xmlns:a16="http://schemas.microsoft.com/office/drawing/2014/main" id="{5847EA92-7917-47DB-80BF-27CF514F806C}"/>
            </a:ext>
          </a:extLst>
        </xdr:cNvPr>
        <xdr:cNvSpPr>
          <a:spLocks noChangeArrowheads="1"/>
        </xdr:cNvSpPr>
      </xdr:nvSpPr>
      <xdr:spPr bwMode="auto">
        <a:xfrm>
          <a:off x="771525" y="16992600"/>
          <a:ext cx="1151572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274" name="Text Box 766">
          <a:extLst>
            <a:ext uri="{FF2B5EF4-FFF2-40B4-BE49-F238E27FC236}">
              <a16:creationId xmlns:a16="http://schemas.microsoft.com/office/drawing/2014/main" id="{8CAD638D-B06A-4121-85F5-6559F1051BDF}"/>
            </a:ext>
          </a:extLst>
        </xdr:cNvPr>
        <xdr:cNvSpPr txBox="1">
          <a:spLocks noChangeArrowheads="1"/>
        </xdr:cNvSpPr>
      </xdr:nvSpPr>
      <xdr:spPr bwMode="auto">
        <a:xfrm>
          <a:off x="771525" y="17154525"/>
          <a:ext cx="11496675" cy="200025"/>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75" name="Text Box 776">
          <a:extLst>
            <a:ext uri="{FF2B5EF4-FFF2-40B4-BE49-F238E27FC236}">
              <a16:creationId xmlns:a16="http://schemas.microsoft.com/office/drawing/2014/main" id="{FAF18782-6F8E-4413-B35C-9D360652C4D5}"/>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6" name="Text Box 777">
          <a:extLst>
            <a:ext uri="{FF2B5EF4-FFF2-40B4-BE49-F238E27FC236}">
              <a16:creationId xmlns:a16="http://schemas.microsoft.com/office/drawing/2014/main" id="{A2F8398A-D8C0-450B-8991-1E758CADCCCD}"/>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7" name="Text Box 778">
          <a:extLst>
            <a:ext uri="{FF2B5EF4-FFF2-40B4-BE49-F238E27FC236}">
              <a16:creationId xmlns:a16="http://schemas.microsoft.com/office/drawing/2014/main" id="{D8A81BA5-E3F6-4E8C-8317-9893676C1A87}"/>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8" name="Text Box 779">
          <a:extLst>
            <a:ext uri="{FF2B5EF4-FFF2-40B4-BE49-F238E27FC236}">
              <a16:creationId xmlns:a16="http://schemas.microsoft.com/office/drawing/2014/main" id="{5D552288-2CEF-44B6-A66B-91AA1FFABA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9" name="Text Box 780">
          <a:extLst>
            <a:ext uri="{FF2B5EF4-FFF2-40B4-BE49-F238E27FC236}">
              <a16:creationId xmlns:a16="http://schemas.microsoft.com/office/drawing/2014/main" id="{DEE5DEFE-A552-436D-9744-D7AB2CC7B81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0" name="Text Box 781">
          <a:extLst>
            <a:ext uri="{FF2B5EF4-FFF2-40B4-BE49-F238E27FC236}">
              <a16:creationId xmlns:a16="http://schemas.microsoft.com/office/drawing/2014/main" id="{85B827AF-3B07-48C9-856F-E25FC0C532E1}"/>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1" name="Text Box 782">
          <a:extLst>
            <a:ext uri="{FF2B5EF4-FFF2-40B4-BE49-F238E27FC236}">
              <a16:creationId xmlns:a16="http://schemas.microsoft.com/office/drawing/2014/main" id="{56E2ACB3-18EE-4A70-B6A7-7179C7F7340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82" name="Text Box 783">
          <a:extLst>
            <a:ext uri="{FF2B5EF4-FFF2-40B4-BE49-F238E27FC236}">
              <a16:creationId xmlns:a16="http://schemas.microsoft.com/office/drawing/2014/main" id="{82F4499E-F1B6-4118-826A-760E5574104E}"/>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3" name="Text Box 784">
          <a:extLst>
            <a:ext uri="{FF2B5EF4-FFF2-40B4-BE49-F238E27FC236}">
              <a16:creationId xmlns:a16="http://schemas.microsoft.com/office/drawing/2014/main" id="{3FC5D6AB-D46F-412D-A31C-AF8313550D3B}"/>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4" name="Text Box 785">
          <a:extLst>
            <a:ext uri="{FF2B5EF4-FFF2-40B4-BE49-F238E27FC236}">
              <a16:creationId xmlns:a16="http://schemas.microsoft.com/office/drawing/2014/main" id="{4D61567D-A66D-4F7A-A3EC-B2F62FB2B42C}"/>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5" name="Text Box 786">
          <a:extLst>
            <a:ext uri="{FF2B5EF4-FFF2-40B4-BE49-F238E27FC236}">
              <a16:creationId xmlns:a16="http://schemas.microsoft.com/office/drawing/2014/main" id="{7A1A1696-DDEA-4874-BDB1-3CA049A67DB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6" name="Text Box 787">
          <a:extLst>
            <a:ext uri="{FF2B5EF4-FFF2-40B4-BE49-F238E27FC236}">
              <a16:creationId xmlns:a16="http://schemas.microsoft.com/office/drawing/2014/main" id="{B41F2961-78E1-4D98-90C7-58F889FE2613}"/>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7" name="Text Box 788">
          <a:extLst>
            <a:ext uri="{FF2B5EF4-FFF2-40B4-BE49-F238E27FC236}">
              <a16:creationId xmlns:a16="http://schemas.microsoft.com/office/drawing/2014/main" id="{837A4F8A-5B0D-4F22-8A80-D2B29BBB895D}"/>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8" name="Text Box 789">
          <a:extLst>
            <a:ext uri="{FF2B5EF4-FFF2-40B4-BE49-F238E27FC236}">
              <a16:creationId xmlns:a16="http://schemas.microsoft.com/office/drawing/2014/main" id="{B88066FB-9546-4095-B514-A1ACF2543F76}"/>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9" name="Text Box 790">
          <a:extLst>
            <a:ext uri="{FF2B5EF4-FFF2-40B4-BE49-F238E27FC236}">
              <a16:creationId xmlns:a16="http://schemas.microsoft.com/office/drawing/2014/main" id="{160B449F-B2C5-4862-9988-D2964C99636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90" name="Text Box 791">
          <a:extLst>
            <a:ext uri="{FF2B5EF4-FFF2-40B4-BE49-F238E27FC236}">
              <a16:creationId xmlns:a16="http://schemas.microsoft.com/office/drawing/2014/main" id="{B23E2029-AE29-4164-ABCF-33A02D13E7C0}"/>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1" name="Text Box 792">
          <a:extLst>
            <a:ext uri="{FF2B5EF4-FFF2-40B4-BE49-F238E27FC236}">
              <a16:creationId xmlns:a16="http://schemas.microsoft.com/office/drawing/2014/main" id="{CFB1B1FB-6A8C-42B0-8F5C-BAB700465FD1}"/>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2" name="Text Box 793">
          <a:extLst>
            <a:ext uri="{FF2B5EF4-FFF2-40B4-BE49-F238E27FC236}">
              <a16:creationId xmlns:a16="http://schemas.microsoft.com/office/drawing/2014/main" id="{9B9980A3-F7D4-45FB-8BB5-AD58697F3953}"/>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3" name="Text Box 794">
          <a:extLst>
            <a:ext uri="{FF2B5EF4-FFF2-40B4-BE49-F238E27FC236}">
              <a16:creationId xmlns:a16="http://schemas.microsoft.com/office/drawing/2014/main" id="{433E63F8-63E4-4DC1-9B77-17D8A4E6533C}"/>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4" name="Text Box 795">
          <a:extLst>
            <a:ext uri="{FF2B5EF4-FFF2-40B4-BE49-F238E27FC236}">
              <a16:creationId xmlns:a16="http://schemas.microsoft.com/office/drawing/2014/main" id="{B55086F7-A2A3-4DC9-933B-B6E3FFA453F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5" name="Text Box 796">
          <a:extLst>
            <a:ext uri="{FF2B5EF4-FFF2-40B4-BE49-F238E27FC236}">
              <a16:creationId xmlns:a16="http://schemas.microsoft.com/office/drawing/2014/main" id="{7F7C03B8-F578-430B-A4CE-83013225D57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6" name="Text Box 797">
          <a:extLst>
            <a:ext uri="{FF2B5EF4-FFF2-40B4-BE49-F238E27FC236}">
              <a16:creationId xmlns:a16="http://schemas.microsoft.com/office/drawing/2014/main" id="{0AC81661-6FC0-438F-8C81-CB42FBE3B8B7}"/>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297" name="AutoShape 607">
          <a:extLst>
            <a:ext uri="{FF2B5EF4-FFF2-40B4-BE49-F238E27FC236}">
              <a16:creationId xmlns:a16="http://schemas.microsoft.com/office/drawing/2014/main" id="{6EF87383-6C30-4682-B46D-AC380F2F5F0F}"/>
            </a:ext>
          </a:extLst>
        </xdr:cNvPr>
        <xdr:cNvSpPr>
          <a:spLocks noChangeArrowheads="1"/>
        </xdr:cNvSpPr>
      </xdr:nvSpPr>
      <xdr:spPr bwMode="auto">
        <a:xfrm>
          <a:off x="1009650" y="17364075"/>
          <a:ext cx="106203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298" name="AutoShape 765">
          <a:extLst>
            <a:ext uri="{FF2B5EF4-FFF2-40B4-BE49-F238E27FC236}">
              <a16:creationId xmlns:a16="http://schemas.microsoft.com/office/drawing/2014/main" id="{26E4765E-382D-4C4C-8B97-58DB89C84BFC}"/>
            </a:ext>
          </a:extLst>
        </xdr:cNvPr>
        <xdr:cNvSpPr>
          <a:spLocks noChangeArrowheads="1"/>
        </xdr:cNvSpPr>
      </xdr:nvSpPr>
      <xdr:spPr bwMode="auto">
        <a:xfrm>
          <a:off x="990600" y="13801725"/>
          <a:ext cx="289369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E01102B2-612D-4127-AA4E-10CD933F3E54}"/>
            </a:ext>
          </a:extLst>
        </xdr:cNvPr>
        <xdr:cNvSpPr>
          <a:spLocks noChangeArrowheads="1"/>
        </xdr:cNvSpPr>
      </xdr:nvSpPr>
      <xdr:spPr bwMode="auto">
        <a:xfrm>
          <a:off x="323850" y="3371850"/>
          <a:ext cx="27146250" cy="381000"/>
        </a:xfrm>
        <a:prstGeom prst="roundRect">
          <a:avLst>
            <a:gd name="adj" fmla="val 16667"/>
          </a:avLst>
        </a:prstGeom>
        <a:noFill/>
        <a:ln w="9525">
          <a:solidFill>
            <a:srgbClr val="000000"/>
          </a:solidFill>
          <a:round/>
          <a:headEnd/>
          <a:tailEnd/>
        </a:ln>
      </xdr:spPr>
    </xdr:sp>
    <xdr:clientData/>
  </xdr:twoCellAnchor>
  <xdr:oneCellAnchor>
    <xdr:from>
      <xdr:col>0</xdr:col>
      <xdr:colOff>180203</xdr:colOff>
      <xdr:row>1</xdr:row>
      <xdr:rowOff>38616</xdr:rowOff>
    </xdr:from>
    <xdr:ext cx="2337439" cy="492464"/>
    <xdr:pic>
      <xdr:nvPicPr>
        <xdr:cNvPr id="300" name="2 Imagen">
          <a:extLst>
            <a:ext uri="{FF2B5EF4-FFF2-40B4-BE49-F238E27FC236}">
              <a16:creationId xmlns:a16="http://schemas.microsoft.com/office/drawing/2014/main" id="{640E9845-E999-4861-BEBC-E59CC3A133AC}"/>
            </a:ext>
          </a:extLst>
        </xdr:cNvPr>
        <xdr:cNvPicPr>
          <a:picLocks noChangeAspect="1"/>
        </xdr:cNvPicPr>
      </xdr:nvPicPr>
      <xdr:blipFill>
        <a:blip xmlns:r="http://schemas.openxmlformats.org/officeDocument/2006/relationships" r:embed="rId1"/>
        <a:stretch>
          <a:fillRect/>
        </a:stretch>
      </xdr:blipFill>
      <xdr:spPr>
        <a:xfrm>
          <a:off x="180203" y="200541"/>
          <a:ext cx="2337439" cy="492464"/>
        </a:xfrm>
        <a:prstGeom prst="rect">
          <a:avLst/>
        </a:prstGeom>
      </xdr:spPr>
    </xdr:pic>
    <xdr:clientData/>
  </xdr:oneCellAnchor>
  <xdr:twoCellAnchor>
    <xdr:from>
      <xdr:col>46</xdr:col>
      <xdr:colOff>76200</xdr:colOff>
      <xdr:row>98</xdr:row>
      <xdr:rowOff>9525</xdr:rowOff>
    </xdr:from>
    <xdr:to>
      <xdr:col>48</xdr:col>
      <xdr:colOff>114300</xdr:colOff>
      <xdr:row>99</xdr:row>
      <xdr:rowOff>28575</xdr:rowOff>
    </xdr:to>
    <xdr:sp macro="" textlink="">
      <xdr:nvSpPr>
        <xdr:cNvPr id="301" name="Text Box 775">
          <a:extLst>
            <a:ext uri="{FF2B5EF4-FFF2-40B4-BE49-F238E27FC236}">
              <a16:creationId xmlns:a16="http://schemas.microsoft.com/office/drawing/2014/main" id="{528C91EB-6495-4BD7-B0CD-7BECD7466809}"/>
            </a:ext>
          </a:extLst>
        </xdr:cNvPr>
        <xdr:cNvSpPr txBox="1">
          <a:spLocks noChangeArrowheads="1"/>
        </xdr:cNvSpPr>
      </xdr:nvSpPr>
      <xdr:spPr bwMode="auto">
        <a:xfrm>
          <a:off x="35128200" y="15878175"/>
          <a:ext cx="1562100" cy="180975"/>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02" name="Text Box 775">
          <a:extLst>
            <a:ext uri="{FF2B5EF4-FFF2-40B4-BE49-F238E27FC236}">
              <a16:creationId xmlns:a16="http://schemas.microsoft.com/office/drawing/2014/main" id="{728D6D27-AE3C-4736-9E7F-C48D57C252F1}"/>
            </a:ext>
          </a:extLst>
        </xdr:cNvPr>
        <xdr:cNvSpPr txBox="1">
          <a:spLocks noChangeArrowheads="1"/>
        </xdr:cNvSpPr>
      </xdr:nvSpPr>
      <xdr:spPr bwMode="auto">
        <a:xfrm>
          <a:off x="33604200" y="15878175"/>
          <a:ext cx="1562100" cy="180975"/>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03" name="AutoShape 774">
          <a:extLst>
            <a:ext uri="{FF2B5EF4-FFF2-40B4-BE49-F238E27FC236}">
              <a16:creationId xmlns:a16="http://schemas.microsoft.com/office/drawing/2014/main" id="{E8F615C2-33AF-4650-B37C-0366AA002DBA}"/>
            </a:ext>
          </a:extLst>
        </xdr:cNvPr>
        <xdr:cNvSpPr>
          <a:spLocks noChangeArrowheads="1"/>
        </xdr:cNvSpPr>
      </xdr:nvSpPr>
      <xdr:spPr bwMode="auto">
        <a:xfrm>
          <a:off x="26689050" y="17335500"/>
          <a:ext cx="5362575" cy="581025"/>
        </a:xfrm>
        <a:prstGeom prst="roundRect">
          <a:avLst>
            <a:gd name="adj" fmla="val 50000"/>
          </a:avLst>
        </a:prstGeom>
        <a:noFill/>
        <a:ln w="9525">
          <a:solidFill>
            <a:srgbClr val="000000"/>
          </a:solidFill>
          <a:round/>
          <a:headEnd/>
          <a:tailEnd/>
        </a:ln>
      </xdr:spPr>
    </xdr:sp>
    <xdr:clientData/>
  </xdr:twoCellAnchor>
  <xdr:oneCellAnchor>
    <xdr:from>
      <xdr:col>38</xdr:col>
      <xdr:colOff>314325</xdr:colOff>
      <xdr:row>82</xdr:row>
      <xdr:rowOff>0</xdr:rowOff>
    </xdr:from>
    <xdr:ext cx="114973" cy="117475"/>
    <xdr:pic>
      <xdr:nvPicPr>
        <xdr:cNvPr id="304" name="Imagen 303">
          <a:extLst>
            <a:ext uri="{FF2B5EF4-FFF2-40B4-BE49-F238E27FC236}">
              <a16:creationId xmlns:a16="http://schemas.microsoft.com/office/drawing/2014/main" id="{F2A44AB5-61CD-4F43-80AB-63A4C0888AD6}"/>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14973" cy="117475"/>
        </a:xfrm>
        <a:prstGeom prst="rect">
          <a:avLst/>
        </a:prstGeom>
        <a:ln>
          <a:noFill/>
        </a:ln>
        <a:extLst>
          <a:ext uri="{53640926-AAD7-44D8-BBD7-CCE9431645EC}">
            <a14:shadowObscured xmlns:a14="http://schemas.microsoft.com/office/drawing/2010/main"/>
          </a:ext>
        </a:extLst>
      </xdr:spPr>
    </xdr:pic>
    <xdr:clientData/>
  </xdr:oneCellAnchor>
  <xdr:oneCellAnchor>
    <xdr:from>
      <xdr:col>38</xdr:col>
      <xdr:colOff>314325</xdr:colOff>
      <xdr:row>82</xdr:row>
      <xdr:rowOff>0</xdr:rowOff>
    </xdr:from>
    <xdr:ext cx="120015" cy="117475"/>
    <xdr:pic>
      <xdr:nvPicPr>
        <xdr:cNvPr id="305" name="Imagen 304">
          <a:extLst>
            <a:ext uri="{FF2B5EF4-FFF2-40B4-BE49-F238E27FC236}">
              <a16:creationId xmlns:a16="http://schemas.microsoft.com/office/drawing/2014/main" id="{C2EFBD50-EAC2-44F8-B288-AFA505948C97}"/>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f.%20PPS-MR_HU_GS.RS.003%20Formato%20general%20para%20el%20registro%20de%20la%20solicit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1.0"/>
      <sheetName val="Hoja1"/>
    </sheetNames>
    <sheetDataSet>
      <sheetData sheetId="0"/>
      <sheetData sheetId="1">
        <row r="3">
          <cell r="A3">
            <v>1</v>
          </cell>
        </row>
        <row r="4">
          <cell r="A4">
            <v>2</v>
          </cell>
        </row>
        <row r="5">
          <cell r="A5">
            <v>3</v>
          </cell>
        </row>
        <row r="6">
          <cell r="A6">
            <v>4</v>
          </cell>
        </row>
        <row r="7">
          <cell r="A7">
            <v>5</v>
          </cell>
        </row>
        <row r="8">
          <cell r="A8">
            <v>6</v>
          </cell>
        </row>
        <row r="9">
          <cell r="A9">
            <v>7</v>
          </cell>
        </row>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X87"/>
  <sheetViews>
    <sheetView tabSelected="1" topLeftCell="A26" zoomScale="70" zoomScaleNormal="70" workbookViewId="0">
      <selection activeCell="A43" sqref="A43:XFD43"/>
    </sheetView>
  </sheetViews>
  <sheetFormatPr baseColWidth="10" defaultColWidth="11.42578125" defaultRowHeight="12.75" x14ac:dyDescent="0.2"/>
  <cols>
    <col min="1" max="1" width="5.140625" customWidth="1"/>
    <col min="2" max="3" width="3.140625" customWidth="1"/>
    <col min="4" max="5" width="10.7109375" customWidth="1"/>
    <col min="6" max="6" width="5.7109375" customWidth="1"/>
    <col min="7" max="7" width="7.5703125" customWidth="1"/>
    <col min="8" max="9" width="10.7109375" style="28" customWidth="1"/>
    <col min="10" max="12" width="10.7109375" customWidth="1"/>
    <col min="13" max="18" width="3.7109375" customWidth="1"/>
    <col min="19" max="20" width="6.710937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42.5703125" customWidth="1"/>
    <col min="49" max="49" width="68.28515625" customWidth="1"/>
    <col min="50" max="50" width="17.5703125" style="102" customWidth="1"/>
    <col min="51" max="57" width="5.42578125" customWidth="1"/>
    <col min="58" max="66" width="5.140625" customWidth="1"/>
  </cols>
  <sheetData>
    <row r="3" spans="1:45" ht="12.75" customHeight="1" x14ac:dyDescent="0.2">
      <c r="J3" s="191" t="s">
        <v>0</v>
      </c>
      <c r="K3" s="191"/>
      <c r="L3" s="191"/>
      <c r="M3" s="191"/>
      <c r="N3" s="191"/>
      <c r="O3" s="191"/>
      <c r="P3" s="191"/>
      <c r="Q3" s="191"/>
      <c r="R3" s="191"/>
      <c r="S3" s="191"/>
      <c r="T3" s="191"/>
      <c r="U3" s="191"/>
      <c r="V3" s="191"/>
      <c r="W3" s="191"/>
      <c r="X3" s="191"/>
      <c r="Y3" s="191"/>
      <c r="Z3" s="191"/>
      <c r="AA3" s="191"/>
      <c r="AB3" s="191"/>
      <c r="AC3" s="191"/>
      <c r="AD3" s="191"/>
      <c r="AE3" s="191"/>
      <c r="AF3" s="191"/>
      <c r="AG3" s="191"/>
      <c r="AH3" s="191"/>
      <c r="AI3" s="191"/>
      <c r="AJ3" s="191"/>
      <c r="AK3" s="191"/>
      <c r="AL3" s="191"/>
      <c r="AM3" s="191"/>
      <c r="AN3" s="191"/>
      <c r="AO3" s="191"/>
      <c r="AP3" s="191"/>
      <c r="AQ3" s="191"/>
      <c r="AR3" s="37"/>
      <c r="AS3" s="37"/>
    </row>
    <row r="4" spans="1:45" ht="12.75" customHeight="1" x14ac:dyDescent="0.2">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191"/>
      <c r="AI4" s="191"/>
      <c r="AJ4" s="191"/>
      <c r="AK4" s="191"/>
      <c r="AL4" s="191"/>
      <c r="AM4" s="191"/>
      <c r="AN4" s="191"/>
      <c r="AO4" s="191"/>
      <c r="AP4" s="191"/>
      <c r="AQ4" s="191"/>
      <c r="AR4" s="37"/>
      <c r="AS4" s="37"/>
    </row>
    <row r="5" spans="1:45" ht="11.25" customHeight="1" x14ac:dyDescent="0.2"/>
    <row r="6" spans="1:45" ht="6.75" customHeight="1" x14ac:dyDescent="0.2"/>
    <row r="7" spans="1:45" ht="15" customHeight="1" x14ac:dyDescent="0.25">
      <c r="I7" s="192" t="s">
        <v>1</v>
      </c>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39"/>
      <c r="AS7" s="39"/>
    </row>
    <row r="8" spans="1:45" ht="15" customHeight="1" x14ac:dyDescent="0.25">
      <c r="I8" s="193" t="s">
        <v>2</v>
      </c>
      <c r="J8" s="194"/>
      <c r="K8" s="193" t="s">
        <v>3</v>
      </c>
      <c r="L8" s="194"/>
      <c r="M8" s="193" t="s">
        <v>4</v>
      </c>
      <c r="N8" s="195"/>
      <c r="O8" s="195"/>
      <c r="P8" s="195"/>
      <c r="Q8" s="195"/>
      <c r="R8" s="195"/>
      <c r="S8" s="195"/>
      <c r="T8" s="195"/>
      <c r="U8" s="195"/>
      <c r="V8" s="195"/>
      <c r="W8" s="195"/>
      <c r="X8" s="195"/>
      <c r="Y8" s="195"/>
      <c r="Z8" s="195"/>
      <c r="AA8" s="195"/>
      <c r="AB8" s="195"/>
      <c r="AC8" s="195"/>
      <c r="AD8" s="195"/>
      <c r="AE8" s="195"/>
      <c r="AF8" s="195"/>
      <c r="AG8" s="194"/>
      <c r="AH8" s="193" t="s">
        <v>5</v>
      </c>
      <c r="AI8" s="195"/>
      <c r="AJ8" s="195"/>
      <c r="AK8" s="195"/>
      <c r="AL8" s="195"/>
      <c r="AM8" s="195"/>
      <c r="AN8" s="195"/>
      <c r="AO8" s="195"/>
      <c r="AP8" s="195"/>
      <c r="AQ8" s="194"/>
      <c r="AR8" s="39"/>
      <c r="AS8" s="39"/>
    </row>
    <row r="9" spans="1:45" ht="15" customHeight="1" x14ac:dyDescent="0.25">
      <c r="I9" s="183">
        <v>45304</v>
      </c>
      <c r="J9" s="184"/>
      <c r="K9" s="185" t="s">
        <v>6</v>
      </c>
      <c r="L9" s="186"/>
      <c r="M9" s="95" t="s">
        <v>7</v>
      </c>
      <c r="N9" s="96"/>
      <c r="O9" s="96"/>
      <c r="P9" s="96"/>
      <c r="Q9" s="96"/>
      <c r="R9" s="96"/>
      <c r="S9" s="96"/>
      <c r="T9" s="96"/>
      <c r="U9" s="96"/>
      <c r="V9" s="96"/>
      <c r="W9" s="96"/>
      <c r="X9" s="96"/>
      <c r="Y9" s="96"/>
      <c r="Z9" s="96"/>
      <c r="AA9" s="96"/>
      <c r="AB9" s="96"/>
      <c r="AC9" s="96"/>
      <c r="AD9" s="96"/>
      <c r="AE9" s="96"/>
      <c r="AF9" s="96"/>
      <c r="AG9" s="97"/>
      <c r="AH9" s="187" t="s">
        <v>307</v>
      </c>
      <c r="AI9" s="188"/>
      <c r="AJ9" s="188"/>
      <c r="AK9" s="188"/>
      <c r="AL9" s="188"/>
      <c r="AM9" s="188"/>
      <c r="AN9" s="188"/>
      <c r="AO9" s="188"/>
      <c r="AP9" s="188"/>
      <c r="AQ9" s="189"/>
      <c r="AR9" s="39"/>
      <c r="AS9" s="39"/>
    </row>
    <row r="10" spans="1:45" ht="15" customHeight="1" x14ac:dyDescent="0.25">
      <c r="I10" s="183"/>
      <c r="J10" s="190"/>
      <c r="K10" s="185"/>
      <c r="L10" s="186"/>
      <c r="M10" s="95"/>
      <c r="N10" s="96"/>
      <c r="O10" s="96"/>
      <c r="P10" s="96"/>
      <c r="Q10" s="96"/>
      <c r="R10" s="96"/>
      <c r="S10" s="96"/>
      <c r="T10" s="96"/>
      <c r="U10" s="96"/>
      <c r="V10" s="96"/>
      <c r="W10" s="96"/>
      <c r="X10" s="96"/>
      <c r="Y10" s="96"/>
      <c r="Z10" s="96"/>
      <c r="AA10" s="96"/>
      <c r="AB10" s="96"/>
      <c r="AC10" s="96"/>
      <c r="AD10" s="96"/>
      <c r="AE10" s="96"/>
      <c r="AF10" s="96"/>
      <c r="AG10" s="97"/>
      <c r="AH10" s="187"/>
      <c r="AI10" s="188"/>
      <c r="AJ10" s="188"/>
      <c r="AK10" s="188"/>
      <c r="AL10" s="188"/>
      <c r="AM10" s="188"/>
      <c r="AN10" s="188"/>
      <c r="AO10" s="188"/>
      <c r="AP10" s="188"/>
      <c r="AQ10" s="189"/>
      <c r="AR10" s="39"/>
      <c r="AS10" s="39"/>
    </row>
    <row r="11" spans="1:45" ht="15" customHeight="1" x14ac:dyDescent="0.2">
      <c r="I11" s="183"/>
      <c r="J11" s="184"/>
      <c r="K11" s="185"/>
      <c r="L11" s="186"/>
      <c r="M11" s="95"/>
      <c r="N11" s="96"/>
      <c r="O11" s="96"/>
      <c r="P11" s="96"/>
      <c r="Q11" s="96"/>
      <c r="R11" s="96"/>
      <c r="S11" s="96"/>
      <c r="T11" s="96"/>
      <c r="U11" s="96"/>
      <c r="V11" s="96"/>
      <c r="W11" s="96"/>
      <c r="X11" s="96"/>
      <c r="Y11" s="96"/>
      <c r="Z11" s="96"/>
      <c r="AA11" s="96"/>
      <c r="AB11" s="96"/>
      <c r="AC11" s="96"/>
      <c r="AD11" s="96"/>
      <c r="AE11" s="96"/>
      <c r="AF11" s="96"/>
      <c r="AG11" s="97"/>
      <c r="AH11" s="68"/>
      <c r="AI11" s="69"/>
      <c r="AJ11" s="69"/>
      <c r="AK11" s="69"/>
      <c r="AL11" s="69"/>
      <c r="AM11" s="69"/>
      <c r="AN11" s="69"/>
      <c r="AO11" s="69"/>
      <c r="AP11" s="69"/>
      <c r="AQ11" s="70"/>
      <c r="AR11" s="40"/>
      <c r="AS11" s="40"/>
    </row>
    <row r="12" spans="1:45" ht="15" customHeight="1" x14ac:dyDescent="0.2">
      <c r="I12" s="183"/>
      <c r="J12" s="184"/>
      <c r="K12" s="185"/>
      <c r="L12" s="186"/>
      <c r="M12" s="95"/>
      <c r="N12" s="96"/>
      <c r="O12" s="96"/>
      <c r="P12" s="96"/>
      <c r="Q12" s="96"/>
      <c r="R12" s="96"/>
      <c r="S12" s="96"/>
      <c r="T12" s="96"/>
      <c r="U12" s="96"/>
      <c r="V12" s="96"/>
      <c r="W12" s="96"/>
      <c r="X12" s="96"/>
      <c r="Y12" s="96"/>
      <c r="Z12" s="96"/>
      <c r="AA12" s="96"/>
      <c r="AB12" s="96"/>
      <c r="AC12" s="96"/>
      <c r="AD12" s="96"/>
      <c r="AE12" s="96"/>
      <c r="AF12" s="96"/>
      <c r="AG12" s="97"/>
      <c r="AH12" s="187"/>
      <c r="AI12" s="188"/>
      <c r="AJ12" s="188"/>
      <c r="AK12" s="188"/>
      <c r="AL12" s="188"/>
      <c r="AM12" s="188"/>
      <c r="AN12" s="188"/>
      <c r="AO12" s="188"/>
      <c r="AP12" s="188"/>
      <c r="AQ12" s="189"/>
      <c r="AR12" s="40"/>
      <c r="AS12" s="16"/>
    </row>
    <row r="13" spans="1:45" ht="15" customHeight="1" x14ac:dyDescent="0.2">
      <c r="I13" s="196"/>
      <c r="J13" s="197"/>
      <c r="K13" s="198"/>
      <c r="L13" s="199"/>
      <c r="M13" s="200"/>
      <c r="N13" s="201"/>
      <c r="O13" s="201"/>
      <c r="P13" s="201"/>
      <c r="Q13" s="201"/>
      <c r="R13" s="201"/>
      <c r="S13" s="201"/>
      <c r="T13" s="201"/>
      <c r="U13" s="201"/>
      <c r="V13" s="201"/>
      <c r="W13" s="201"/>
      <c r="X13" s="201"/>
      <c r="Y13" s="201"/>
      <c r="Z13" s="201"/>
      <c r="AA13" s="201"/>
      <c r="AB13" s="201"/>
      <c r="AC13" s="201"/>
      <c r="AD13" s="201"/>
      <c r="AE13" s="201"/>
      <c r="AF13" s="201"/>
      <c r="AG13" s="202"/>
      <c r="AH13" s="200"/>
      <c r="AI13" s="201"/>
      <c r="AJ13" s="201"/>
      <c r="AK13" s="201"/>
      <c r="AL13" s="201"/>
      <c r="AM13" s="201"/>
      <c r="AN13" s="201"/>
      <c r="AO13" s="201"/>
      <c r="AP13" s="201"/>
      <c r="AQ13" s="202"/>
      <c r="AR13" s="40"/>
      <c r="AS13" s="16"/>
    </row>
    <row r="14" spans="1:45" x14ac:dyDescent="0.2">
      <c r="B14" s="1"/>
    </row>
    <row r="15" spans="1:45" ht="13.5" thickBot="1" x14ac:dyDescent="0.2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33" t="s">
        <v>10</v>
      </c>
      <c r="C16" s="134"/>
      <c r="D16" s="134"/>
      <c r="E16" s="134"/>
      <c r="F16" s="134"/>
      <c r="G16" s="134"/>
      <c r="H16" s="134"/>
      <c r="I16" s="135"/>
      <c r="J16" s="180" t="s">
        <v>11</v>
      </c>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2"/>
      <c r="AR16" s="40"/>
      <c r="AS16" s="40"/>
    </row>
    <row r="17" spans="1:45" ht="13.5" thickBot="1" x14ac:dyDescent="0.25">
      <c r="A17" s="15"/>
      <c r="B17" s="133" t="s">
        <v>12</v>
      </c>
      <c r="C17" s="134"/>
      <c r="D17" s="134"/>
      <c r="E17" s="134"/>
      <c r="F17" s="134"/>
      <c r="G17" s="134"/>
      <c r="H17" s="134"/>
      <c r="I17" s="135"/>
      <c r="J17" s="136" t="s">
        <v>13</v>
      </c>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8"/>
      <c r="AR17" s="43"/>
      <c r="AS17" s="43"/>
    </row>
    <row r="18" spans="1:45" ht="16.5" customHeight="1" thickBot="1" x14ac:dyDescent="0.25">
      <c r="A18" s="15"/>
      <c r="B18" s="139" t="s">
        <v>14</v>
      </c>
      <c r="C18" s="140"/>
      <c r="D18" s="140"/>
      <c r="E18" s="140"/>
      <c r="F18" s="140"/>
      <c r="G18" s="140"/>
      <c r="H18" s="140"/>
      <c r="I18" s="141"/>
      <c r="J18" s="142"/>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143"/>
      <c r="AO18" s="143"/>
      <c r="AP18" s="143"/>
      <c r="AQ18" s="144"/>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15</v>
      </c>
    </row>
    <row r="23" spans="1:45" x14ac:dyDescent="0.2">
      <c r="B23" s="145" t="s">
        <v>16</v>
      </c>
      <c r="C23" s="146"/>
      <c r="D23" s="146"/>
      <c r="E23" s="146"/>
      <c r="F23" s="146"/>
      <c r="G23" s="147"/>
      <c r="H23" s="148" t="s">
        <v>17</v>
      </c>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50"/>
    </row>
    <row r="24" spans="1:45" x14ac:dyDescent="0.2">
      <c r="B24" s="177" t="s">
        <v>18</v>
      </c>
      <c r="C24" s="178"/>
      <c r="D24" s="178"/>
      <c r="E24" s="178"/>
      <c r="F24" s="178"/>
      <c r="G24" s="179"/>
      <c r="H24" s="160" t="s">
        <v>19</v>
      </c>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2"/>
    </row>
    <row r="25" spans="1:45" x14ac:dyDescent="0.2">
      <c r="B25" s="177" t="s">
        <v>20</v>
      </c>
      <c r="C25" s="178"/>
      <c r="D25" s="178"/>
      <c r="E25" s="178"/>
      <c r="F25" s="178"/>
      <c r="G25" s="179"/>
      <c r="H25" s="160"/>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2"/>
    </row>
    <row r="26" spans="1:45" x14ac:dyDescent="0.2">
      <c r="B26" s="177" t="s">
        <v>21</v>
      </c>
      <c r="C26" s="178"/>
      <c r="D26" s="178"/>
      <c r="E26" s="178"/>
      <c r="F26" s="178"/>
      <c r="G26" s="179"/>
      <c r="H26" s="160"/>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1"/>
      <c r="AJ26" s="161"/>
      <c r="AK26" s="161"/>
      <c r="AL26" s="161"/>
      <c r="AM26" s="161"/>
      <c r="AN26" s="161"/>
      <c r="AO26" s="161"/>
      <c r="AP26" s="161"/>
      <c r="AQ26" s="162"/>
    </row>
    <row r="27" spans="1:45" x14ac:dyDescent="0.2">
      <c r="B27" s="157" t="s">
        <v>22</v>
      </c>
      <c r="C27" s="158"/>
      <c r="D27" s="158"/>
      <c r="E27" s="158"/>
      <c r="F27" s="158"/>
      <c r="G27" s="159"/>
      <c r="H27" s="160"/>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2"/>
    </row>
    <row r="28" spans="1:45" ht="13.5" thickBot="1" x14ac:dyDescent="0.25">
      <c r="B28" s="163" t="s">
        <v>23</v>
      </c>
      <c r="C28" s="164"/>
      <c r="D28" s="164"/>
      <c r="E28" s="164"/>
      <c r="F28" s="164"/>
      <c r="G28" s="165"/>
      <c r="H28" s="166"/>
      <c r="I28" s="167"/>
      <c r="J28" s="167"/>
      <c r="K28" s="167"/>
      <c r="L28" s="167"/>
      <c r="M28" s="167"/>
      <c r="N28" s="167"/>
      <c r="O28" s="167"/>
      <c r="P28" s="167"/>
      <c r="Q28" s="167"/>
      <c r="R28" s="16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7"/>
      <c r="AP28" s="167"/>
      <c r="AQ28" s="168"/>
    </row>
    <row r="29" spans="1:45" ht="13.5" thickBot="1" x14ac:dyDescent="0.25">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24</v>
      </c>
      <c r="C30" s="6"/>
      <c r="D30" s="6"/>
      <c r="E30" s="6"/>
      <c r="F30" s="6"/>
      <c r="G30" s="6"/>
      <c r="H30" s="31"/>
      <c r="I30" s="31"/>
      <c r="J30" s="1"/>
      <c r="K30" s="6" t="s">
        <v>25</v>
      </c>
      <c r="L30" s="13"/>
      <c r="M30" s="11"/>
      <c r="O30" s="1" t="s">
        <v>26</v>
      </c>
      <c r="P30" s="13" t="s">
        <v>27</v>
      </c>
      <c r="Q30" s="71" t="s">
        <v>28</v>
      </c>
      <c r="S30" s="6" t="s">
        <v>29</v>
      </c>
      <c r="T30" s="13"/>
      <c r="U30" s="11"/>
      <c r="V30" s="13"/>
      <c r="W30" s="6" t="s">
        <v>30</v>
      </c>
      <c r="X30" s="13"/>
      <c r="Y30" s="11"/>
      <c r="Z30" s="13"/>
      <c r="AA30" s="6" t="s">
        <v>31</v>
      </c>
      <c r="AD30" s="11"/>
      <c r="AF30" s="169" t="s">
        <v>32</v>
      </c>
      <c r="AG30" s="169"/>
      <c r="AH30" s="170"/>
      <c r="AI30" s="11"/>
      <c r="AK30" s="6" t="s">
        <v>23</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33</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171" t="s">
        <v>34</v>
      </c>
      <c r="C34" s="172"/>
      <c r="D34" s="172"/>
      <c r="E34" s="172"/>
      <c r="F34" s="172"/>
      <c r="G34" s="172"/>
      <c r="H34" s="172"/>
      <c r="I34" s="173"/>
      <c r="J34" s="154" t="s">
        <v>35</v>
      </c>
      <c r="K34" s="155"/>
      <c r="L34" s="156"/>
      <c r="M34" s="174" t="s">
        <v>36</v>
      </c>
      <c r="N34" s="175"/>
      <c r="O34" s="176"/>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thickBot="1" x14ac:dyDescent="0.25">
      <c r="A35" s="15"/>
      <c r="B35" s="127" t="s">
        <v>37</v>
      </c>
      <c r="C35" s="128"/>
      <c r="D35" s="128"/>
      <c r="E35" s="128"/>
      <c r="F35" s="128"/>
      <c r="G35" s="128"/>
      <c r="H35" s="128"/>
      <c r="I35" s="129"/>
      <c r="J35" s="118">
        <f>COUNTIF($AX:$AX,"CONFORME")</f>
        <v>0</v>
      </c>
      <c r="K35" s="119"/>
      <c r="L35" s="120"/>
      <c r="M35" s="121">
        <f>ROUND((J35/$J$39)*100,0)</f>
        <v>0</v>
      </c>
      <c r="N35" s="122"/>
      <c r="O35" s="123"/>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thickBot="1" x14ac:dyDescent="0.25">
      <c r="A36" s="15"/>
      <c r="B36" s="130" t="s">
        <v>38</v>
      </c>
      <c r="C36" s="131"/>
      <c r="D36" s="131"/>
      <c r="E36" s="131"/>
      <c r="F36" s="131"/>
      <c r="G36" s="131"/>
      <c r="H36" s="131"/>
      <c r="I36" s="132"/>
      <c r="J36" s="118">
        <f>COUNTIF($AX:$AX,"NO CONFORME")</f>
        <v>0</v>
      </c>
      <c r="K36" s="119"/>
      <c r="L36" s="120"/>
      <c r="M36" s="121">
        <f t="shared" ref="M36:M39" si="0">ROUND((J36/$J$39)*100,0)</f>
        <v>0</v>
      </c>
      <c r="N36" s="122"/>
      <c r="O36" s="123"/>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thickBot="1" x14ac:dyDescent="0.25">
      <c r="A37" s="15"/>
      <c r="B37" s="130" t="s">
        <v>39</v>
      </c>
      <c r="C37" s="131"/>
      <c r="D37" s="131"/>
      <c r="E37" s="131"/>
      <c r="F37" s="131"/>
      <c r="G37" s="131"/>
      <c r="H37" s="131"/>
      <c r="I37" s="132"/>
      <c r="J37" s="118">
        <f>COUNTIF($AX:$AX,"NO APLICA")</f>
        <v>5</v>
      </c>
      <c r="K37" s="119"/>
      <c r="L37" s="120"/>
      <c r="M37" s="121">
        <f t="shared" si="0"/>
        <v>29</v>
      </c>
      <c r="N37" s="122"/>
      <c r="O37" s="123"/>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thickBot="1" x14ac:dyDescent="0.25">
      <c r="A38" s="15"/>
      <c r="B38" s="124" t="s">
        <v>40</v>
      </c>
      <c r="C38" s="125"/>
      <c r="D38" s="125"/>
      <c r="E38" s="125"/>
      <c r="F38" s="125"/>
      <c r="G38" s="125"/>
      <c r="H38" s="125"/>
      <c r="I38" s="126"/>
      <c r="J38" s="118">
        <f>COUNTIF($AX:$AX,"PENDIENTE")</f>
        <v>12</v>
      </c>
      <c r="K38" s="119"/>
      <c r="L38" s="120"/>
      <c r="M38" s="121">
        <f t="shared" si="0"/>
        <v>71</v>
      </c>
      <c r="N38" s="122"/>
      <c r="O38" s="123"/>
      <c r="P38" s="5"/>
      <c r="Q38" s="5"/>
      <c r="R38" s="5"/>
      <c r="S38" s="5"/>
      <c r="T38" s="5"/>
      <c r="U38" s="5"/>
      <c r="V38" s="5"/>
      <c r="W38" s="8"/>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151" t="s">
        <v>41</v>
      </c>
      <c r="C39" s="152"/>
      <c r="D39" s="152"/>
      <c r="E39" s="152"/>
      <c r="F39" s="152"/>
      <c r="G39" s="152"/>
      <c r="H39" s="152"/>
      <c r="I39" s="153"/>
      <c r="J39" s="154">
        <f>SUM(J35:L38)</f>
        <v>17</v>
      </c>
      <c r="K39" s="155"/>
      <c r="L39" s="156"/>
      <c r="M39" s="121">
        <f t="shared" si="0"/>
        <v>100</v>
      </c>
      <c r="N39" s="122"/>
      <c r="O39" s="123"/>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75" thickBot="1" x14ac:dyDescent="0.3">
      <c r="B42" s="20" t="s">
        <v>42</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106"/>
    </row>
    <row r="43" spans="1:50" ht="54" customHeight="1" x14ac:dyDescent="0.2">
      <c r="B43" s="116" t="s">
        <v>43</v>
      </c>
      <c r="C43" s="117"/>
      <c r="D43" s="115" t="s">
        <v>44</v>
      </c>
      <c r="E43" s="117"/>
      <c r="F43" s="115" t="s">
        <v>45</v>
      </c>
      <c r="G43" s="117"/>
      <c r="H43" s="115" t="s">
        <v>46</v>
      </c>
      <c r="I43" s="115"/>
      <c r="J43" s="115" t="s">
        <v>47</v>
      </c>
      <c r="K43" s="115"/>
      <c r="L43" s="115"/>
      <c r="M43" s="115" t="s">
        <v>48</v>
      </c>
      <c r="N43" s="115"/>
      <c r="O43" s="115"/>
      <c r="P43" s="115" t="s">
        <v>49</v>
      </c>
      <c r="Q43" s="115"/>
      <c r="R43" s="115"/>
      <c r="S43" s="115" t="s">
        <v>50</v>
      </c>
      <c r="T43" s="115"/>
      <c r="U43" s="115" t="s">
        <v>51</v>
      </c>
      <c r="V43" s="115"/>
      <c r="W43" s="115"/>
      <c r="X43" s="115"/>
      <c r="Y43" s="115"/>
      <c r="Z43" s="115"/>
      <c r="AA43" s="115" t="s">
        <v>52</v>
      </c>
      <c r="AB43" s="115"/>
      <c r="AC43" s="115"/>
      <c r="AD43" s="115"/>
      <c r="AE43" s="115"/>
      <c r="AF43" s="115"/>
      <c r="AG43" s="115"/>
      <c r="AH43" s="115"/>
      <c r="AI43" s="115"/>
      <c r="AJ43" s="115"/>
      <c r="AK43" s="115"/>
      <c r="AL43" s="115"/>
      <c r="AM43" s="115"/>
      <c r="AN43" s="115"/>
      <c r="AO43" s="115"/>
      <c r="AP43" s="115"/>
      <c r="AQ43" s="115"/>
      <c r="AR43" s="38" t="s">
        <v>53</v>
      </c>
      <c r="AS43" s="38" t="s">
        <v>54</v>
      </c>
      <c r="AT43" s="38" t="s">
        <v>55</v>
      </c>
      <c r="AU43" s="38" t="s">
        <v>56</v>
      </c>
      <c r="AV43" s="38" t="s">
        <v>57</v>
      </c>
      <c r="AW43" s="38" t="s">
        <v>58</v>
      </c>
      <c r="AX43" s="103" t="s">
        <v>59</v>
      </c>
    </row>
    <row r="44" spans="1:50" ht="239.25" customHeight="1" x14ac:dyDescent="0.2">
      <c r="B44" s="107" t="s">
        <v>60</v>
      </c>
      <c r="C44" s="108"/>
      <c r="D44" s="107" t="s">
        <v>61</v>
      </c>
      <c r="E44" s="108"/>
      <c r="F44" s="109" t="s">
        <v>308</v>
      </c>
      <c r="G44" s="110"/>
      <c r="H44" s="109" t="s">
        <v>309</v>
      </c>
      <c r="I44" s="110"/>
      <c r="J44" s="107" t="s">
        <v>310</v>
      </c>
      <c r="K44" s="108"/>
      <c r="L44" s="108"/>
      <c r="M44" s="108">
        <v>1</v>
      </c>
      <c r="N44" s="108"/>
      <c r="O44" s="108"/>
      <c r="P44" s="108">
        <v>1</v>
      </c>
      <c r="Q44" s="108"/>
      <c r="R44" s="108"/>
      <c r="S44" s="108">
        <v>3</v>
      </c>
      <c r="T44" s="108"/>
      <c r="U44" s="111" t="s">
        <v>311</v>
      </c>
      <c r="V44" s="111"/>
      <c r="W44" s="111"/>
      <c r="X44" s="111"/>
      <c r="Y44" s="111"/>
      <c r="Z44" s="111"/>
      <c r="AA44" s="111" t="s">
        <v>348</v>
      </c>
      <c r="AB44" s="112"/>
      <c r="AC44" s="112"/>
      <c r="AD44" s="112"/>
      <c r="AE44" s="112"/>
      <c r="AF44" s="112"/>
      <c r="AG44" s="112"/>
      <c r="AH44" s="112"/>
      <c r="AI44" s="112"/>
      <c r="AJ44" s="112"/>
      <c r="AK44" s="112"/>
      <c r="AL44" s="112"/>
      <c r="AM44" s="112"/>
      <c r="AN44" s="112"/>
      <c r="AO44" s="112"/>
      <c r="AP44" s="112"/>
      <c r="AQ44" s="112"/>
      <c r="AR44" s="92" t="s">
        <v>300</v>
      </c>
      <c r="AS44" s="44" t="s">
        <v>296</v>
      </c>
      <c r="AT44" s="45" t="s">
        <v>312</v>
      </c>
      <c r="AU44" s="101" t="s">
        <v>313</v>
      </c>
      <c r="AV44" s="98" t="s">
        <v>314</v>
      </c>
      <c r="AW44" s="99" t="s">
        <v>320</v>
      </c>
      <c r="AX44" s="44" t="s">
        <v>64</v>
      </c>
    </row>
    <row r="45" spans="1:50" ht="300" customHeight="1" x14ac:dyDescent="0.2">
      <c r="B45" s="107" t="s">
        <v>65</v>
      </c>
      <c r="C45" s="108"/>
      <c r="D45" s="107" t="s">
        <v>61</v>
      </c>
      <c r="E45" s="108"/>
      <c r="F45" s="109" t="s">
        <v>315</v>
      </c>
      <c r="G45" s="110"/>
      <c r="H45" s="109" t="s">
        <v>316</v>
      </c>
      <c r="I45" s="110"/>
      <c r="J45" s="107" t="s">
        <v>317</v>
      </c>
      <c r="K45" s="108"/>
      <c r="L45" s="108"/>
      <c r="M45" s="108">
        <v>1</v>
      </c>
      <c r="N45" s="108"/>
      <c r="O45" s="108"/>
      <c r="P45" s="108">
        <v>1</v>
      </c>
      <c r="Q45" s="108"/>
      <c r="R45" s="108"/>
      <c r="S45" s="108">
        <v>3</v>
      </c>
      <c r="T45" s="108"/>
      <c r="U45" s="111" t="s">
        <v>318</v>
      </c>
      <c r="V45" s="111"/>
      <c r="W45" s="111"/>
      <c r="X45" s="111"/>
      <c r="Y45" s="111"/>
      <c r="Z45" s="111"/>
      <c r="AA45" s="111" t="s">
        <v>319</v>
      </c>
      <c r="AB45" s="112"/>
      <c r="AC45" s="112"/>
      <c r="AD45" s="112"/>
      <c r="AE45" s="112"/>
      <c r="AF45" s="112"/>
      <c r="AG45" s="112"/>
      <c r="AH45" s="112"/>
      <c r="AI45" s="112"/>
      <c r="AJ45" s="112"/>
      <c r="AK45" s="112"/>
      <c r="AL45" s="112"/>
      <c r="AM45" s="112"/>
      <c r="AN45" s="112"/>
      <c r="AO45" s="112"/>
      <c r="AP45" s="112"/>
      <c r="AQ45" s="112"/>
      <c r="AR45" s="92" t="s">
        <v>300</v>
      </c>
      <c r="AS45" s="44" t="s">
        <v>296</v>
      </c>
      <c r="AT45" s="45" t="s">
        <v>312</v>
      </c>
      <c r="AU45" s="101" t="s">
        <v>313</v>
      </c>
      <c r="AV45" s="98" t="s">
        <v>321</v>
      </c>
      <c r="AW45" s="99" t="s">
        <v>322</v>
      </c>
      <c r="AX45" s="44" t="s">
        <v>64</v>
      </c>
    </row>
    <row r="46" spans="1:50" ht="168" customHeight="1" x14ac:dyDescent="0.2">
      <c r="B46" s="107" t="s">
        <v>68</v>
      </c>
      <c r="C46" s="108"/>
      <c r="D46" s="107" t="s">
        <v>61</v>
      </c>
      <c r="E46" s="108"/>
      <c r="F46" s="109" t="s">
        <v>324</v>
      </c>
      <c r="G46" s="110"/>
      <c r="H46" s="109" t="s">
        <v>349</v>
      </c>
      <c r="I46" s="110"/>
      <c r="J46" s="107" t="s">
        <v>323</v>
      </c>
      <c r="K46" s="108"/>
      <c r="L46" s="108"/>
      <c r="M46" s="108">
        <v>1</v>
      </c>
      <c r="N46" s="108"/>
      <c r="O46" s="108"/>
      <c r="P46" s="108">
        <v>1</v>
      </c>
      <c r="Q46" s="108"/>
      <c r="R46" s="108"/>
      <c r="S46" s="108">
        <v>3</v>
      </c>
      <c r="T46" s="108"/>
      <c r="U46" s="111" t="s">
        <v>339</v>
      </c>
      <c r="V46" s="111"/>
      <c r="W46" s="111"/>
      <c r="X46" s="111"/>
      <c r="Y46" s="111"/>
      <c r="Z46" s="111"/>
      <c r="AA46" s="111" t="s">
        <v>337</v>
      </c>
      <c r="AB46" s="112"/>
      <c r="AC46" s="112"/>
      <c r="AD46" s="112"/>
      <c r="AE46" s="112"/>
      <c r="AF46" s="112"/>
      <c r="AG46" s="112"/>
      <c r="AH46" s="112"/>
      <c r="AI46" s="112"/>
      <c r="AJ46" s="112"/>
      <c r="AK46" s="112"/>
      <c r="AL46" s="112"/>
      <c r="AM46" s="112"/>
      <c r="AN46" s="112"/>
      <c r="AO46" s="112"/>
      <c r="AP46" s="112"/>
      <c r="AQ46" s="112"/>
      <c r="AR46" s="100" t="s">
        <v>300</v>
      </c>
      <c r="AS46" s="44" t="s">
        <v>296</v>
      </c>
      <c r="AT46" s="45" t="s">
        <v>312</v>
      </c>
      <c r="AU46" s="101" t="s">
        <v>313</v>
      </c>
      <c r="AV46" s="98" t="s">
        <v>338</v>
      </c>
      <c r="AW46" s="99" t="s">
        <v>340</v>
      </c>
      <c r="AX46" s="44" t="s">
        <v>64</v>
      </c>
    </row>
    <row r="47" spans="1:50" ht="168" customHeight="1" x14ac:dyDescent="0.2">
      <c r="B47" s="107" t="s">
        <v>71</v>
      </c>
      <c r="C47" s="108"/>
      <c r="D47" s="107" t="s">
        <v>61</v>
      </c>
      <c r="E47" s="108"/>
      <c r="F47" s="109" t="s">
        <v>324</v>
      </c>
      <c r="G47" s="110"/>
      <c r="H47" s="109" t="s">
        <v>349</v>
      </c>
      <c r="I47" s="110"/>
      <c r="J47" s="107" t="s">
        <v>323</v>
      </c>
      <c r="K47" s="108"/>
      <c r="L47" s="108"/>
      <c r="M47" s="108">
        <v>1</v>
      </c>
      <c r="N47" s="108"/>
      <c r="O47" s="108"/>
      <c r="P47" s="108">
        <v>1</v>
      </c>
      <c r="Q47" s="108"/>
      <c r="R47" s="108"/>
      <c r="S47" s="108">
        <v>3</v>
      </c>
      <c r="T47" s="108"/>
      <c r="U47" s="111" t="s">
        <v>325</v>
      </c>
      <c r="V47" s="111"/>
      <c r="W47" s="111"/>
      <c r="X47" s="111"/>
      <c r="Y47" s="111"/>
      <c r="Z47" s="111"/>
      <c r="AA47" s="111" t="s">
        <v>337</v>
      </c>
      <c r="AB47" s="112"/>
      <c r="AC47" s="112"/>
      <c r="AD47" s="112"/>
      <c r="AE47" s="112"/>
      <c r="AF47" s="112"/>
      <c r="AG47" s="112"/>
      <c r="AH47" s="112"/>
      <c r="AI47" s="112"/>
      <c r="AJ47" s="112"/>
      <c r="AK47" s="112"/>
      <c r="AL47" s="112"/>
      <c r="AM47" s="112"/>
      <c r="AN47" s="112"/>
      <c r="AO47" s="112"/>
      <c r="AP47" s="112"/>
      <c r="AQ47" s="112"/>
      <c r="AR47" s="100" t="s">
        <v>300</v>
      </c>
      <c r="AS47" s="44" t="s">
        <v>296</v>
      </c>
      <c r="AT47" s="45" t="s">
        <v>312</v>
      </c>
      <c r="AU47" s="101" t="s">
        <v>313</v>
      </c>
      <c r="AV47" s="98" t="s">
        <v>338</v>
      </c>
      <c r="AW47" s="99" t="s">
        <v>340</v>
      </c>
      <c r="AX47" s="44" t="s">
        <v>64</v>
      </c>
    </row>
    <row r="48" spans="1:50" ht="168" customHeight="1" x14ac:dyDescent="0.2">
      <c r="B48" s="107" t="s">
        <v>74</v>
      </c>
      <c r="C48" s="108"/>
      <c r="D48" s="107" t="s">
        <v>61</v>
      </c>
      <c r="E48" s="108"/>
      <c r="F48" s="109" t="s">
        <v>324</v>
      </c>
      <c r="G48" s="110"/>
      <c r="H48" s="109" t="s">
        <v>349</v>
      </c>
      <c r="I48" s="110"/>
      <c r="J48" s="107" t="s">
        <v>323</v>
      </c>
      <c r="K48" s="108"/>
      <c r="L48" s="108"/>
      <c r="M48" s="108">
        <v>1</v>
      </c>
      <c r="N48" s="108"/>
      <c r="O48" s="108"/>
      <c r="P48" s="108">
        <v>1</v>
      </c>
      <c r="Q48" s="108"/>
      <c r="R48" s="108"/>
      <c r="S48" s="108">
        <v>3</v>
      </c>
      <c r="T48" s="108"/>
      <c r="U48" s="111" t="s">
        <v>326</v>
      </c>
      <c r="V48" s="111"/>
      <c r="W48" s="111"/>
      <c r="X48" s="111"/>
      <c r="Y48" s="111"/>
      <c r="Z48" s="111"/>
      <c r="AA48" s="111" t="s">
        <v>337</v>
      </c>
      <c r="AB48" s="112"/>
      <c r="AC48" s="112"/>
      <c r="AD48" s="112"/>
      <c r="AE48" s="112"/>
      <c r="AF48" s="112"/>
      <c r="AG48" s="112"/>
      <c r="AH48" s="112"/>
      <c r="AI48" s="112"/>
      <c r="AJ48" s="112"/>
      <c r="AK48" s="112"/>
      <c r="AL48" s="112"/>
      <c r="AM48" s="112"/>
      <c r="AN48" s="112"/>
      <c r="AO48" s="112"/>
      <c r="AP48" s="112"/>
      <c r="AQ48" s="112"/>
      <c r="AR48" s="100" t="s">
        <v>300</v>
      </c>
      <c r="AS48" s="44" t="s">
        <v>296</v>
      </c>
      <c r="AT48" s="45" t="s">
        <v>312</v>
      </c>
      <c r="AU48" s="101" t="s">
        <v>313</v>
      </c>
      <c r="AV48" s="98" t="s">
        <v>338</v>
      </c>
      <c r="AW48" s="99" t="s">
        <v>340</v>
      </c>
      <c r="AX48" s="44" t="s">
        <v>64</v>
      </c>
    </row>
    <row r="49" spans="2:50" ht="168" customHeight="1" x14ac:dyDescent="0.2">
      <c r="B49" s="107" t="s">
        <v>77</v>
      </c>
      <c r="C49" s="108"/>
      <c r="D49" s="107" t="s">
        <v>61</v>
      </c>
      <c r="E49" s="108"/>
      <c r="F49" s="109" t="s">
        <v>324</v>
      </c>
      <c r="G49" s="110"/>
      <c r="H49" s="109" t="s">
        <v>349</v>
      </c>
      <c r="I49" s="110"/>
      <c r="J49" s="107" t="s">
        <v>323</v>
      </c>
      <c r="K49" s="108"/>
      <c r="L49" s="108"/>
      <c r="M49" s="108">
        <v>1</v>
      </c>
      <c r="N49" s="108"/>
      <c r="O49" s="108"/>
      <c r="P49" s="108">
        <v>1</v>
      </c>
      <c r="Q49" s="108"/>
      <c r="R49" s="108"/>
      <c r="S49" s="108">
        <v>3</v>
      </c>
      <c r="T49" s="108"/>
      <c r="U49" s="111" t="s">
        <v>327</v>
      </c>
      <c r="V49" s="111"/>
      <c r="W49" s="111"/>
      <c r="X49" s="111"/>
      <c r="Y49" s="111"/>
      <c r="Z49" s="111"/>
      <c r="AA49" s="111" t="s">
        <v>337</v>
      </c>
      <c r="AB49" s="112"/>
      <c r="AC49" s="112"/>
      <c r="AD49" s="112"/>
      <c r="AE49" s="112"/>
      <c r="AF49" s="112"/>
      <c r="AG49" s="112"/>
      <c r="AH49" s="112"/>
      <c r="AI49" s="112"/>
      <c r="AJ49" s="112"/>
      <c r="AK49" s="112"/>
      <c r="AL49" s="112"/>
      <c r="AM49" s="112"/>
      <c r="AN49" s="112"/>
      <c r="AO49" s="112"/>
      <c r="AP49" s="112"/>
      <c r="AQ49" s="112"/>
      <c r="AR49" s="100" t="s">
        <v>300</v>
      </c>
      <c r="AS49" s="44" t="s">
        <v>296</v>
      </c>
      <c r="AT49" s="45" t="s">
        <v>312</v>
      </c>
      <c r="AU49" s="101" t="s">
        <v>313</v>
      </c>
      <c r="AV49" s="98" t="s">
        <v>338</v>
      </c>
      <c r="AW49" s="99" t="s">
        <v>340</v>
      </c>
      <c r="AX49" s="44" t="s">
        <v>64</v>
      </c>
    </row>
    <row r="50" spans="2:50" ht="168" customHeight="1" x14ac:dyDescent="0.2">
      <c r="B50" s="107" t="s">
        <v>80</v>
      </c>
      <c r="C50" s="108"/>
      <c r="D50" s="107" t="s">
        <v>61</v>
      </c>
      <c r="E50" s="108"/>
      <c r="F50" s="109" t="s">
        <v>324</v>
      </c>
      <c r="G50" s="110"/>
      <c r="H50" s="109" t="s">
        <v>349</v>
      </c>
      <c r="I50" s="110"/>
      <c r="J50" s="107" t="s">
        <v>323</v>
      </c>
      <c r="K50" s="108"/>
      <c r="L50" s="108"/>
      <c r="M50" s="108">
        <v>1</v>
      </c>
      <c r="N50" s="108"/>
      <c r="O50" s="108"/>
      <c r="P50" s="108">
        <v>1</v>
      </c>
      <c r="Q50" s="108"/>
      <c r="R50" s="108"/>
      <c r="S50" s="108">
        <v>3</v>
      </c>
      <c r="T50" s="108"/>
      <c r="U50" s="111" t="s">
        <v>328</v>
      </c>
      <c r="V50" s="111"/>
      <c r="W50" s="111"/>
      <c r="X50" s="111"/>
      <c r="Y50" s="111"/>
      <c r="Z50" s="111"/>
      <c r="AA50" s="111" t="s">
        <v>337</v>
      </c>
      <c r="AB50" s="112"/>
      <c r="AC50" s="112"/>
      <c r="AD50" s="112"/>
      <c r="AE50" s="112"/>
      <c r="AF50" s="112"/>
      <c r="AG50" s="112"/>
      <c r="AH50" s="112"/>
      <c r="AI50" s="112"/>
      <c r="AJ50" s="112"/>
      <c r="AK50" s="112"/>
      <c r="AL50" s="112"/>
      <c r="AM50" s="112"/>
      <c r="AN50" s="112"/>
      <c r="AO50" s="112"/>
      <c r="AP50" s="112"/>
      <c r="AQ50" s="112"/>
      <c r="AR50" s="100" t="s">
        <v>300</v>
      </c>
      <c r="AS50" s="44" t="s">
        <v>296</v>
      </c>
      <c r="AT50" s="45" t="s">
        <v>312</v>
      </c>
      <c r="AU50" s="101" t="s">
        <v>313</v>
      </c>
      <c r="AV50" s="98" t="s">
        <v>338</v>
      </c>
      <c r="AW50" s="99" t="s">
        <v>340</v>
      </c>
      <c r="AX50" s="44" t="s">
        <v>275</v>
      </c>
    </row>
    <row r="51" spans="2:50" ht="168" customHeight="1" x14ac:dyDescent="0.2">
      <c r="B51" s="107" t="s">
        <v>83</v>
      </c>
      <c r="C51" s="108"/>
      <c r="D51" s="107" t="s">
        <v>61</v>
      </c>
      <c r="E51" s="108"/>
      <c r="F51" s="109" t="s">
        <v>324</v>
      </c>
      <c r="G51" s="110"/>
      <c r="H51" s="109" t="s">
        <v>349</v>
      </c>
      <c r="I51" s="110"/>
      <c r="J51" s="107" t="s">
        <v>323</v>
      </c>
      <c r="K51" s="108"/>
      <c r="L51" s="108"/>
      <c r="M51" s="108">
        <v>1</v>
      </c>
      <c r="N51" s="108"/>
      <c r="O51" s="108"/>
      <c r="P51" s="108">
        <v>1</v>
      </c>
      <c r="Q51" s="108"/>
      <c r="R51" s="108"/>
      <c r="S51" s="108">
        <v>3</v>
      </c>
      <c r="T51" s="108"/>
      <c r="U51" s="111" t="s">
        <v>329</v>
      </c>
      <c r="V51" s="111"/>
      <c r="W51" s="111"/>
      <c r="X51" s="111"/>
      <c r="Y51" s="111"/>
      <c r="Z51" s="111"/>
      <c r="AA51" s="111" t="s">
        <v>337</v>
      </c>
      <c r="AB51" s="112"/>
      <c r="AC51" s="112"/>
      <c r="AD51" s="112"/>
      <c r="AE51" s="112"/>
      <c r="AF51" s="112"/>
      <c r="AG51" s="112"/>
      <c r="AH51" s="112"/>
      <c r="AI51" s="112"/>
      <c r="AJ51" s="112"/>
      <c r="AK51" s="112"/>
      <c r="AL51" s="112"/>
      <c r="AM51" s="112"/>
      <c r="AN51" s="112"/>
      <c r="AO51" s="112"/>
      <c r="AP51" s="112"/>
      <c r="AQ51" s="112"/>
      <c r="AR51" s="100" t="s">
        <v>300</v>
      </c>
      <c r="AS51" s="44" t="s">
        <v>296</v>
      </c>
      <c r="AT51" s="45" t="s">
        <v>312</v>
      </c>
      <c r="AU51" s="101" t="s">
        <v>313</v>
      </c>
      <c r="AV51" s="98" t="s">
        <v>338</v>
      </c>
      <c r="AW51" s="99" t="s">
        <v>340</v>
      </c>
      <c r="AX51" s="44" t="s">
        <v>275</v>
      </c>
    </row>
    <row r="52" spans="2:50" ht="168" customHeight="1" x14ac:dyDescent="0.2">
      <c r="B52" s="107" t="s">
        <v>86</v>
      </c>
      <c r="C52" s="108"/>
      <c r="D52" s="107" t="s">
        <v>61</v>
      </c>
      <c r="E52" s="108"/>
      <c r="F52" s="109" t="s">
        <v>324</v>
      </c>
      <c r="G52" s="110"/>
      <c r="H52" s="109" t="s">
        <v>349</v>
      </c>
      <c r="I52" s="110"/>
      <c r="J52" s="107" t="s">
        <v>323</v>
      </c>
      <c r="K52" s="108"/>
      <c r="L52" s="108"/>
      <c r="M52" s="108">
        <v>1</v>
      </c>
      <c r="N52" s="108"/>
      <c r="O52" s="108"/>
      <c r="P52" s="108">
        <v>1</v>
      </c>
      <c r="Q52" s="108"/>
      <c r="R52" s="108"/>
      <c r="S52" s="108">
        <v>3</v>
      </c>
      <c r="T52" s="108"/>
      <c r="U52" s="111" t="s">
        <v>330</v>
      </c>
      <c r="V52" s="111"/>
      <c r="W52" s="111"/>
      <c r="X52" s="111"/>
      <c r="Y52" s="111"/>
      <c r="Z52" s="111"/>
      <c r="AA52" s="111" t="s">
        <v>336</v>
      </c>
      <c r="AB52" s="112"/>
      <c r="AC52" s="112"/>
      <c r="AD52" s="112"/>
      <c r="AE52" s="112"/>
      <c r="AF52" s="112"/>
      <c r="AG52" s="112"/>
      <c r="AH52" s="112"/>
      <c r="AI52" s="112"/>
      <c r="AJ52" s="112"/>
      <c r="AK52" s="112"/>
      <c r="AL52" s="112"/>
      <c r="AM52" s="112"/>
      <c r="AN52" s="112"/>
      <c r="AO52" s="112"/>
      <c r="AP52" s="112"/>
      <c r="AQ52" s="112"/>
      <c r="AR52" s="100" t="s">
        <v>300</v>
      </c>
      <c r="AS52" s="44" t="s">
        <v>296</v>
      </c>
      <c r="AT52" s="45" t="s">
        <v>312</v>
      </c>
      <c r="AU52" s="101" t="s">
        <v>313</v>
      </c>
      <c r="AV52" s="98" t="s">
        <v>338</v>
      </c>
      <c r="AW52" s="99" t="s">
        <v>341</v>
      </c>
      <c r="AX52" s="44" t="s">
        <v>64</v>
      </c>
    </row>
    <row r="53" spans="2:50" ht="168" customHeight="1" x14ac:dyDescent="0.2">
      <c r="B53" s="107" t="s">
        <v>89</v>
      </c>
      <c r="C53" s="108"/>
      <c r="D53" s="107" t="s">
        <v>61</v>
      </c>
      <c r="E53" s="108"/>
      <c r="F53" s="109" t="s">
        <v>324</v>
      </c>
      <c r="G53" s="110"/>
      <c r="H53" s="109" t="s">
        <v>349</v>
      </c>
      <c r="I53" s="110"/>
      <c r="J53" s="107" t="s">
        <v>323</v>
      </c>
      <c r="K53" s="108"/>
      <c r="L53" s="108"/>
      <c r="M53" s="108">
        <v>1</v>
      </c>
      <c r="N53" s="108"/>
      <c r="O53" s="108"/>
      <c r="P53" s="108">
        <v>1</v>
      </c>
      <c r="Q53" s="108"/>
      <c r="R53" s="108"/>
      <c r="S53" s="108">
        <v>3</v>
      </c>
      <c r="T53" s="108"/>
      <c r="U53" s="111" t="s">
        <v>331</v>
      </c>
      <c r="V53" s="111"/>
      <c r="W53" s="111"/>
      <c r="X53" s="111"/>
      <c r="Y53" s="111"/>
      <c r="Z53" s="111"/>
      <c r="AA53" s="111" t="s">
        <v>336</v>
      </c>
      <c r="AB53" s="112"/>
      <c r="AC53" s="112"/>
      <c r="AD53" s="112"/>
      <c r="AE53" s="112"/>
      <c r="AF53" s="112"/>
      <c r="AG53" s="112"/>
      <c r="AH53" s="112"/>
      <c r="AI53" s="112"/>
      <c r="AJ53" s="112"/>
      <c r="AK53" s="112"/>
      <c r="AL53" s="112"/>
      <c r="AM53" s="112"/>
      <c r="AN53" s="112"/>
      <c r="AO53" s="112"/>
      <c r="AP53" s="112"/>
      <c r="AQ53" s="112"/>
      <c r="AR53" s="100" t="s">
        <v>300</v>
      </c>
      <c r="AS53" s="44" t="s">
        <v>296</v>
      </c>
      <c r="AT53" s="45" t="s">
        <v>312</v>
      </c>
      <c r="AU53" s="101" t="s">
        <v>313</v>
      </c>
      <c r="AV53" s="98" t="s">
        <v>338</v>
      </c>
      <c r="AW53" s="99" t="s">
        <v>341</v>
      </c>
      <c r="AX53" s="44" t="s">
        <v>64</v>
      </c>
    </row>
    <row r="54" spans="2:50" ht="168" customHeight="1" x14ac:dyDescent="0.2">
      <c r="B54" s="107" t="s">
        <v>92</v>
      </c>
      <c r="C54" s="108"/>
      <c r="D54" s="107" t="s">
        <v>61</v>
      </c>
      <c r="E54" s="108"/>
      <c r="F54" s="109" t="s">
        <v>324</v>
      </c>
      <c r="G54" s="110"/>
      <c r="H54" s="109" t="s">
        <v>349</v>
      </c>
      <c r="I54" s="110"/>
      <c r="J54" s="107" t="s">
        <v>323</v>
      </c>
      <c r="K54" s="108"/>
      <c r="L54" s="108"/>
      <c r="M54" s="108">
        <v>1</v>
      </c>
      <c r="N54" s="108"/>
      <c r="O54" s="108"/>
      <c r="P54" s="108">
        <v>1</v>
      </c>
      <c r="Q54" s="108"/>
      <c r="R54" s="108"/>
      <c r="S54" s="108">
        <v>3</v>
      </c>
      <c r="T54" s="108"/>
      <c r="U54" s="111" t="s">
        <v>332</v>
      </c>
      <c r="V54" s="111"/>
      <c r="W54" s="111"/>
      <c r="X54" s="111"/>
      <c r="Y54" s="111"/>
      <c r="Z54" s="111"/>
      <c r="AA54" s="111" t="s">
        <v>336</v>
      </c>
      <c r="AB54" s="112"/>
      <c r="AC54" s="112"/>
      <c r="AD54" s="112"/>
      <c r="AE54" s="112"/>
      <c r="AF54" s="112"/>
      <c r="AG54" s="112"/>
      <c r="AH54" s="112"/>
      <c r="AI54" s="112"/>
      <c r="AJ54" s="112"/>
      <c r="AK54" s="112"/>
      <c r="AL54" s="112"/>
      <c r="AM54" s="112"/>
      <c r="AN54" s="112"/>
      <c r="AO54" s="112"/>
      <c r="AP54" s="112"/>
      <c r="AQ54" s="112"/>
      <c r="AR54" s="100" t="s">
        <v>300</v>
      </c>
      <c r="AS54" s="44" t="s">
        <v>296</v>
      </c>
      <c r="AT54" s="45" t="s">
        <v>312</v>
      </c>
      <c r="AU54" s="101" t="s">
        <v>313</v>
      </c>
      <c r="AV54" s="98" t="s">
        <v>338</v>
      </c>
      <c r="AW54" s="99" t="s">
        <v>341</v>
      </c>
      <c r="AX54" s="44" t="s">
        <v>64</v>
      </c>
    </row>
    <row r="55" spans="2:50" ht="168" customHeight="1" x14ac:dyDescent="0.2">
      <c r="B55" s="107" t="s">
        <v>95</v>
      </c>
      <c r="C55" s="108"/>
      <c r="D55" s="107" t="s">
        <v>61</v>
      </c>
      <c r="E55" s="108"/>
      <c r="F55" s="109" t="s">
        <v>324</v>
      </c>
      <c r="G55" s="110"/>
      <c r="H55" s="109" t="s">
        <v>349</v>
      </c>
      <c r="I55" s="110"/>
      <c r="J55" s="107" t="s">
        <v>323</v>
      </c>
      <c r="K55" s="108"/>
      <c r="L55" s="108"/>
      <c r="M55" s="108">
        <v>1</v>
      </c>
      <c r="N55" s="108"/>
      <c r="O55" s="108"/>
      <c r="P55" s="108">
        <v>1</v>
      </c>
      <c r="Q55" s="108"/>
      <c r="R55" s="108"/>
      <c r="S55" s="108">
        <v>3</v>
      </c>
      <c r="T55" s="108"/>
      <c r="U55" s="111" t="s">
        <v>333</v>
      </c>
      <c r="V55" s="111"/>
      <c r="W55" s="111"/>
      <c r="X55" s="111"/>
      <c r="Y55" s="111"/>
      <c r="Z55" s="111"/>
      <c r="AA55" s="111" t="s">
        <v>336</v>
      </c>
      <c r="AB55" s="112"/>
      <c r="AC55" s="112"/>
      <c r="AD55" s="112"/>
      <c r="AE55" s="112"/>
      <c r="AF55" s="112"/>
      <c r="AG55" s="112"/>
      <c r="AH55" s="112"/>
      <c r="AI55" s="112"/>
      <c r="AJ55" s="112"/>
      <c r="AK55" s="112"/>
      <c r="AL55" s="112"/>
      <c r="AM55" s="112"/>
      <c r="AN55" s="112"/>
      <c r="AO55" s="112"/>
      <c r="AP55" s="112"/>
      <c r="AQ55" s="112"/>
      <c r="AR55" s="100" t="s">
        <v>300</v>
      </c>
      <c r="AS55" s="44" t="s">
        <v>296</v>
      </c>
      <c r="AT55" s="45" t="s">
        <v>312</v>
      </c>
      <c r="AU55" s="101" t="s">
        <v>313</v>
      </c>
      <c r="AV55" s="98" t="s">
        <v>338</v>
      </c>
      <c r="AW55" s="99" t="s">
        <v>341</v>
      </c>
      <c r="AX55" s="44" t="s">
        <v>64</v>
      </c>
    </row>
    <row r="56" spans="2:50" ht="191.25" x14ac:dyDescent="0.2">
      <c r="B56" s="107" t="s">
        <v>98</v>
      </c>
      <c r="C56" s="108"/>
      <c r="D56" s="107" t="s">
        <v>61</v>
      </c>
      <c r="E56" s="108"/>
      <c r="F56" s="109" t="s">
        <v>324</v>
      </c>
      <c r="G56" s="110"/>
      <c r="H56" s="109" t="s">
        <v>349</v>
      </c>
      <c r="I56" s="110"/>
      <c r="J56" s="107" t="s">
        <v>323</v>
      </c>
      <c r="K56" s="108"/>
      <c r="L56" s="108"/>
      <c r="M56" s="108">
        <v>1</v>
      </c>
      <c r="N56" s="108"/>
      <c r="O56" s="108"/>
      <c r="P56" s="108">
        <v>1</v>
      </c>
      <c r="Q56" s="108"/>
      <c r="R56" s="108"/>
      <c r="S56" s="108">
        <v>3</v>
      </c>
      <c r="T56" s="108"/>
      <c r="U56" s="111" t="s">
        <v>334</v>
      </c>
      <c r="V56" s="111"/>
      <c r="W56" s="111"/>
      <c r="X56" s="111"/>
      <c r="Y56" s="111"/>
      <c r="Z56" s="111"/>
      <c r="AA56" s="111" t="s">
        <v>336</v>
      </c>
      <c r="AB56" s="112"/>
      <c r="AC56" s="112"/>
      <c r="AD56" s="112"/>
      <c r="AE56" s="112"/>
      <c r="AF56" s="112"/>
      <c r="AG56" s="112"/>
      <c r="AH56" s="112"/>
      <c r="AI56" s="112"/>
      <c r="AJ56" s="112"/>
      <c r="AK56" s="112"/>
      <c r="AL56" s="112"/>
      <c r="AM56" s="112"/>
      <c r="AN56" s="112"/>
      <c r="AO56" s="112"/>
      <c r="AP56" s="112"/>
      <c r="AQ56" s="112"/>
      <c r="AR56" s="100" t="s">
        <v>300</v>
      </c>
      <c r="AS56" s="44" t="s">
        <v>296</v>
      </c>
      <c r="AT56" s="45" t="s">
        <v>312</v>
      </c>
      <c r="AU56" s="101" t="s">
        <v>313</v>
      </c>
      <c r="AV56" s="98" t="s">
        <v>338</v>
      </c>
      <c r="AW56" s="99" t="s">
        <v>341</v>
      </c>
      <c r="AX56" s="44" t="s">
        <v>275</v>
      </c>
    </row>
    <row r="57" spans="2:50" ht="191.25" x14ac:dyDescent="0.2">
      <c r="B57" s="107" t="s">
        <v>100</v>
      </c>
      <c r="C57" s="108"/>
      <c r="D57" s="107" t="s">
        <v>61</v>
      </c>
      <c r="E57" s="108"/>
      <c r="F57" s="109" t="s">
        <v>324</v>
      </c>
      <c r="G57" s="110"/>
      <c r="H57" s="109" t="s">
        <v>349</v>
      </c>
      <c r="I57" s="110"/>
      <c r="J57" s="107" t="s">
        <v>323</v>
      </c>
      <c r="K57" s="108"/>
      <c r="L57" s="108"/>
      <c r="M57" s="108">
        <v>1</v>
      </c>
      <c r="N57" s="108"/>
      <c r="O57" s="108"/>
      <c r="P57" s="108">
        <v>1</v>
      </c>
      <c r="Q57" s="108"/>
      <c r="R57" s="108"/>
      <c r="S57" s="108">
        <v>3</v>
      </c>
      <c r="T57" s="108"/>
      <c r="U57" s="111" t="s">
        <v>335</v>
      </c>
      <c r="V57" s="111"/>
      <c r="W57" s="111"/>
      <c r="X57" s="111"/>
      <c r="Y57" s="111"/>
      <c r="Z57" s="111"/>
      <c r="AA57" s="111" t="s">
        <v>336</v>
      </c>
      <c r="AB57" s="112"/>
      <c r="AC57" s="112"/>
      <c r="AD57" s="112"/>
      <c r="AE57" s="112"/>
      <c r="AF57" s="112"/>
      <c r="AG57" s="112"/>
      <c r="AH57" s="112"/>
      <c r="AI57" s="112"/>
      <c r="AJ57" s="112"/>
      <c r="AK57" s="112"/>
      <c r="AL57" s="112"/>
      <c r="AM57" s="112"/>
      <c r="AN57" s="112"/>
      <c r="AO57" s="112"/>
      <c r="AP57" s="112"/>
      <c r="AQ57" s="112"/>
      <c r="AR57" s="100" t="s">
        <v>300</v>
      </c>
      <c r="AS57" s="44" t="s">
        <v>296</v>
      </c>
      <c r="AT57" s="45" t="s">
        <v>312</v>
      </c>
      <c r="AU57" s="101" t="s">
        <v>313</v>
      </c>
      <c r="AV57" s="98" t="s">
        <v>338</v>
      </c>
      <c r="AW57" s="99" t="s">
        <v>341</v>
      </c>
      <c r="AX57" s="44" t="s">
        <v>275</v>
      </c>
    </row>
    <row r="58" spans="2:50" ht="255" x14ac:dyDescent="0.2">
      <c r="B58" s="107" t="s">
        <v>102</v>
      </c>
      <c r="C58" s="108"/>
      <c r="D58" s="107" t="s">
        <v>61</v>
      </c>
      <c r="E58" s="108"/>
      <c r="F58" s="109" t="s">
        <v>202</v>
      </c>
      <c r="G58" s="110"/>
      <c r="H58" s="109" t="s">
        <v>306</v>
      </c>
      <c r="I58" s="110"/>
      <c r="J58" s="107" t="s">
        <v>342</v>
      </c>
      <c r="K58" s="108"/>
      <c r="L58" s="108"/>
      <c r="M58" s="108">
        <v>1</v>
      </c>
      <c r="N58" s="108"/>
      <c r="O58" s="108"/>
      <c r="P58" s="108">
        <v>1</v>
      </c>
      <c r="Q58" s="108"/>
      <c r="R58" s="108"/>
      <c r="S58" s="108">
        <v>3</v>
      </c>
      <c r="T58" s="108"/>
      <c r="U58" s="111" t="s">
        <v>344</v>
      </c>
      <c r="V58" s="111"/>
      <c r="W58" s="111"/>
      <c r="X58" s="111"/>
      <c r="Y58" s="111"/>
      <c r="Z58" s="111"/>
      <c r="AA58" s="111" t="s">
        <v>343</v>
      </c>
      <c r="AB58" s="112"/>
      <c r="AC58" s="112"/>
      <c r="AD58" s="112"/>
      <c r="AE58" s="112"/>
      <c r="AF58" s="112"/>
      <c r="AG58" s="112"/>
      <c r="AH58" s="112"/>
      <c r="AI58" s="112"/>
      <c r="AJ58" s="112"/>
      <c r="AK58" s="112"/>
      <c r="AL58" s="112"/>
      <c r="AM58" s="112"/>
      <c r="AN58" s="112"/>
      <c r="AO58" s="112"/>
      <c r="AP58" s="112"/>
      <c r="AQ58" s="112"/>
      <c r="AR58" s="100" t="s">
        <v>300</v>
      </c>
      <c r="AS58" s="44" t="s">
        <v>296</v>
      </c>
      <c r="AT58" s="45" t="s">
        <v>312</v>
      </c>
      <c r="AU58" s="101" t="s">
        <v>313</v>
      </c>
      <c r="AV58" s="98" t="s">
        <v>338</v>
      </c>
      <c r="AW58" s="98" t="s">
        <v>345</v>
      </c>
      <c r="AX58" s="44" t="s">
        <v>64</v>
      </c>
    </row>
    <row r="59" spans="2:50" ht="255" x14ac:dyDescent="0.2">
      <c r="B59" s="107" t="s">
        <v>104</v>
      </c>
      <c r="C59" s="108"/>
      <c r="D59" s="107" t="s">
        <v>61</v>
      </c>
      <c r="E59" s="108"/>
      <c r="F59" s="109" t="s">
        <v>202</v>
      </c>
      <c r="G59" s="110"/>
      <c r="H59" s="109" t="s">
        <v>306</v>
      </c>
      <c r="I59" s="110"/>
      <c r="J59" s="107" t="s">
        <v>342</v>
      </c>
      <c r="K59" s="108"/>
      <c r="L59" s="108"/>
      <c r="M59" s="108">
        <v>1</v>
      </c>
      <c r="N59" s="108"/>
      <c r="O59" s="108"/>
      <c r="P59" s="108">
        <v>1</v>
      </c>
      <c r="Q59" s="108"/>
      <c r="R59" s="108"/>
      <c r="S59" s="108">
        <v>3</v>
      </c>
      <c r="T59" s="108"/>
      <c r="U59" s="111" t="s">
        <v>346</v>
      </c>
      <c r="V59" s="111"/>
      <c r="W59" s="111"/>
      <c r="X59" s="111"/>
      <c r="Y59" s="111"/>
      <c r="Z59" s="111"/>
      <c r="AA59" s="111" t="s">
        <v>343</v>
      </c>
      <c r="AB59" s="112"/>
      <c r="AC59" s="112"/>
      <c r="AD59" s="112"/>
      <c r="AE59" s="112"/>
      <c r="AF59" s="112"/>
      <c r="AG59" s="112"/>
      <c r="AH59" s="112"/>
      <c r="AI59" s="112"/>
      <c r="AJ59" s="112"/>
      <c r="AK59" s="112"/>
      <c r="AL59" s="112"/>
      <c r="AM59" s="112"/>
      <c r="AN59" s="112"/>
      <c r="AO59" s="112"/>
      <c r="AP59" s="112"/>
      <c r="AQ59" s="112"/>
      <c r="AR59" s="100" t="s">
        <v>300</v>
      </c>
      <c r="AS59" s="44" t="s">
        <v>296</v>
      </c>
      <c r="AT59" s="45" t="s">
        <v>312</v>
      </c>
      <c r="AU59" s="101" t="s">
        <v>313</v>
      </c>
      <c r="AV59" s="98" t="s">
        <v>338</v>
      </c>
      <c r="AW59" s="98" t="s">
        <v>345</v>
      </c>
      <c r="AX59" s="44" t="s">
        <v>64</v>
      </c>
    </row>
    <row r="60" spans="2:50" ht="255" x14ac:dyDescent="0.2">
      <c r="B60" s="107" t="s">
        <v>106</v>
      </c>
      <c r="C60" s="108"/>
      <c r="D60" s="107" t="s">
        <v>61</v>
      </c>
      <c r="E60" s="108"/>
      <c r="F60" s="109" t="s">
        <v>202</v>
      </c>
      <c r="G60" s="110"/>
      <c r="H60" s="109" t="s">
        <v>306</v>
      </c>
      <c r="I60" s="110"/>
      <c r="J60" s="107" t="s">
        <v>342</v>
      </c>
      <c r="K60" s="108"/>
      <c r="L60" s="108"/>
      <c r="M60" s="108">
        <v>1</v>
      </c>
      <c r="N60" s="108"/>
      <c r="O60" s="108"/>
      <c r="P60" s="108">
        <v>1</v>
      </c>
      <c r="Q60" s="108"/>
      <c r="R60" s="108"/>
      <c r="S60" s="108">
        <v>3</v>
      </c>
      <c r="T60" s="108"/>
      <c r="U60" s="111" t="s">
        <v>347</v>
      </c>
      <c r="V60" s="111"/>
      <c r="W60" s="111"/>
      <c r="X60" s="111"/>
      <c r="Y60" s="111"/>
      <c r="Z60" s="111"/>
      <c r="AA60" s="111" t="s">
        <v>343</v>
      </c>
      <c r="AB60" s="112"/>
      <c r="AC60" s="112"/>
      <c r="AD60" s="112"/>
      <c r="AE60" s="112"/>
      <c r="AF60" s="112"/>
      <c r="AG60" s="112"/>
      <c r="AH60" s="112"/>
      <c r="AI60" s="112"/>
      <c r="AJ60" s="112"/>
      <c r="AK60" s="112"/>
      <c r="AL60" s="112"/>
      <c r="AM60" s="112"/>
      <c r="AN60" s="112"/>
      <c r="AO60" s="112"/>
      <c r="AP60" s="112"/>
      <c r="AQ60" s="112"/>
      <c r="AR60" s="100" t="s">
        <v>300</v>
      </c>
      <c r="AS60" s="44" t="s">
        <v>296</v>
      </c>
      <c r="AT60" s="45" t="s">
        <v>312</v>
      </c>
      <c r="AU60" s="101" t="s">
        <v>313</v>
      </c>
      <c r="AV60" s="98" t="s">
        <v>338</v>
      </c>
      <c r="AW60" s="98" t="s">
        <v>345</v>
      </c>
      <c r="AX60" s="44" t="s">
        <v>275</v>
      </c>
    </row>
    <row r="61" spans="2:50" ht="101.45" customHeight="1" x14ac:dyDescent="0.2">
      <c r="B61" s="22"/>
      <c r="C61" s="23"/>
      <c r="D61" s="23"/>
      <c r="E61" s="23"/>
      <c r="F61" s="22"/>
      <c r="G61" s="23"/>
      <c r="H61" s="26"/>
      <c r="I61" s="33"/>
      <c r="J61" s="22"/>
      <c r="K61" s="23"/>
      <c r="L61" s="23"/>
      <c r="M61" s="23"/>
      <c r="N61" s="23"/>
      <c r="O61" s="23"/>
      <c r="P61" s="23"/>
      <c r="Q61" s="23"/>
      <c r="R61" s="23"/>
      <c r="S61" s="23"/>
      <c r="T61" s="23"/>
      <c r="U61" s="24"/>
      <c r="V61" s="24"/>
      <c r="W61" s="24"/>
      <c r="X61" s="24"/>
      <c r="Y61" s="24"/>
      <c r="Z61" s="24"/>
      <c r="AA61" s="24"/>
      <c r="AB61" s="25"/>
      <c r="AC61" s="25"/>
      <c r="AD61" s="25"/>
      <c r="AE61" s="25"/>
      <c r="AF61" s="25"/>
      <c r="AG61" s="25"/>
      <c r="AH61" s="25"/>
      <c r="AI61" s="25"/>
      <c r="AJ61" s="25"/>
      <c r="AK61" s="25"/>
      <c r="AL61" s="25"/>
      <c r="AM61" s="25"/>
      <c r="AN61" s="25"/>
      <c r="AO61" s="25"/>
      <c r="AP61" s="25"/>
      <c r="AQ61" s="25"/>
      <c r="AR61" s="23"/>
      <c r="AS61" s="23"/>
      <c r="AT61" s="24"/>
      <c r="AU61" s="26"/>
      <c r="AV61" s="24"/>
      <c r="AW61" s="24"/>
      <c r="AX61" s="26"/>
    </row>
    <row r="63" spans="2:50" x14ac:dyDescent="0.2">
      <c r="C63" s="3"/>
      <c r="D63" s="3"/>
      <c r="E63" s="3"/>
      <c r="F63" s="3"/>
      <c r="G63" s="3"/>
      <c r="H63" s="29"/>
      <c r="I63" s="29"/>
      <c r="J63" s="3"/>
      <c r="K63" s="3"/>
      <c r="L63" s="3"/>
      <c r="M63" s="3"/>
      <c r="N63" s="3"/>
      <c r="O63" s="3"/>
      <c r="P63" s="3"/>
      <c r="Q63" s="3"/>
      <c r="R63" s="3"/>
      <c r="S63" s="3"/>
      <c r="T63" s="5"/>
      <c r="U63" s="5"/>
      <c r="V63" s="5"/>
      <c r="W63" s="5"/>
      <c r="X63" s="5"/>
      <c r="Y63" s="5"/>
      <c r="Z63" s="5"/>
      <c r="AA63" s="5"/>
      <c r="AB63" s="5"/>
      <c r="AC63" s="5"/>
      <c r="AD63" s="5"/>
      <c r="AE63" s="5"/>
      <c r="AF63" s="5"/>
      <c r="AG63" s="5"/>
      <c r="AH63" s="5"/>
      <c r="AI63" s="5"/>
      <c r="AJ63" s="5"/>
      <c r="AK63" s="5"/>
      <c r="AL63" s="5"/>
      <c r="AM63" s="5"/>
      <c r="AN63" s="5"/>
      <c r="AO63" s="5"/>
      <c r="AP63" s="5"/>
    </row>
    <row r="64" spans="2:50" x14ac:dyDescent="0.2">
      <c r="C64" s="6" t="s">
        <v>146</v>
      </c>
      <c r="D64" s="6"/>
      <c r="E64" s="6"/>
      <c r="G64" s="8" t="s">
        <v>147</v>
      </c>
      <c r="H64" s="29"/>
      <c r="I64" s="29"/>
      <c r="J64" s="3"/>
      <c r="K64" s="3"/>
      <c r="L64" s="3"/>
      <c r="M64" s="3"/>
      <c r="N64" s="3"/>
      <c r="O64" s="3"/>
      <c r="P64" s="3"/>
      <c r="Q64" s="3"/>
      <c r="R64" s="3"/>
      <c r="S64" s="3"/>
      <c r="T64" s="5"/>
      <c r="U64" s="5"/>
      <c r="V64" s="5"/>
      <c r="W64" s="5"/>
      <c r="X64" s="5"/>
      <c r="Y64" s="5"/>
      <c r="Z64" s="5"/>
      <c r="AA64" s="5"/>
      <c r="AB64" s="5"/>
      <c r="AC64" s="5"/>
      <c r="AD64" s="5"/>
      <c r="AE64" s="5"/>
      <c r="AF64" s="5"/>
      <c r="AG64" s="5"/>
      <c r="AH64" s="5"/>
      <c r="AI64" s="5"/>
      <c r="AJ64" s="5"/>
      <c r="AK64" s="5"/>
      <c r="AL64" s="5"/>
      <c r="AM64" s="5"/>
      <c r="AN64" s="5"/>
      <c r="AO64" s="5"/>
      <c r="AP64" s="5"/>
    </row>
    <row r="65" spans="3:47" x14ac:dyDescent="0.2">
      <c r="C65" s="27">
        <v>1</v>
      </c>
      <c r="D65" s="27"/>
      <c r="E65" s="27"/>
      <c r="F65" s="8" t="s">
        <v>148</v>
      </c>
      <c r="G65" s="3"/>
      <c r="H65" s="29"/>
      <c r="I65" s="29"/>
      <c r="J65" s="3"/>
      <c r="K65" s="3"/>
      <c r="L65" s="3">
        <v>4</v>
      </c>
      <c r="M65" s="8" t="s">
        <v>149</v>
      </c>
      <c r="N65" s="3"/>
      <c r="O65" s="3"/>
      <c r="P65" s="3"/>
      <c r="Q65" s="3"/>
      <c r="R65" s="3"/>
      <c r="S65" s="3"/>
      <c r="T65" s="5"/>
      <c r="U65" s="5"/>
      <c r="V65" s="5"/>
      <c r="W65" s="5"/>
      <c r="X65" s="5"/>
      <c r="Y65" s="5"/>
      <c r="Z65" s="5"/>
      <c r="AA65" s="5"/>
      <c r="AB65" s="5"/>
      <c r="AC65" s="5"/>
      <c r="AD65" s="5"/>
      <c r="AE65" s="5"/>
      <c r="AF65" s="5"/>
      <c r="AG65" s="5"/>
      <c r="AH65" s="5"/>
      <c r="AI65" s="5"/>
      <c r="AJ65" s="5"/>
      <c r="AK65" s="5"/>
      <c r="AL65" s="5"/>
      <c r="AM65" s="5"/>
      <c r="AN65" s="5"/>
      <c r="AO65" s="5"/>
      <c r="AP65" s="5"/>
    </row>
    <row r="66" spans="3:47" x14ac:dyDescent="0.2">
      <c r="C66" s="27">
        <v>2</v>
      </c>
      <c r="D66" s="27"/>
      <c r="E66" s="27"/>
      <c r="F66" s="8" t="s">
        <v>150</v>
      </c>
      <c r="G66" s="3"/>
      <c r="H66" s="29"/>
      <c r="I66" s="29"/>
      <c r="J66" s="3"/>
      <c r="K66" s="3"/>
      <c r="L66" s="3">
        <v>5</v>
      </c>
      <c r="M66" s="8" t="s">
        <v>23</v>
      </c>
      <c r="N66" s="3"/>
      <c r="O66" s="3"/>
      <c r="P66" s="3"/>
      <c r="Q66" s="3"/>
      <c r="R66" s="3"/>
      <c r="S66" s="3"/>
      <c r="T66" s="5"/>
      <c r="U66" s="5"/>
      <c r="V66" s="5"/>
      <c r="W66" s="5"/>
      <c r="X66" s="5"/>
      <c r="Y66" s="5"/>
      <c r="Z66" s="5"/>
      <c r="AA66" s="5"/>
      <c r="AB66" s="5"/>
      <c r="AC66" s="5"/>
      <c r="AD66" s="5"/>
      <c r="AE66" s="5"/>
      <c r="AF66" s="5"/>
      <c r="AG66" s="5"/>
      <c r="AH66" s="5"/>
      <c r="AI66" s="5"/>
      <c r="AJ66" s="5"/>
      <c r="AK66" s="5"/>
      <c r="AL66" s="5"/>
      <c r="AM66" s="5"/>
      <c r="AN66" s="5"/>
      <c r="AO66" s="5"/>
      <c r="AP66" s="5"/>
      <c r="AR66" s="8"/>
      <c r="AU66" s="102"/>
    </row>
    <row r="67" spans="3:47" x14ac:dyDescent="0.2">
      <c r="C67" s="16">
        <v>3</v>
      </c>
      <c r="D67" s="16"/>
      <c r="E67" s="16"/>
      <c r="F67" s="8" t="s">
        <v>151</v>
      </c>
      <c r="G67" s="3"/>
      <c r="H67" s="29"/>
      <c r="I67" s="29"/>
      <c r="J67" s="3"/>
      <c r="K67" s="3"/>
      <c r="L67" s="3"/>
      <c r="M67" s="8"/>
      <c r="N67" s="3"/>
      <c r="O67" s="8"/>
      <c r="P67" s="3"/>
      <c r="Q67" s="3"/>
      <c r="R67" s="3"/>
      <c r="S67" s="3"/>
      <c r="T67" s="5"/>
      <c r="U67" s="5"/>
      <c r="V67" s="5"/>
      <c r="W67" s="5"/>
      <c r="X67" s="5"/>
      <c r="Y67" s="5"/>
      <c r="Z67" s="5"/>
      <c r="AA67" s="5"/>
      <c r="AB67" s="5"/>
      <c r="AC67" s="5"/>
      <c r="AD67" s="5"/>
      <c r="AE67" s="5"/>
      <c r="AF67" s="5"/>
      <c r="AG67" s="5"/>
      <c r="AH67" s="5"/>
      <c r="AI67" s="5"/>
      <c r="AJ67" s="5"/>
      <c r="AK67" s="5"/>
      <c r="AL67" s="5"/>
      <c r="AM67" s="5"/>
      <c r="AN67" s="5"/>
      <c r="AO67" s="5"/>
      <c r="AP67" s="5"/>
      <c r="AR67" s="104"/>
      <c r="AU67" s="105"/>
    </row>
    <row r="68" spans="3:47" x14ac:dyDescent="0.2">
      <c r="C68" s="16"/>
      <c r="D68" s="16"/>
      <c r="E68" s="16"/>
      <c r="F68" s="8"/>
      <c r="G68" s="3"/>
      <c r="H68" s="29"/>
      <c r="I68" s="29"/>
      <c r="J68" s="3"/>
      <c r="K68" s="3"/>
      <c r="L68" s="3"/>
      <c r="M68" s="8"/>
      <c r="N68" s="3"/>
      <c r="O68" s="8"/>
      <c r="P68" s="3"/>
      <c r="Q68" s="3"/>
      <c r="R68" s="3"/>
      <c r="S68" s="3"/>
      <c r="T68" s="5"/>
      <c r="U68" s="5"/>
      <c r="V68" s="5"/>
      <c r="W68" s="5"/>
      <c r="X68" s="5"/>
      <c r="Y68" s="5"/>
      <c r="Z68" s="5"/>
      <c r="AA68" s="5"/>
      <c r="AB68" s="5"/>
      <c r="AC68" s="5"/>
      <c r="AD68" s="5"/>
      <c r="AE68" s="5"/>
      <c r="AF68" s="5"/>
      <c r="AG68" s="5"/>
      <c r="AH68" s="5"/>
      <c r="AI68" s="5"/>
      <c r="AJ68" s="5"/>
      <c r="AK68" s="5"/>
      <c r="AL68" s="5"/>
      <c r="AM68" s="5"/>
      <c r="AN68" s="5"/>
      <c r="AO68" s="5"/>
      <c r="AP68" s="5"/>
      <c r="AR68" s="5"/>
      <c r="AU68" s="105"/>
    </row>
    <row r="69" spans="3:47" x14ac:dyDescent="0.2">
      <c r="C69" s="6" t="s">
        <v>152</v>
      </c>
      <c r="D69" s="6"/>
      <c r="E69" s="6"/>
      <c r="F69" s="8"/>
      <c r="G69" s="8" t="s">
        <v>147</v>
      </c>
      <c r="O69" s="8"/>
      <c r="P69" s="3"/>
      <c r="Q69" s="3"/>
      <c r="S69" s="16"/>
      <c r="T69" s="3"/>
      <c r="U69" s="8"/>
      <c r="V69" s="8"/>
      <c r="W69" s="8"/>
      <c r="X69" s="8"/>
      <c r="Y69" s="8"/>
      <c r="Z69" s="8"/>
      <c r="AA69" s="8"/>
      <c r="AB69" s="3"/>
      <c r="AC69" s="8"/>
      <c r="AD69" s="16"/>
      <c r="AE69" s="3"/>
      <c r="AF69" s="8"/>
      <c r="AG69" s="3"/>
      <c r="AH69" s="5"/>
      <c r="AI69" s="5"/>
      <c r="AJ69" s="5"/>
      <c r="AK69" s="5"/>
      <c r="AL69" s="8"/>
      <c r="AM69" s="5"/>
      <c r="AN69" s="5"/>
      <c r="AO69" s="5"/>
      <c r="AP69" s="5"/>
      <c r="AR69" s="104"/>
      <c r="AU69" s="105"/>
    </row>
    <row r="70" spans="3:47" x14ac:dyDescent="0.2">
      <c r="C70" s="27">
        <v>1</v>
      </c>
      <c r="D70" s="27"/>
      <c r="E70" s="27"/>
      <c r="F70" s="8" t="s">
        <v>153</v>
      </c>
      <c r="G70" s="8"/>
      <c r="L70" s="3">
        <v>4</v>
      </c>
      <c r="M70" s="8" t="s">
        <v>23</v>
      </c>
      <c r="O70" s="8"/>
      <c r="P70" s="3"/>
      <c r="Q70" s="3"/>
      <c r="S70" s="16"/>
      <c r="T70" s="3"/>
      <c r="U70" s="8"/>
      <c r="V70" s="8"/>
      <c r="W70" s="8"/>
      <c r="X70" s="8"/>
      <c r="Y70" s="8"/>
      <c r="Z70" s="8"/>
      <c r="AA70" s="8"/>
      <c r="AB70" s="3"/>
      <c r="AC70" s="8"/>
      <c r="AD70" s="16"/>
      <c r="AE70" s="3"/>
      <c r="AF70" s="8"/>
      <c r="AG70" s="3"/>
      <c r="AH70" s="5"/>
      <c r="AI70" s="5"/>
      <c r="AJ70" s="5"/>
      <c r="AK70" s="5"/>
      <c r="AL70" s="8"/>
      <c r="AM70" s="5"/>
      <c r="AN70" s="5"/>
      <c r="AO70" s="5"/>
      <c r="AP70" s="5"/>
      <c r="AR70" s="5"/>
      <c r="AU70" s="105"/>
    </row>
    <row r="71" spans="3:47" x14ac:dyDescent="0.2">
      <c r="C71" s="27">
        <v>2</v>
      </c>
      <c r="D71" s="27"/>
      <c r="E71" s="27"/>
      <c r="F71" s="8" t="s">
        <v>154</v>
      </c>
      <c r="G71" s="8"/>
      <c r="L71" s="3"/>
      <c r="M71" s="8"/>
      <c r="O71" s="8"/>
      <c r="P71" s="3"/>
      <c r="Q71" s="3"/>
      <c r="S71" s="16"/>
      <c r="T71" s="3"/>
      <c r="U71" s="8"/>
      <c r="V71" s="8"/>
      <c r="W71" s="8"/>
      <c r="X71" s="8"/>
      <c r="Y71" s="8"/>
      <c r="Z71" s="8"/>
      <c r="AA71" s="8"/>
      <c r="AB71" s="3"/>
      <c r="AC71" s="8"/>
      <c r="AD71" s="16"/>
      <c r="AE71" s="3"/>
      <c r="AF71" s="8"/>
      <c r="AG71" s="3"/>
      <c r="AH71" s="5"/>
      <c r="AI71" s="5"/>
      <c r="AJ71" s="5"/>
      <c r="AK71" s="5"/>
      <c r="AL71" s="8"/>
      <c r="AM71" s="5"/>
      <c r="AN71" s="5"/>
      <c r="AO71" s="5"/>
      <c r="AP71" s="5"/>
      <c r="AR71" s="104"/>
    </row>
    <row r="72" spans="3:47" x14ac:dyDescent="0.2">
      <c r="C72" s="16">
        <v>3</v>
      </c>
      <c r="D72" s="16"/>
      <c r="E72" s="16"/>
      <c r="F72" s="8" t="s">
        <v>155</v>
      </c>
      <c r="G72" s="8"/>
      <c r="L72" s="3"/>
      <c r="M72" s="8"/>
      <c r="O72" s="8"/>
      <c r="P72" s="3"/>
      <c r="Q72" s="3"/>
      <c r="S72" s="16"/>
      <c r="T72" s="3"/>
      <c r="U72" s="8"/>
      <c r="V72" s="8"/>
      <c r="W72" s="8"/>
      <c r="X72" s="8"/>
      <c r="Y72" s="8"/>
      <c r="Z72" s="8"/>
      <c r="AA72" s="8"/>
      <c r="AB72" s="3"/>
      <c r="AC72" s="8"/>
      <c r="AD72" s="16"/>
      <c r="AE72" s="3"/>
      <c r="AF72" s="8"/>
      <c r="AG72" s="3"/>
      <c r="AH72" s="5"/>
      <c r="AI72" s="5"/>
      <c r="AJ72" s="5"/>
      <c r="AK72" s="5"/>
      <c r="AL72" s="8"/>
      <c r="AM72" s="5"/>
      <c r="AN72" s="5"/>
      <c r="AO72" s="5"/>
      <c r="AP72" s="5"/>
    </row>
    <row r="73" spans="3:47" x14ac:dyDescent="0.2">
      <c r="C73" s="16"/>
      <c r="D73" s="16"/>
      <c r="E73" s="16"/>
      <c r="F73" s="8"/>
      <c r="G73" s="8"/>
      <c r="L73" s="3"/>
      <c r="M73" s="8"/>
      <c r="O73" s="8"/>
      <c r="P73" s="3"/>
      <c r="Q73" s="3"/>
      <c r="S73" s="16"/>
      <c r="T73" s="3"/>
      <c r="U73" s="8"/>
      <c r="V73" s="8"/>
      <c r="W73" s="8"/>
      <c r="X73" s="8"/>
      <c r="Y73" s="8"/>
      <c r="Z73" s="8"/>
      <c r="AA73" s="8"/>
      <c r="AB73" s="3"/>
      <c r="AC73" s="8"/>
      <c r="AD73" s="16"/>
      <c r="AE73" s="3"/>
      <c r="AF73" s="8"/>
      <c r="AG73" s="3"/>
      <c r="AH73" s="5"/>
      <c r="AI73" s="5"/>
      <c r="AJ73" s="5"/>
      <c r="AK73" s="5"/>
      <c r="AL73" s="8"/>
      <c r="AM73" s="5"/>
      <c r="AN73" s="5"/>
      <c r="AO73" s="5"/>
      <c r="AP73" s="5"/>
      <c r="AR73" s="5"/>
    </row>
    <row r="74" spans="3:47" x14ac:dyDescent="0.2">
      <c r="C74" s="6" t="s">
        <v>156</v>
      </c>
      <c r="D74" s="6"/>
      <c r="E74" s="6"/>
      <c r="F74" s="8"/>
      <c r="G74" s="8" t="s">
        <v>147</v>
      </c>
      <c r="O74" s="8"/>
      <c r="P74" s="3"/>
      <c r="Q74" s="3"/>
      <c r="S74" s="16"/>
      <c r="T74" s="3"/>
      <c r="U74" s="8"/>
      <c r="V74" s="8"/>
      <c r="W74" s="8"/>
      <c r="X74" s="8"/>
      <c r="Y74" s="8"/>
      <c r="Z74" s="8"/>
      <c r="AA74" s="8"/>
      <c r="AB74" s="3"/>
      <c r="AC74" s="8"/>
      <c r="AD74" s="5"/>
      <c r="AF74" s="8"/>
      <c r="AG74" s="5"/>
      <c r="AH74" s="5"/>
      <c r="AI74" s="5"/>
      <c r="AJ74" s="5"/>
      <c r="AK74" s="5"/>
      <c r="AL74" s="8"/>
      <c r="AM74" s="5"/>
      <c r="AN74" s="5"/>
      <c r="AO74" s="5"/>
      <c r="AP74" s="5"/>
      <c r="AR74" s="104"/>
    </row>
    <row r="75" spans="3:47" x14ac:dyDescent="0.2">
      <c r="C75" s="27">
        <v>1</v>
      </c>
      <c r="D75" s="27"/>
      <c r="E75" s="27"/>
      <c r="F75" s="8" t="s">
        <v>157</v>
      </c>
      <c r="G75" s="3"/>
      <c r="H75" s="29"/>
      <c r="I75" s="29"/>
      <c r="J75" s="3"/>
      <c r="K75" s="3"/>
      <c r="L75" s="3">
        <v>4</v>
      </c>
      <c r="M75" s="8" t="s">
        <v>158</v>
      </c>
      <c r="N75" s="3"/>
      <c r="O75" s="3"/>
      <c r="P75" s="3"/>
      <c r="Q75" s="3"/>
      <c r="S75" s="3">
        <v>7</v>
      </c>
      <c r="T75" s="8" t="s">
        <v>159</v>
      </c>
      <c r="U75" s="5"/>
      <c r="V75" s="5"/>
      <c r="W75" s="5"/>
      <c r="X75" s="5"/>
      <c r="Y75" s="5"/>
      <c r="Z75" s="5"/>
      <c r="AA75" s="5"/>
      <c r="AB75" s="5"/>
      <c r="AC75" s="5"/>
      <c r="AE75" s="3">
        <v>10</v>
      </c>
      <c r="AF75" s="8" t="s">
        <v>23</v>
      </c>
      <c r="AG75" s="5"/>
      <c r="AH75" s="5"/>
      <c r="AI75" s="5"/>
      <c r="AJ75" s="5"/>
      <c r="AK75" s="5"/>
      <c r="AL75" s="5"/>
      <c r="AM75" s="5"/>
      <c r="AN75" s="5"/>
      <c r="AO75" s="5"/>
      <c r="AP75" s="5"/>
      <c r="AR75" s="5"/>
    </row>
    <row r="76" spans="3:47" x14ac:dyDescent="0.2">
      <c r="C76" s="27">
        <v>2</v>
      </c>
      <c r="D76" s="27"/>
      <c r="E76" s="27"/>
      <c r="F76" s="8" t="s">
        <v>160</v>
      </c>
      <c r="G76" s="3"/>
      <c r="H76" s="29"/>
      <c r="I76" s="29"/>
      <c r="J76" s="3"/>
      <c r="K76" s="3"/>
      <c r="L76" s="3">
        <v>5</v>
      </c>
      <c r="M76" s="8" t="s">
        <v>161</v>
      </c>
      <c r="N76" s="3"/>
      <c r="O76" s="3"/>
      <c r="P76" s="3"/>
      <c r="Q76" s="3"/>
      <c r="S76" s="3">
        <v>8</v>
      </c>
      <c r="T76" s="8" t="s">
        <v>162</v>
      </c>
      <c r="U76" s="5"/>
      <c r="V76" s="5"/>
      <c r="W76" s="5"/>
      <c r="X76" s="5"/>
      <c r="Y76" s="5"/>
      <c r="Z76" s="5"/>
      <c r="AA76" s="5"/>
      <c r="AB76" s="5"/>
      <c r="AC76" s="5"/>
      <c r="AE76" s="3"/>
      <c r="AF76" s="8"/>
      <c r="AG76" s="5"/>
      <c r="AH76" s="5"/>
      <c r="AI76" s="5"/>
      <c r="AJ76" s="5"/>
      <c r="AK76" s="5"/>
      <c r="AL76" s="5"/>
      <c r="AM76" s="5"/>
      <c r="AN76" s="5"/>
      <c r="AO76" s="5"/>
      <c r="AP76" s="5"/>
      <c r="AR76" s="104"/>
    </row>
    <row r="77" spans="3:47" ht="12.75" customHeight="1" x14ac:dyDescent="0.2">
      <c r="C77" s="16">
        <v>3</v>
      </c>
      <c r="D77" s="16"/>
      <c r="E77" s="16"/>
      <c r="F77" s="8" t="s">
        <v>163</v>
      </c>
      <c r="G77" s="3"/>
      <c r="H77" s="29"/>
      <c r="I77" s="29"/>
      <c r="J77" s="3"/>
      <c r="K77" s="3"/>
      <c r="L77" s="3">
        <v>6</v>
      </c>
      <c r="M77" s="8" t="s">
        <v>164</v>
      </c>
      <c r="N77" s="3"/>
      <c r="O77" s="8"/>
      <c r="P77" s="3"/>
      <c r="Q77" s="3"/>
      <c r="S77" s="3">
        <v>9</v>
      </c>
      <c r="T77" s="8" t="s">
        <v>165</v>
      </c>
      <c r="U77" s="5"/>
      <c r="V77" s="5"/>
      <c r="W77" s="5"/>
      <c r="X77" s="5"/>
      <c r="Y77" s="5"/>
      <c r="Z77" s="5"/>
      <c r="AA77" s="5"/>
      <c r="AB77" s="5"/>
      <c r="AC77" s="5"/>
      <c r="AE77" s="5"/>
      <c r="AF77" s="5"/>
      <c r="AG77" s="5"/>
      <c r="AH77" s="5"/>
      <c r="AI77" s="5"/>
      <c r="AJ77" s="5"/>
      <c r="AK77" s="5"/>
      <c r="AL77" s="5"/>
      <c r="AM77" s="5"/>
      <c r="AN77" s="5"/>
      <c r="AO77" s="5"/>
      <c r="AP77" s="5"/>
      <c r="AR77" s="5"/>
    </row>
    <row r="78" spans="3:47" ht="9.75" customHeight="1" x14ac:dyDescent="0.2">
      <c r="C78" s="16"/>
      <c r="D78" s="16"/>
      <c r="E78" s="16"/>
      <c r="F78" s="8"/>
      <c r="G78" s="3"/>
      <c r="H78" s="29"/>
      <c r="I78" s="29"/>
      <c r="J78" s="3"/>
      <c r="K78" s="3"/>
      <c r="L78" s="3"/>
      <c r="M78" s="8"/>
      <c r="N78" s="3"/>
      <c r="O78" s="8"/>
      <c r="P78" s="3"/>
      <c r="Q78" s="3"/>
      <c r="R78" s="3"/>
      <c r="S78" s="3"/>
      <c r="T78" s="5"/>
      <c r="U78" s="5"/>
      <c r="V78" s="5"/>
      <c r="W78" s="5"/>
      <c r="X78" s="5"/>
      <c r="Y78" s="5"/>
      <c r="Z78" s="5"/>
      <c r="AA78" s="5"/>
      <c r="AB78" s="5"/>
      <c r="AC78" s="5"/>
      <c r="AD78" s="5"/>
      <c r="AE78" s="5"/>
      <c r="AF78" s="5"/>
      <c r="AG78" s="5"/>
      <c r="AH78" s="5"/>
      <c r="AI78" s="5"/>
      <c r="AJ78" s="5"/>
      <c r="AK78" s="5"/>
      <c r="AL78" s="5"/>
      <c r="AM78" s="5"/>
      <c r="AN78" s="5"/>
      <c r="AO78" s="5"/>
      <c r="AP78" s="5"/>
      <c r="AR78" s="104"/>
    </row>
    <row r="81" spans="2:45" x14ac:dyDescent="0.2">
      <c r="B81" s="7" t="s">
        <v>166</v>
      </c>
      <c r="C81" s="5"/>
      <c r="D81" s="5"/>
      <c r="E81" s="5"/>
      <c r="F81" s="5"/>
      <c r="G81" s="5"/>
      <c r="H81" s="30"/>
      <c r="I81" s="30"/>
      <c r="J81" s="5"/>
      <c r="K81" s="5"/>
      <c r="L81" s="5"/>
      <c r="M81" s="5"/>
      <c r="N81" s="5"/>
      <c r="O81" s="5"/>
      <c r="P81" s="5"/>
      <c r="Q81" s="5"/>
      <c r="R81" s="5"/>
      <c r="S81" s="5"/>
      <c r="T81" s="5"/>
      <c r="U81" s="5"/>
      <c r="V81" s="5"/>
      <c r="W81" s="5"/>
      <c r="X81" s="5"/>
      <c r="Y81" s="5"/>
      <c r="Z81" s="5"/>
      <c r="AA81" s="5"/>
      <c r="AB81" s="5"/>
      <c r="AC81" s="5"/>
      <c r="AD81" s="5"/>
      <c r="AE81" s="5"/>
      <c r="AF81" s="5"/>
      <c r="AG81" s="5"/>
    </row>
    <row r="82" spans="2:45" x14ac:dyDescent="0.2">
      <c r="B82" s="2" t="s">
        <v>167</v>
      </c>
      <c r="S82" s="10"/>
      <c r="T82" s="2"/>
      <c r="U82" s="2"/>
      <c r="V82" s="2"/>
      <c r="W82" s="2"/>
      <c r="X82" s="2"/>
      <c r="Y82" s="2"/>
      <c r="Z82" s="2"/>
      <c r="AD82" s="10"/>
    </row>
    <row r="83" spans="2:45" ht="13.5" thickBot="1" x14ac:dyDescent="0.25">
      <c r="C83" s="10"/>
      <c r="D83" s="10"/>
      <c r="E83" s="10"/>
      <c r="T83" s="10"/>
      <c r="U83" s="10"/>
      <c r="V83" s="10"/>
      <c r="W83" s="10"/>
      <c r="X83" s="10"/>
      <c r="Y83" s="10"/>
      <c r="Z83" s="10"/>
      <c r="AB83" s="10" t="s">
        <v>168</v>
      </c>
      <c r="AD83" s="10"/>
      <c r="AL83" s="5"/>
      <c r="AM83" s="5"/>
      <c r="AN83" s="5"/>
      <c r="AO83" s="5"/>
      <c r="AP83" s="5"/>
      <c r="AQ83" s="5"/>
    </row>
    <row r="84" spans="2:45" ht="13.5" thickBot="1" x14ac:dyDescent="0.25">
      <c r="B84" s="113"/>
      <c r="C84" s="113"/>
      <c r="D84" s="113"/>
      <c r="E84" s="113"/>
      <c r="F84" s="113"/>
      <c r="G84" s="113"/>
      <c r="H84" s="113"/>
      <c r="I84" s="113"/>
      <c r="J84" s="113"/>
      <c r="K84" s="113"/>
      <c r="L84" s="113"/>
      <c r="M84" s="113"/>
      <c r="N84" s="113"/>
      <c r="O84" s="113"/>
      <c r="P84" s="113"/>
      <c r="Q84" s="113"/>
      <c r="R84" s="113"/>
      <c r="AB84" s="10" t="s">
        <v>27</v>
      </c>
      <c r="AC84" s="17"/>
      <c r="AE84" s="10" t="s">
        <v>169</v>
      </c>
      <c r="AF84" s="11"/>
      <c r="AL84" s="5"/>
      <c r="AM84" s="5"/>
      <c r="AN84" s="5"/>
      <c r="AO84" s="5"/>
      <c r="AP84" s="5"/>
      <c r="AQ84" s="5"/>
    </row>
    <row r="85" spans="2:45" x14ac:dyDescent="0.2">
      <c r="AM85" s="1" t="s">
        <v>170</v>
      </c>
      <c r="AQ85" s="1"/>
      <c r="AR85" s="13"/>
      <c r="AS85" s="13"/>
    </row>
    <row r="86" spans="2:45" x14ac:dyDescent="0.2">
      <c r="B86" s="12" t="s">
        <v>171</v>
      </c>
      <c r="C86" s="5"/>
      <c r="D86" s="5"/>
      <c r="E86" s="5"/>
      <c r="F86" s="5"/>
      <c r="G86" s="5"/>
      <c r="H86" s="114"/>
      <c r="I86" s="114"/>
      <c r="J86" s="114"/>
      <c r="K86" s="114"/>
      <c r="L86" s="114"/>
      <c r="M86" s="114"/>
      <c r="N86" s="114"/>
      <c r="O86" s="114"/>
      <c r="P86" s="114"/>
      <c r="Q86" s="114"/>
      <c r="R86" s="114"/>
      <c r="S86" s="114"/>
      <c r="AM86" t="s">
        <v>172</v>
      </c>
      <c r="AO86" t="s">
        <v>173</v>
      </c>
      <c r="AQ86" t="s">
        <v>174</v>
      </c>
    </row>
    <row r="87" spans="2:45" x14ac:dyDescent="0.2">
      <c r="B87" s="8"/>
      <c r="C87" s="5"/>
      <c r="D87" s="5"/>
      <c r="E87" s="5"/>
      <c r="F87" s="5"/>
      <c r="G87" s="5"/>
      <c r="H87" s="34"/>
      <c r="I87" s="34"/>
      <c r="J87" s="9"/>
      <c r="K87" s="9"/>
      <c r="L87" s="9"/>
      <c r="M87" s="9"/>
      <c r="N87" s="9"/>
      <c r="O87" s="9"/>
      <c r="P87" s="9"/>
      <c r="Q87" s="9"/>
      <c r="R87" s="9"/>
      <c r="S87" s="9"/>
      <c r="T87" s="10"/>
      <c r="U87" s="10"/>
      <c r="V87" s="10"/>
      <c r="W87" s="10"/>
      <c r="X87" s="10"/>
      <c r="Y87" s="10"/>
      <c r="Z87" s="10"/>
      <c r="AM87" s="21"/>
      <c r="AO87" s="21"/>
      <c r="AQ87" s="21"/>
      <c r="AR87" s="41"/>
      <c r="AS87" s="41"/>
    </row>
  </sheetData>
  <mergeCells count="240">
    <mergeCell ref="AA59:AQ59"/>
    <mergeCell ref="AA58:AQ58"/>
    <mergeCell ref="B58:C58"/>
    <mergeCell ref="D58:E58"/>
    <mergeCell ref="F58:G58"/>
    <mergeCell ref="H58:I58"/>
    <mergeCell ref="J58:L58"/>
    <mergeCell ref="M58:O58"/>
    <mergeCell ref="P58:R58"/>
    <mergeCell ref="S58:T58"/>
    <mergeCell ref="U58:Z58"/>
    <mergeCell ref="B59:C59"/>
    <mergeCell ref="D59:E59"/>
    <mergeCell ref="F59:G59"/>
    <mergeCell ref="H59:I59"/>
    <mergeCell ref="J59:L59"/>
    <mergeCell ref="M59:O59"/>
    <mergeCell ref="P59:R59"/>
    <mergeCell ref="S59:T59"/>
    <mergeCell ref="U59:Z59"/>
    <mergeCell ref="AA60:AQ60"/>
    <mergeCell ref="B60:C60"/>
    <mergeCell ref="D60:E60"/>
    <mergeCell ref="F60:G60"/>
    <mergeCell ref="H60:I60"/>
    <mergeCell ref="J60:L60"/>
    <mergeCell ref="M60:O60"/>
    <mergeCell ref="P60:R60"/>
    <mergeCell ref="S60:T60"/>
    <mergeCell ref="U60:Z60"/>
    <mergeCell ref="J3:AQ4"/>
    <mergeCell ref="I7:AQ7"/>
    <mergeCell ref="I8:J8"/>
    <mergeCell ref="K8:L8"/>
    <mergeCell ref="M8:AG8"/>
    <mergeCell ref="AH8:AQ8"/>
    <mergeCell ref="I11:J11"/>
    <mergeCell ref="K11:L11"/>
    <mergeCell ref="I13:J13"/>
    <mergeCell ref="K13:L13"/>
    <mergeCell ref="M13:AG13"/>
    <mergeCell ref="AH13:AQ13"/>
    <mergeCell ref="B16:I16"/>
    <mergeCell ref="J16:AQ16"/>
    <mergeCell ref="I12:J12"/>
    <mergeCell ref="K12:L12"/>
    <mergeCell ref="AH12:AQ12"/>
    <mergeCell ref="I9:J9"/>
    <mergeCell ref="K9:L9"/>
    <mergeCell ref="AH9:AQ9"/>
    <mergeCell ref="I10:J10"/>
    <mergeCell ref="K10:L10"/>
    <mergeCell ref="AH10:AQ10"/>
    <mergeCell ref="B17:I17"/>
    <mergeCell ref="J17:AQ17"/>
    <mergeCell ref="B18:I18"/>
    <mergeCell ref="J18:AQ18"/>
    <mergeCell ref="B23:G23"/>
    <mergeCell ref="H23:AQ23"/>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8:I38"/>
    <mergeCell ref="J38:L38"/>
    <mergeCell ref="M38:O38"/>
    <mergeCell ref="B35:I35"/>
    <mergeCell ref="J35:L35"/>
    <mergeCell ref="M35:O35"/>
    <mergeCell ref="B36:I36"/>
    <mergeCell ref="J36:L36"/>
    <mergeCell ref="M36:O36"/>
    <mergeCell ref="B84:R84"/>
    <mergeCell ref="H86:S86"/>
    <mergeCell ref="P43:R43"/>
    <mergeCell ref="S43:T43"/>
    <mergeCell ref="U43:Z43"/>
    <mergeCell ref="AA43:AQ43"/>
    <mergeCell ref="B44:C44"/>
    <mergeCell ref="D44:E44"/>
    <mergeCell ref="H44:I44"/>
    <mergeCell ref="J44:L44"/>
    <mergeCell ref="M44:O44"/>
    <mergeCell ref="P44:R44"/>
    <mergeCell ref="S44:T44"/>
    <mergeCell ref="U44:Z44"/>
    <mergeCell ref="AA44:AQ44"/>
    <mergeCell ref="B45:C45"/>
    <mergeCell ref="D45:E45"/>
    <mergeCell ref="B43:C43"/>
    <mergeCell ref="D43:E43"/>
    <mergeCell ref="F43:G43"/>
    <mergeCell ref="H43:I43"/>
    <mergeCell ref="J43:L43"/>
    <mergeCell ref="M43:O43"/>
    <mergeCell ref="F44:G44"/>
    <mergeCell ref="H45:I45"/>
    <mergeCell ref="J45:L45"/>
    <mergeCell ref="M45:O45"/>
    <mergeCell ref="P45:R45"/>
    <mergeCell ref="S45:T45"/>
    <mergeCell ref="U45:Z45"/>
    <mergeCell ref="AA45:AQ45"/>
    <mergeCell ref="F45:G45"/>
    <mergeCell ref="B46:C46"/>
    <mergeCell ref="D46:E46"/>
    <mergeCell ref="F46:G46"/>
    <mergeCell ref="H46:I46"/>
    <mergeCell ref="J46:L46"/>
    <mergeCell ref="M46:O46"/>
    <mergeCell ref="P46:R46"/>
    <mergeCell ref="S46:T46"/>
    <mergeCell ref="U46:Z46"/>
    <mergeCell ref="AA46:AQ46"/>
    <mergeCell ref="B47:C47"/>
    <mergeCell ref="D47:E47"/>
    <mergeCell ref="H47:I47"/>
    <mergeCell ref="J47:L47"/>
    <mergeCell ref="M47:O47"/>
    <mergeCell ref="P47:R47"/>
    <mergeCell ref="S47:T47"/>
    <mergeCell ref="U47:Z47"/>
    <mergeCell ref="AA47:AQ47"/>
    <mergeCell ref="F47:G47"/>
    <mergeCell ref="B48:C48"/>
    <mergeCell ref="D48:E48"/>
    <mergeCell ref="H48:I48"/>
    <mergeCell ref="J48:L48"/>
    <mergeCell ref="M48:O48"/>
    <mergeCell ref="P48:R48"/>
    <mergeCell ref="S48:T48"/>
    <mergeCell ref="U48:Z48"/>
    <mergeCell ref="AA48:AQ48"/>
    <mergeCell ref="F48:G48"/>
    <mergeCell ref="B49:C49"/>
    <mergeCell ref="D49:E49"/>
    <mergeCell ref="H49:I49"/>
    <mergeCell ref="J49:L49"/>
    <mergeCell ref="M49:O49"/>
    <mergeCell ref="P49:R49"/>
    <mergeCell ref="S49:T49"/>
    <mergeCell ref="U49:Z49"/>
    <mergeCell ref="AA49:AQ49"/>
    <mergeCell ref="F49:G49"/>
    <mergeCell ref="B50:C50"/>
    <mergeCell ref="D50:E50"/>
    <mergeCell ref="H50:I50"/>
    <mergeCell ref="J50:L50"/>
    <mergeCell ref="M50:O50"/>
    <mergeCell ref="P50:R50"/>
    <mergeCell ref="S50:T50"/>
    <mergeCell ref="U50:Z50"/>
    <mergeCell ref="AA50:AQ50"/>
    <mergeCell ref="F50:G50"/>
    <mergeCell ref="B51:C51"/>
    <mergeCell ref="D51:E51"/>
    <mergeCell ref="H51:I51"/>
    <mergeCell ref="J51:L51"/>
    <mergeCell ref="M51:O51"/>
    <mergeCell ref="P51:R51"/>
    <mergeCell ref="S51:T51"/>
    <mergeCell ref="U51:Z51"/>
    <mergeCell ref="AA51:AQ51"/>
    <mergeCell ref="F51:G51"/>
    <mergeCell ref="B52:C52"/>
    <mergeCell ref="D52:E52"/>
    <mergeCell ref="H52:I52"/>
    <mergeCell ref="J52:L52"/>
    <mergeCell ref="M52:O52"/>
    <mergeCell ref="P52:R52"/>
    <mergeCell ref="S52:T52"/>
    <mergeCell ref="U52:Z52"/>
    <mergeCell ref="AA52:AQ52"/>
    <mergeCell ref="F52:G52"/>
    <mergeCell ref="B53:C53"/>
    <mergeCell ref="D53:E53"/>
    <mergeCell ref="H53:I53"/>
    <mergeCell ref="J53:L53"/>
    <mergeCell ref="M53:O53"/>
    <mergeCell ref="P53:R53"/>
    <mergeCell ref="S53:T53"/>
    <mergeCell ref="U53:Z53"/>
    <mergeCell ref="AA53:AQ53"/>
    <mergeCell ref="F53:G53"/>
    <mergeCell ref="B54:C54"/>
    <mergeCell ref="D54:E54"/>
    <mergeCell ref="H54:I54"/>
    <mergeCell ref="J54:L54"/>
    <mergeCell ref="M54:O54"/>
    <mergeCell ref="P54:R54"/>
    <mergeCell ref="S54:T54"/>
    <mergeCell ref="U54:Z54"/>
    <mergeCell ref="AA54:AQ54"/>
    <mergeCell ref="F54:G54"/>
    <mergeCell ref="B55:C55"/>
    <mergeCell ref="D55:E55"/>
    <mergeCell ref="H55:I55"/>
    <mergeCell ref="J55:L55"/>
    <mergeCell ref="M55:O55"/>
    <mergeCell ref="P55:R55"/>
    <mergeCell ref="S55:T55"/>
    <mergeCell ref="U55:Z55"/>
    <mergeCell ref="AA55:AQ55"/>
    <mergeCell ref="F55:G55"/>
    <mergeCell ref="B56:C56"/>
    <mergeCell ref="D56:E56"/>
    <mergeCell ref="H56:I56"/>
    <mergeCell ref="J56:L56"/>
    <mergeCell ref="M56:O56"/>
    <mergeCell ref="P56:R56"/>
    <mergeCell ref="S56:T56"/>
    <mergeCell ref="U56:Z56"/>
    <mergeCell ref="AA56:AQ56"/>
    <mergeCell ref="F56:G56"/>
    <mergeCell ref="B57:C57"/>
    <mergeCell ref="D57:E57"/>
    <mergeCell ref="H57:I57"/>
    <mergeCell ref="J57:L57"/>
    <mergeCell ref="M57:O57"/>
    <mergeCell ref="P57:R57"/>
    <mergeCell ref="S57:T57"/>
    <mergeCell ref="U57:Z57"/>
    <mergeCell ref="AA57:AQ57"/>
    <mergeCell ref="F57:G57"/>
  </mergeCells>
  <phoneticPr fontId="9" type="noConversion"/>
  <dataValidations count="7">
    <dataValidation type="list" allowBlank="1" showInputMessage="1" showErrorMessage="1" sqref="F61:G61" xr:uid="{60240B79-EFE9-42BB-AB0E-7C74EB521102}">
      <formula1>Requerimientos</formula1>
    </dataValidation>
    <dataValidation type="list" allowBlank="1" showInputMessage="1" showErrorMessage="1" sqref="H61:I61" xr:uid="{63EF58D9-A8A0-47AB-91EA-3303DA16AD31}">
      <formula1>Componentes</formula1>
    </dataValidation>
    <dataValidation type="list" allowBlank="1" showInputMessage="1" showErrorMessage="1" sqref="S44:T60" xr:uid="{B5DC1AC5-EFFA-48C4-86E2-21FDE1772EC1}">
      <formula1>Tipo_Pruebas</formula1>
    </dataValidation>
    <dataValidation type="list" allowBlank="1" showInputMessage="1" showErrorMessage="1" sqref="S61:T61" xr:uid="{39C41906-3E1C-4A71-A997-93E5264FD623}">
      <formula1>Metodos_Pruebas</formula1>
    </dataValidation>
    <dataValidation type="list" allowBlank="1" showInputMessage="1" showErrorMessage="1" sqref="AX61" xr:uid="{33E84457-935B-4194-BE00-05DC4E954BDE}">
      <formula1>Estado_CP</formula1>
    </dataValidation>
    <dataValidation type="list" allowBlank="1" showInputMessage="1" showErrorMessage="1" sqref="P44:R61" xr:uid="{898D0A8E-AB76-4E2B-A2D9-66B2A74BADA2}">
      <formula1>Caracteristica_Evaluar</formula1>
    </dataValidation>
    <dataValidation type="list" allowBlank="1" showInputMessage="1" showErrorMessage="1" sqref="M44:O61" xr:uid="{889FC8C0-24C5-4BAD-AF3C-AD9B090029AF}">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4ECB22D-E83C-4BE2-8C29-C4C7479DE398}">
          <x14:formula1>
            <xm:f>ejemplo!$A$97:$A$98</xm:f>
          </x14:formula1>
          <xm:sqref>AR44:AR60</xm:sqref>
        </x14:dataValidation>
        <x14:dataValidation type="list" allowBlank="1" showInputMessage="1" showErrorMessage="1" xr:uid="{3F685CEA-ACAD-4877-A5A3-3EA8D6DC62BC}">
          <x14:formula1>
            <xm:f>ejemplo!$A$70:$A$86</xm:f>
          </x14:formula1>
          <xm:sqref>D44:E60</xm:sqref>
        </x14:dataValidation>
        <x14:dataValidation type="list" allowBlank="1" showInputMessage="1" showErrorMessage="1" xr:uid="{7FF546E7-963F-49E5-8EA6-824E121F4F9C}">
          <x14:formula1>
            <xm:f>ejemplo!$A$62:$A$66</xm:f>
          </x14:formula1>
          <xm:sqref>AX44:AX60</xm:sqref>
        </x14:dataValidation>
        <x14:dataValidation type="list" allowBlank="1" showInputMessage="1" showErrorMessage="1" xr:uid="{112CA6B4-8245-4FEF-B5F9-AA36896E668E}">
          <x14:formula1>
            <xm:f>ejemplo!$A$90:$A$92</xm:f>
          </x14:formula1>
          <xm:sqref>AS44:AS60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E782-2FD4-459E-8512-4E94B40AADCE}">
  <dimension ref="A3:CF110"/>
  <sheetViews>
    <sheetView zoomScale="85" zoomScaleNormal="85" workbookViewId="0">
      <pane xSplit="3" ySplit="1" topLeftCell="D14" activePane="bottomRight" state="frozenSplit"/>
      <selection pane="topRight" activeCell="Q1" sqref="Q1"/>
      <selection pane="bottomLeft" activeCell="A12" sqref="A12"/>
      <selection pane="bottomRight" activeCell="R38" sqref="R38"/>
    </sheetView>
  </sheetViews>
  <sheetFormatPr baseColWidth="10" defaultColWidth="11.42578125" defaultRowHeight="12.75" x14ac:dyDescent="0.2"/>
  <cols>
    <col min="1" max="3" width="5.140625" style="56" customWidth="1"/>
    <col min="4" max="4" width="8" style="56" customWidth="1"/>
    <col min="5" max="6" width="7.42578125" style="56" customWidth="1"/>
    <col min="7" max="7" width="7.28515625" style="56" customWidth="1"/>
    <col min="8" max="8" width="6.5703125" style="56" customWidth="1"/>
    <col min="9" max="9" width="3.140625" style="56" customWidth="1"/>
    <col min="10" max="10" width="10.85546875" style="56" customWidth="1"/>
    <col min="11" max="12" width="5.140625" style="56" customWidth="1"/>
    <col min="13" max="13" width="11.140625" style="56" customWidth="1"/>
    <col min="14" max="14" width="2.5703125" style="56" customWidth="1"/>
    <col min="15" max="15" width="4.5703125" style="56" customWidth="1"/>
    <col min="16" max="16" width="5.140625" style="56" customWidth="1"/>
    <col min="17" max="17" width="8.5703125" style="56" customWidth="1"/>
    <col min="18" max="21" width="7.85546875" style="56" customWidth="1"/>
    <col min="22" max="22" width="5.85546875" style="56" customWidth="1"/>
    <col min="23" max="23" width="7.85546875" style="56" customWidth="1"/>
    <col min="24" max="24" width="17.140625" style="56" customWidth="1"/>
    <col min="25" max="25" width="5.28515625" style="56" customWidth="1"/>
    <col min="26" max="26" width="5.85546875" style="56" customWidth="1"/>
    <col min="27" max="27" width="6.28515625" style="56" customWidth="1"/>
    <col min="28" max="28" width="6" style="56" customWidth="1"/>
    <col min="29" max="40" width="5.28515625" style="56" customWidth="1"/>
    <col min="41" max="41" width="6.7109375" style="56" customWidth="1"/>
    <col min="42" max="48" width="5.140625" style="56" customWidth="1"/>
    <col min="49" max="49" width="10.5703125" style="56" customWidth="1"/>
    <col min="50" max="55" width="5.140625" style="56" customWidth="1"/>
    <col min="56" max="56" width="11.42578125" style="56" customWidth="1"/>
    <col min="57" max="84" width="5.140625" style="56" customWidth="1"/>
    <col min="85" max="97" width="5.42578125" style="56" customWidth="1"/>
    <col min="98" max="106" width="5.140625" style="56" customWidth="1"/>
    <col min="107" max="16384" width="11.42578125" style="56"/>
  </cols>
  <sheetData>
    <row r="3" spans="1:41" ht="12.75" customHeight="1" x14ac:dyDescent="0.2">
      <c r="H3" s="265" t="s">
        <v>0</v>
      </c>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row>
    <row r="4" spans="1:41" ht="12.75" customHeight="1" x14ac:dyDescent="0.2">
      <c r="H4" s="265"/>
      <c r="I4" s="265"/>
      <c r="J4" s="265"/>
      <c r="K4" s="265"/>
      <c r="L4" s="265"/>
      <c r="M4" s="265"/>
      <c r="N4" s="265"/>
      <c r="O4" s="265"/>
      <c r="P4" s="265"/>
      <c r="Q4" s="265"/>
      <c r="R4" s="265"/>
      <c r="S4" s="265"/>
      <c r="T4" s="265"/>
      <c r="U4" s="265"/>
      <c r="V4" s="265"/>
      <c r="W4" s="265"/>
      <c r="X4" s="265"/>
      <c r="Y4" s="265"/>
      <c r="Z4" s="265"/>
      <c r="AA4" s="265"/>
      <c r="AB4" s="265"/>
      <c r="AC4" s="265"/>
      <c r="AD4" s="265"/>
      <c r="AE4" s="265"/>
      <c r="AF4" s="265"/>
      <c r="AG4" s="265"/>
      <c r="AH4" s="265"/>
      <c r="AI4" s="265"/>
      <c r="AJ4" s="265"/>
      <c r="AK4" s="265"/>
      <c r="AL4" s="265"/>
      <c r="AM4" s="265"/>
      <c r="AN4" s="265"/>
      <c r="AO4" s="265"/>
    </row>
    <row r="5" spans="1:41" ht="11.25" customHeight="1" x14ac:dyDescent="0.2"/>
    <row r="6" spans="1:41" ht="6.75" customHeight="1" x14ac:dyDescent="0.2"/>
    <row r="7" spans="1:41" ht="15" customHeight="1" x14ac:dyDescent="0.25">
      <c r="G7" s="269" t="s">
        <v>1</v>
      </c>
      <c r="H7" s="269"/>
      <c r="I7" s="269"/>
      <c r="J7" s="269"/>
      <c r="K7" s="269"/>
      <c r="L7" s="269"/>
      <c r="M7" s="269"/>
      <c r="N7" s="269"/>
      <c r="O7" s="269"/>
      <c r="P7" s="269"/>
      <c r="Q7" s="269"/>
      <c r="R7" s="269"/>
      <c r="S7" s="269"/>
      <c r="T7" s="269"/>
      <c r="U7" s="269"/>
      <c r="V7" s="269"/>
      <c r="W7" s="269"/>
      <c r="X7" s="269"/>
      <c r="Y7" s="269"/>
      <c r="Z7" s="269"/>
      <c r="AA7" s="269"/>
      <c r="AB7" s="269"/>
      <c r="AC7" s="269"/>
      <c r="AD7" s="269"/>
      <c r="AE7" s="269"/>
      <c r="AF7" s="269"/>
      <c r="AG7" s="269"/>
      <c r="AH7" s="269"/>
      <c r="AI7" s="269"/>
      <c r="AJ7" s="269"/>
      <c r="AK7" s="269"/>
      <c r="AL7" s="269"/>
      <c r="AM7" s="269"/>
      <c r="AN7" s="269"/>
      <c r="AO7" s="269"/>
    </row>
    <row r="8" spans="1:41" ht="15" customHeight="1" x14ac:dyDescent="0.2">
      <c r="G8" s="224" t="s">
        <v>2</v>
      </c>
      <c r="H8" s="225"/>
      <c r="I8" s="224" t="s">
        <v>3</v>
      </c>
      <c r="J8" s="225"/>
      <c r="K8" s="224" t="s">
        <v>4</v>
      </c>
      <c r="L8" s="226"/>
      <c r="M8" s="226"/>
      <c r="N8" s="226"/>
      <c r="O8" s="226"/>
      <c r="P8" s="226"/>
      <c r="Q8" s="226"/>
      <c r="R8" s="226"/>
      <c r="S8" s="226"/>
      <c r="T8" s="226"/>
      <c r="U8" s="226"/>
      <c r="V8" s="226"/>
      <c r="W8" s="226"/>
      <c r="X8" s="226"/>
      <c r="Y8" s="226"/>
      <c r="Z8" s="226"/>
      <c r="AA8" s="226"/>
      <c r="AB8" s="226"/>
      <c r="AC8" s="226"/>
      <c r="AD8" s="226"/>
      <c r="AE8" s="225"/>
      <c r="AF8" s="224" t="s">
        <v>5</v>
      </c>
      <c r="AG8" s="226"/>
      <c r="AH8" s="226"/>
      <c r="AI8" s="226"/>
      <c r="AJ8" s="226"/>
      <c r="AK8" s="226"/>
      <c r="AL8" s="226"/>
      <c r="AM8" s="226"/>
      <c r="AN8" s="226"/>
      <c r="AO8" s="225"/>
    </row>
    <row r="9" spans="1:41" ht="15" customHeight="1" x14ac:dyDescent="0.2">
      <c r="G9" s="249">
        <v>45308</v>
      </c>
      <c r="H9" s="250"/>
      <c r="I9" s="251" t="s">
        <v>6</v>
      </c>
      <c r="J9" s="252"/>
      <c r="K9" s="266" t="s">
        <v>7</v>
      </c>
      <c r="L9" s="267"/>
      <c r="M9" s="267"/>
      <c r="N9" s="267"/>
      <c r="O9" s="267"/>
      <c r="P9" s="267"/>
      <c r="Q9" s="267"/>
      <c r="R9" s="267"/>
      <c r="S9" s="267"/>
      <c r="T9" s="267"/>
      <c r="U9" s="267"/>
      <c r="V9" s="267"/>
      <c r="W9" s="267"/>
      <c r="X9" s="267"/>
      <c r="Y9" s="267"/>
      <c r="Z9" s="267"/>
      <c r="AA9" s="267"/>
      <c r="AB9" s="267"/>
      <c r="AC9" s="267"/>
      <c r="AD9" s="267"/>
      <c r="AE9" s="268"/>
      <c r="AF9" s="266" t="s">
        <v>8</v>
      </c>
      <c r="AG9" s="267"/>
      <c r="AH9" s="267"/>
      <c r="AI9" s="267"/>
      <c r="AJ9" s="267"/>
      <c r="AK9" s="267"/>
      <c r="AL9" s="267"/>
      <c r="AM9" s="267"/>
      <c r="AN9" s="267"/>
      <c r="AO9" s="268"/>
    </row>
    <row r="10" spans="1:41" ht="15" customHeight="1" x14ac:dyDescent="0.2">
      <c r="G10" s="270"/>
      <c r="H10" s="271"/>
      <c r="I10" s="270"/>
      <c r="J10" s="271"/>
      <c r="K10" s="241"/>
      <c r="L10" s="230"/>
      <c r="M10" s="230"/>
      <c r="N10" s="230"/>
      <c r="O10" s="230"/>
      <c r="P10" s="230"/>
      <c r="Q10" s="230"/>
      <c r="R10" s="230"/>
      <c r="S10" s="230"/>
      <c r="T10" s="230"/>
      <c r="U10" s="230"/>
      <c r="V10" s="230"/>
      <c r="W10" s="230"/>
      <c r="X10" s="230"/>
      <c r="Y10" s="230"/>
      <c r="Z10" s="230"/>
      <c r="AA10" s="230"/>
      <c r="AB10" s="230"/>
      <c r="AC10" s="230"/>
      <c r="AD10" s="230"/>
      <c r="AE10" s="231"/>
      <c r="AF10" s="241"/>
      <c r="AG10" s="230"/>
      <c r="AH10" s="230"/>
      <c r="AI10" s="230"/>
      <c r="AJ10" s="230"/>
      <c r="AK10" s="230"/>
      <c r="AL10" s="230"/>
      <c r="AM10" s="230"/>
      <c r="AN10" s="230"/>
      <c r="AO10" s="231"/>
    </row>
    <row r="11" spans="1:41" ht="15" customHeight="1" x14ac:dyDescent="0.2">
      <c r="G11" s="270"/>
      <c r="H11" s="271"/>
      <c r="I11" s="270"/>
      <c r="J11" s="271"/>
      <c r="K11" s="241"/>
      <c r="L11" s="230"/>
      <c r="M11" s="230"/>
      <c r="N11" s="230"/>
      <c r="O11" s="230"/>
      <c r="P11" s="230"/>
      <c r="Q11" s="230"/>
      <c r="R11" s="230"/>
      <c r="S11" s="230"/>
      <c r="T11" s="230"/>
      <c r="U11" s="230"/>
      <c r="V11" s="230"/>
      <c r="W11" s="230"/>
      <c r="X11" s="230"/>
      <c r="Y11" s="230"/>
      <c r="Z11" s="230"/>
      <c r="AA11" s="230"/>
      <c r="AB11" s="230"/>
      <c r="AC11" s="230"/>
      <c r="AD11" s="230"/>
      <c r="AE11" s="231"/>
      <c r="AF11" s="241"/>
      <c r="AG11" s="230"/>
      <c r="AH11" s="230"/>
      <c r="AI11" s="230"/>
      <c r="AJ11" s="230"/>
      <c r="AK11" s="230"/>
      <c r="AL11" s="230"/>
      <c r="AM11" s="230"/>
      <c r="AN11" s="230"/>
      <c r="AO11" s="231"/>
    </row>
    <row r="12" spans="1:41" ht="15" customHeight="1" x14ac:dyDescent="0.2"/>
    <row r="13" spans="1:41" x14ac:dyDescent="0.2">
      <c r="B13" s="75"/>
    </row>
    <row r="14" spans="1:41" ht="13.5" thickBot="1" x14ac:dyDescent="0.25">
      <c r="B14" s="75" t="s">
        <v>9</v>
      </c>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row>
    <row r="15" spans="1:41" ht="13.5" thickBot="1" x14ac:dyDescent="0.25">
      <c r="A15" s="87"/>
      <c r="B15" s="253" t="s">
        <v>175</v>
      </c>
      <c r="C15" s="254"/>
      <c r="D15" s="254"/>
      <c r="E15" s="254"/>
      <c r="F15" s="254"/>
      <c r="G15" s="255"/>
      <c r="H15" s="262" t="s">
        <v>11</v>
      </c>
      <c r="I15" s="263"/>
      <c r="J15" s="263"/>
      <c r="K15" s="263"/>
      <c r="L15" s="263"/>
      <c r="M15" s="263"/>
      <c r="N15" s="263"/>
      <c r="O15" s="263"/>
      <c r="P15" s="263"/>
      <c r="Q15" s="263"/>
      <c r="R15" s="263"/>
      <c r="S15" s="263"/>
      <c r="T15" s="263"/>
      <c r="U15" s="263"/>
      <c r="V15" s="263"/>
      <c r="W15" s="263"/>
      <c r="X15" s="263"/>
      <c r="Y15" s="263"/>
      <c r="Z15" s="263"/>
      <c r="AA15" s="263"/>
      <c r="AB15" s="263"/>
      <c r="AC15" s="263"/>
      <c r="AD15" s="263"/>
      <c r="AE15" s="263"/>
      <c r="AF15" s="263"/>
      <c r="AG15" s="263"/>
      <c r="AH15" s="263"/>
      <c r="AI15" s="263"/>
      <c r="AJ15" s="263"/>
      <c r="AK15" s="263"/>
      <c r="AL15" s="263"/>
      <c r="AM15" s="263"/>
      <c r="AN15" s="263"/>
      <c r="AO15" s="264"/>
    </row>
    <row r="16" spans="1:41" ht="13.5" thickBot="1" x14ac:dyDescent="0.25">
      <c r="A16" s="87"/>
      <c r="B16" s="253" t="s">
        <v>176</v>
      </c>
      <c r="C16" s="254"/>
      <c r="D16" s="254"/>
      <c r="E16" s="254"/>
      <c r="F16" s="254"/>
      <c r="G16" s="255"/>
      <c r="H16" s="256" t="s">
        <v>13</v>
      </c>
      <c r="I16" s="257"/>
      <c r="J16" s="257"/>
      <c r="K16" s="257"/>
      <c r="L16" s="257"/>
      <c r="M16" s="257"/>
      <c r="N16" s="257"/>
      <c r="O16" s="257"/>
      <c r="P16" s="257"/>
      <c r="Q16" s="257"/>
      <c r="R16" s="257"/>
      <c r="S16" s="257"/>
      <c r="T16" s="257"/>
      <c r="U16" s="257"/>
      <c r="V16" s="257"/>
      <c r="W16" s="257"/>
      <c r="X16" s="257"/>
      <c r="Y16" s="257"/>
      <c r="Z16" s="257"/>
      <c r="AA16" s="257"/>
      <c r="AB16" s="257"/>
      <c r="AC16" s="257"/>
      <c r="AD16" s="257"/>
      <c r="AE16" s="257"/>
      <c r="AF16" s="257"/>
      <c r="AG16" s="257"/>
      <c r="AH16" s="257"/>
      <c r="AI16" s="257"/>
      <c r="AJ16" s="257"/>
      <c r="AK16" s="257"/>
      <c r="AL16" s="257"/>
      <c r="AM16" s="257"/>
      <c r="AN16" s="257"/>
      <c r="AO16" s="258"/>
    </row>
    <row r="17" spans="1:41" ht="13.5" thickBot="1" x14ac:dyDescent="0.25">
      <c r="A17" s="87"/>
      <c r="B17" s="253" t="s">
        <v>44</v>
      </c>
      <c r="C17" s="254"/>
      <c r="D17" s="254"/>
      <c r="E17" s="254"/>
      <c r="F17" s="254"/>
      <c r="G17" s="255"/>
      <c r="H17" s="279" t="s">
        <v>177</v>
      </c>
      <c r="I17" s="280"/>
      <c r="J17" s="280"/>
      <c r="K17" s="280"/>
      <c r="L17" s="280"/>
      <c r="M17" s="280"/>
      <c r="N17" s="280"/>
      <c r="O17" s="280"/>
      <c r="P17" s="280"/>
      <c r="Q17" s="280"/>
      <c r="R17" s="280"/>
      <c r="S17" s="280"/>
      <c r="T17" s="280"/>
      <c r="U17" s="280"/>
      <c r="V17" s="280"/>
      <c r="W17" s="280"/>
      <c r="X17" s="280"/>
      <c r="Y17" s="280"/>
      <c r="Z17" s="280"/>
      <c r="AA17" s="280"/>
      <c r="AB17" s="280"/>
      <c r="AC17" s="280"/>
      <c r="AD17" s="280"/>
      <c r="AE17" s="280"/>
      <c r="AF17" s="280"/>
      <c r="AG17" s="280"/>
      <c r="AH17" s="280"/>
      <c r="AI17" s="280"/>
      <c r="AJ17" s="280"/>
      <c r="AK17" s="280"/>
      <c r="AL17" s="280"/>
      <c r="AM17" s="280"/>
      <c r="AN17" s="280"/>
      <c r="AO17" s="281"/>
    </row>
    <row r="18" spans="1:41" ht="13.5" thickBot="1" x14ac:dyDescent="0.25">
      <c r="A18" s="87"/>
      <c r="B18" s="253" t="s">
        <v>178</v>
      </c>
      <c r="C18" s="254"/>
      <c r="D18" s="254"/>
      <c r="E18" s="254"/>
      <c r="F18" s="254"/>
      <c r="G18" s="255"/>
      <c r="H18" s="279" t="s">
        <v>179</v>
      </c>
      <c r="I18" s="280"/>
      <c r="J18" s="280"/>
      <c r="K18" s="280"/>
      <c r="L18" s="280"/>
      <c r="M18" s="280"/>
      <c r="N18" s="280"/>
      <c r="O18" s="280"/>
      <c r="P18" s="280"/>
      <c r="Q18" s="280"/>
      <c r="R18" s="280"/>
      <c r="S18" s="280"/>
      <c r="T18" s="280"/>
      <c r="U18" s="280"/>
      <c r="V18" s="280"/>
      <c r="W18" s="280"/>
      <c r="X18" s="280"/>
      <c r="Y18" s="280"/>
      <c r="Z18" s="280"/>
      <c r="AA18" s="280"/>
      <c r="AB18" s="280"/>
      <c r="AC18" s="280"/>
      <c r="AD18" s="280"/>
      <c r="AE18" s="280"/>
      <c r="AF18" s="280"/>
      <c r="AG18" s="280"/>
      <c r="AH18" s="280"/>
      <c r="AI18" s="280"/>
      <c r="AJ18" s="280"/>
      <c r="AK18" s="280"/>
      <c r="AL18" s="280"/>
      <c r="AM18" s="280"/>
      <c r="AN18" s="280"/>
      <c r="AO18" s="281"/>
    </row>
    <row r="19" spans="1:41" ht="16.5" customHeight="1" thickBot="1" x14ac:dyDescent="0.25">
      <c r="A19" s="87"/>
      <c r="B19" s="272" t="s">
        <v>180</v>
      </c>
      <c r="C19" s="273"/>
      <c r="D19" s="273"/>
      <c r="E19" s="273"/>
      <c r="F19" s="273"/>
      <c r="G19" s="274"/>
      <c r="H19" s="275" t="s">
        <v>181</v>
      </c>
      <c r="I19" s="276"/>
      <c r="J19" s="276"/>
      <c r="K19" s="276"/>
      <c r="L19" s="276"/>
      <c r="M19" s="276"/>
      <c r="N19" s="276"/>
      <c r="O19" s="276"/>
      <c r="P19" s="276"/>
      <c r="Q19" s="276"/>
      <c r="R19" s="276"/>
      <c r="S19" s="276"/>
      <c r="T19" s="276"/>
      <c r="U19" s="276"/>
      <c r="V19" s="276"/>
      <c r="W19" s="276"/>
      <c r="X19" s="276"/>
      <c r="Y19" s="276"/>
      <c r="Z19" s="276"/>
      <c r="AA19" s="276"/>
      <c r="AB19" s="276"/>
      <c r="AC19" s="276"/>
      <c r="AD19" s="276"/>
      <c r="AE19" s="276"/>
      <c r="AF19" s="276"/>
      <c r="AG19" s="276"/>
      <c r="AH19" s="276"/>
      <c r="AI19" s="276"/>
      <c r="AJ19" s="276"/>
      <c r="AK19" s="276"/>
      <c r="AL19" s="276"/>
      <c r="AM19" s="276"/>
      <c r="AN19" s="276"/>
      <c r="AO19" s="277"/>
    </row>
    <row r="20" spans="1:41" x14ac:dyDescent="0.2">
      <c r="C20" s="75"/>
      <c r="E20" s="80"/>
      <c r="F20" s="80"/>
      <c r="G20" s="80"/>
      <c r="H20" s="80"/>
      <c r="I20" s="80"/>
      <c r="J20" s="80"/>
      <c r="K20" s="80"/>
      <c r="L20" s="80"/>
      <c r="M20" s="80"/>
      <c r="N20" s="80"/>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75"/>
      <c r="AN20" s="55"/>
      <c r="AO20" s="55"/>
    </row>
    <row r="21" spans="1:41" x14ac:dyDescent="0.2">
      <c r="C21" s="75"/>
      <c r="E21" s="80"/>
      <c r="F21" s="80"/>
      <c r="G21" s="80"/>
      <c r="H21" s="80"/>
      <c r="I21" s="80"/>
      <c r="J21" s="80"/>
      <c r="K21" s="80"/>
      <c r="L21" s="80"/>
      <c r="M21" s="80"/>
      <c r="N21" s="80"/>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row>
    <row r="22" spans="1:41" x14ac:dyDescent="0.2">
      <c r="B22" s="75" t="s">
        <v>182</v>
      </c>
      <c r="C22" s="75"/>
      <c r="E22" s="80"/>
      <c r="F22" s="80"/>
      <c r="G22" s="80"/>
      <c r="H22" s="80"/>
      <c r="I22" s="80"/>
      <c r="J22" s="266" t="s">
        <v>8</v>
      </c>
      <c r="K22" s="267"/>
      <c r="L22" s="267"/>
      <c r="M22" s="267"/>
      <c r="N22" s="267"/>
      <c r="O22" s="267"/>
      <c r="P22" s="267"/>
      <c r="Q22" s="267"/>
      <c r="R22" s="267"/>
      <c r="S22" s="267"/>
      <c r="T22" s="267"/>
      <c r="U22" s="267"/>
      <c r="V22" s="267"/>
      <c r="W22" s="267"/>
      <c r="X22" s="267"/>
      <c r="Y22" s="267"/>
      <c r="Z22" s="267"/>
      <c r="AA22" s="267"/>
      <c r="AB22" s="267"/>
      <c r="AC22" s="267"/>
      <c r="AD22" s="267"/>
      <c r="AE22" s="267"/>
      <c r="AF22" s="267"/>
      <c r="AG22" s="267"/>
      <c r="AH22" s="267"/>
      <c r="AI22" s="268"/>
      <c r="AJ22" s="55"/>
      <c r="AK22" s="55"/>
      <c r="AL22" s="55"/>
      <c r="AM22" s="55"/>
      <c r="AN22" s="55"/>
      <c r="AO22" s="55"/>
    </row>
    <row r="23" spans="1:41" ht="5.25" customHeight="1" x14ac:dyDescent="0.2">
      <c r="AF23" s="55"/>
      <c r="AG23" s="55"/>
      <c r="AH23" s="55"/>
      <c r="AI23" s="55"/>
      <c r="AJ23" s="55"/>
      <c r="AK23" s="55"/>
      <c r="AL23" s="55"/>
      <c r="AM23" s="55"/>
      <c r="AN23" s="55"/>
      <c r="AO23" s="55"/>
    </row>
    <row r="24" spans="1:41" x14ac:dyDescent="0.2">
      <c r="C24" s="75"/>
      <c r="E24" s="80"/>
      <c r="F24" s="80"/>
      <c r="G24" s="80"/>
      <c r="H24" s="80"/>
      <c r="I24" s="80"/>
      <c r="J24" s="80"/>
      <c r="K24" s="80"/>
      <c r="L24" s="80"/>
      <c r="M24" s="80"/>
      <c r="N24" s="80"/>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row>
    <row r="25" spans="1:41" x14ac:dyDescent="0.2">
      <c r="B25" s="75"/>
      <c r="C25" s="75"/>
      <c r="E25" s="80"/>
      <c r="F25" s="80"/>
      <c r="G25" s="80"/>
      <c r="H25" s="80"/>
      <c r="I25" s="80"/>
      <c r="J25" s="80"/>
      <c r="K25" s="80"/>
      <c r="L25" s="80"/>
      <c r="M25" s="80"/>
      <c r="N25" s="80"/>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row>
    <row r="26" spans="1:41" ht="13.5" thickBot="1" x14ac:dyDescent="0.25">
      <c r="B26" s="75" t="s">
        <v>15</v>
      </c>
    </row>
    <row r="27" spans="1:41" x14ac:dyDescent="0.2">
      <c r="B27" s="278" t="s">
        <v>16</v>
      </c>
      <c r="C27" s="260"/>
      <c r="D27" s="260"/>
      <c r="E27" s="261"/>
      <c r="F27" s="259" t="s">
        <v>183</v>
      </c>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1"/>
    </row>
    <row r="28" spans="1:41" x14ac:dyDescent="0.2">
      <c r="B28" s="229" t="s">
        <v>184</v>
      </c>
      <c r="C28" s="230"/>
      <c r="D28" s="230"/>
      <c r="E28" s="231"/>
      <c r="F28" s="241" t="s">
        <v>185</v>
      </c>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0"/>
      <c r="AL28" s="230"/>
      <c r="AM28" s="230"/>
      <c r="AN28" s="230"/>
      <c r="AO28" s="231"/>
    </row>
    <row r="29" spans="1:41" x14ac:dyDescent="0.2">
      <c r="B29" s="229" t="s">
        <v>20</v>
      </c>
      <c r="C29" s="230"/>
      <c r="D29" s="230"/>
      <c r="E29" s="231"/>
      <c r="F29" s="241"/>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1"/>
    </row>
    <row r="30" spans="1:41" x14ac:dyDescent="0.2">
      <c r="B30" s="229" t="s">
        <v>21</v>
      </c>
      <c r="C30" s="230"/>
      <c r="D30" s="230"/>
      <c r="E30" s="231"/>
      <c r="F30" s="241"/>
      <c r="G30" s="230"/>
      <c r="H30" s="230"/>
      <c r="I30" s="230"/>
      <c r="J30" s="230"/>
      <c r="K30" s="230"/>
      <c r="L30" s="230"/>
      <c r="M30" s="230"/>
      <c r="N30" s="230"/>
      <c r="O30" s="230"/>
      <c r="P30" s="230"/>
      <c r="Q30" s="230"/>
      <c r="R30" s="230"/>
      <c r="S30" s="230"/>
      <c r="T30" s="230"/>
      <c r="U30" s="230"/>
      <c r="V30" s="230"/>
      <c r="W30" s="230"/>
      <c r="X30" s="230"/>
      <c r="Y30" s="230"/>
      <c r="Z30" s="230"/>
      <c r="AA30" s="230"/>
      <c r="AB30" s="230"/>
      <c r="AC30" s="230"/>
      <c r="AD30" s="230"/>
      <c r="AE30" s="230"/>
      <c r="AF30" s="230"/>
      <c r="AG30" s="230"/>
      <c r="AH30" s="230"/>
      <c r="AI30" s="230"/>
      <c r="AJ30" s="230"/>
      <c r="AK30" s="230"/>
      <c r="AL30" s="230"/>
      <c r="AM30" s="230"/>
      <c r="AN30" s="230"/>
      <c r="AO30" s="231"/>
    </row>
    <row r="31" spans="1:41" x14ac:dyDescent="0.2">
      <c r="B31" s="238" t="s">
        <v>22</v>
      </c>
      <c r="C31" s="239"/>
      <c r="D31" s="239"/>
      <c r="E31" s="240"/>
      <c r="F31" s="241"/>
      <c r="G31" s="230"/>
      <c r="H31" s="230"/>
      <c r="I31" s="230"/>
      <c r="J31" s="230"/>
      <c r="K31" s="230"/>
      <c r="L31" s="230"/>
      <c r="M31" s="230"/>
      <c r="N31" s="230"/>
      <c r="O31" s="230"/>
      <c r="P31" s="230"/>
      <c r="Q31" s="230"/>
      <c r="R31" s="230"/>
      <c r="S31" s="230"/>
      <c r="T31" s="230"/>
      <c r="U31" s="230"/>
      <c r="V31" s="230"/>
      <c r="W31" s="230"/>
      <c r="X31" s="230"/>
      <c r="Y31" s="230"/>
      <c r="Z31" s="230"/>
      <c r="AA31" s="230"/>
      <c r="AB31" s="230"/>
      <c r="AC31" s="230"/>
      <c r="AD31" s="230"/>
      <c r="AE31" s="230"/>
      <c r="AF31" s="230"/>
      <c r="AG31" s="230"/>
      <c r="AH31" s="230"/>
      <c r="AI31" s="230"/>
      <c r="AJ31" s="230"/>
      <c r="AK31" s="230"/>
      <c r="AL31" s="230"/>
      <c r="AM31" s="230"/>
      <c r="AN31" s="230"/>
      <c r="AO31" s="231"/>
    </row>
    <row r="32" spans="1:41" ht="13.5" thickBot="1" x14ac:dyDescent="0.25">
      <c r="B32" s="232" t="s">
        <v>23</v>
      </c>
      <c r="C32" s="233"/>
      <c r="D32" s="233"/>
      <c r="E32" s="234"/>
      <c r="F32" s="242"/>
      <c r="G32" s="233"/>
      <c r="H32" s="233"/>
      <c r="I32" s="233"/>
      <c r="J32" s="233"/>
      <c r="K32" s="233"/>
      <c r="L32" s="233"/>
      <c r="M32" s="233"/>
      <c r="N32" s="233"/>
      <c r="O32" s="233"/>
      <c r="P32" s="233"/>
      <c r="Q32" s="233"/>
      <c r="R32" s="233"/>
      <c r="S32" s="233"/>
      <c r="T32" s="233"/>
      <c r="U32" s="233"/>
      <c r="V32" s="233"/>
      <c r="W32" s="233"/>
      <c r="X32" s="233"/>
      <c r="Y32" s="233"/>
      <c r="Z32" s="233"/>
      <c r="AA32" s="233"/>
      <c r="AB32" s="233"/>
      <c r="AC32" s="233"/>
      <c r="AD32" s="233"/>
      <c r="AE32" s="233"/>
      <c r="AF32" s="233"/>
      <c r="AG32" s="233"/>
      <c r="AH32" s="233"/>
      <c r="AI32" s="233"/>
      <c r="AJ32" s="233"/>
      <c r="AK32" s="233"/>
      <c r="AL32" s="233"/>
      <c r="AM32" s="233"/>
      <c r="AN32" s="233"/>
      <c r="AO32" s="234"/>
    </row>
    <row r="33" spans="1:84" ht="13.5" thickBot="1" x14ac:dyDescent="0.2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row>
    <row r="34" spans="1:84" ht="13.5" thickBot="1" x14ac:dyDescent="0.25">
      <c r="B34" s="82" t="s">
        <v>24</v>
      </c>
      <c r="C34" s="82"/>
      <c r="D34" s="82"/>
      <c r="E34" s="82"/>
      <c r="F34" s="75"/>
      <c r="G34" s="75"/>
      <c r="H34" s="75"/>
      <c r="I34" s="82" t="s">
        <v>25</v>
      </c>
      <c r="J34" s="90"/>
      <c r="K34" s="76"/>
      <c r="M34" s="75" t="s">
        <v>26</v>
      </c>
      <c r="N34" s="90" t="s">
        <v>27</v>
      </c>
      <c r="O34" s="76" t="s">
        <v>186</v>
      </c>
      <c r="Q34" s="82" t="s">
        <v>29</v>
      </c>
      <c r="R34" s="90"/>
      <c r="S34" s="76"/>
      <c r="T34" s="90"/>
      <c r="U34" s="82" t="s">
        <v>30</v>
      </c>
      <c r="V34" s="90"/>
      <c r="W34" s="76"/>
      <c r="X34" s="90"/>
      <c r="Y34" s="82" t="s">
        <v>31</v>
      </c>
      <c r="AB34" s="76"/>
      <c r="AD34" s="82" t="s">
        <v>32</v>
      </c>
      <c r="AF34" s="82"/>
      <c r="AG34" s="76"/>
      <c r="AI34" s="82" t="s">
        <v>23</v>
      </c>
      <c r="AK34" s="76"/>
      <c r="AL34" s="82"/>
      <c r="AN34" s="55"/>
    </row>
    <row r="35" spans="1:84" x14ac:dyDescent="0.2">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row>
    <row r="36" spans="1:84" x14ac:dyDescent="0.2">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row>
    <row r="37" spans="1:84" ht="15.75" thickBot="1" x14ac:dyDescent="0.3">
      <c r="B37" s="89" t="s">
        <v>33</v>
      </c>
      <c r="C37" s="88"/>
      <c r="D37" s="88"/>
      <c r="E37" s="88"/>
      <c r="F37" s="88"/>
      <c r="G37" s="88"/>
      <c r="H37" s="88"/>
      <c r="I37" s="88"/>
      <c r="J37" s="88"/>
      <c r="K37" s="88"/>
      <c r="L37" s="88"/>
      <c r="M37" s="88"/>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row>
    <row r="38" spans="1:84" ht="18" customHeight="1" thickBot="1" x14ac:dyDescent="0.25">
      <c r="A38" s="87"/>
      <c r="B38" s="309" t="s">
        <v>34</v>
      </c>
      <c r="C38" s="310"/>
      <c r="D38" s="310"/>
      <c r="E38" s="310"/>
      <c r="F38" s="310"/>
      <c r="G38" s="311"/>
      <c r="H38" s="235" t="s">
        <v>35</v>
      </c>
      <c r="I38" s="236"/>
      <c r="J38" s="237"/>
      <c r="K38" s="312" t="s">
        <v>36</v>
      </c>
      <c r="L38" s="313"/>
      <c r="M38" s="314"/>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row>
    <row r="39" spans="1:84" ht="14.25" customHeight="1" x14ac:dyDescent="0.2">
      <c r="A39" s="87"/>
      <c r="B39" s="306" t="s">
        <v>37</v>
      </c>
      <c r="C39" s="307"/>
      <c r="D39" s="307"/>
      <c r="E39" s="307"/>
      <c r="F39" s="307"/>
      <c r="G39" s="308"/>
      <c r="H39" s="291">
        <v>36</v>
      </c>
      <c r="I39" s="292"/>
      <c r="J39" s="293"/>
      <c r="K39" s="303">
        <f>ROUND((H39/H42)*100,0)</f>
        <v>100</v>
      </c>
      <c r="L39" s="304"/>
      <c r="M39" s="30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row>
    <row r="40" spans="1:84" ht="14.25" customHeight="1" x14ac:dyDescent="0.2">
      <c r="A40" s="87"/>
      <c r="B40" s="246" t="s">
        <v>38</v>
      </c>
      <c r="C40" s="247"/>
      <c r="D40" s="247"/>
      <c r="E40" s="247"/>
      <c r="F40" s="247"/>
      <c r="G40" s="248"/>
      <c r="H40" s="294">
        <v>0</v>
      </c>
      <c r="I40" s="295"/>
      <c r="J40" s="296"/>
      <c r="K40" s="300">
        <f>ROUND((H40/H42)*100,0)</f>
        <v>0</v>
      </c>
      <c r="L40" s="301"/>
      <c r="M40" s="302"/>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row>
    <row r="41" spans="1:84" ht="14.25" customHeight="1" thickBot="1" x14ac:dyDescent="0.25">
      <c r="A41" s="87"/>
      <c r="B41" s="282" t="s">
        <v>40</v>
      </c>
      <c r="C41" s="283"/>
      <c r="D41" s="283"/>
      <c r="E41" s="283"/>
      <c r="F41" s="283"/>
      <c r="G41" s="284"/>
      <c r="H41" s="297">
        <v>0</v>
      </c>
      <c r="I41" s="298"/>
      <c r="J41" s="299"/>
      <c r="K41" s="243">
        <f>ROUND((H41/H42)*100,0)</f>
        <v>0</v>
      </c>
      <c r="L41" s="244"/>
      <c r="M41" s="24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row>
    <row r="42" spans="1:84" ht="14.25" customHeight="1" thickBot="1" x14ac:dyDescent="0.25">
      <c r="A42" s="87"/>
      <c r="B42" s="285" t="s">
        <v>41</v>
      </c>
      <c r="C42" s="286"/>
      <c r="D42" s="286"/>
      <c r="E42" s="286"/>
      <c r="F42" s="286"/>
      <c r="G42" s="287"/>
      <c r="H42" s="235">
        <f>SUM(H39:J41)</f>
        <v>36</v>
      </c>
      <c r="I42" s="236"/>
      <c r="J42" s="237"/>
      <c r="K42" s="288">
        <f>SUM(K39:M41)</f>
        <v>100</v>
      </c>
      <c r="L42" s="289"/>
      <c r="M42" s="290"/>
      <c r="N42" s="55"/>
      <c r="O42" s="55"/>
      <c r="P42" s="55"/>
      <c r="Q42" s="55"/>
      <c r="R42" s="55"/>
      <c r="S42" s="55"/>
      <c r="T42" s="55"/>
      <c r="U42" s="55" t="s">
        <v>27</v>
      </c>
      <c r="V42" s="55"/>
      <c r="W42" s="55"/>
      <c r="X42" s="55"/>
      <c r="Y42" s="55"/>
      <c r="Z42" s="55"/>
      <c r="AA42" s="55"/>
      <c r="AB42" s="55"/>
      <c r="AC42" s="55"/>
      <c r="AD42" s="55"/>
      <c r="AE42" s="55"/>
      <c r="AF42" s="55"/>
      <c r="AG42" s="55"/>
      <c r="AH42" s="55"/>
      <c r="AI42" s="55"/>
      <c r="AJ42" s="55"/>
      <c r="AK42" s="55"/>
      <c r="AL42" s="55"/>
      <c r="AM42" s="55"/>
      <c r="AN42" s="55"/>
      <c r="AO42" s="55"/>
    </row>
    <row r="43" spans="1:84" x14ac:dyDescent="0.2">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row>
    <row r="44" spans="1:84" x14ac:dyDescent="0.2">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row>
    <row r="45" spans="1:84" ht="15.75" thickBot="1" x14ac:dyDescent="0.3">
      <c r="B45" s="86" t="s">
        <v>42</v>
      </c>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row>
    <row r="46" spans="1:84" ht="43.5" customHeight="1" x14ac:dyDescent="0.2">
      <c r="B46" s="223" t="s">
        <v>43</v>
      </c>
      <c r="C46" s="222"/>
      <c r="D46" s="219" t="s">
        <v>187</v>
      </c>
      <c r="E46" s="222"/>
      <c r="F46" s="222" t="s">
        <v>44</v>
      </c>
      <c r="G46" s="222"/>
      <c r="H46" s="222" t="s">
        <v>188</v>
      </c>
      <c r="I46" s="222"/>
      <c r="J46" s="222"/>
      <c r="K46" s="219" t="s">
        <v>189</v>
      </c>
      <c r="L46" s="219"/>
      <c r="M46" s="219"/>
      <c r="N46" s="219" t="s">
        <v>190</v>
      </c>
      <c r="O46" s="219"/>
      <c r="P46" s="219"/>
      <c r="Q46" s="219" t="s">
        <v>191</v>
      </c>
      <c r="R46" s="219"/>
      <c r="S46" s="219" t="s">
        <v>51</v>
      </c>
      <c r="T46" s="219"/>
      <c r="U46" s="219"/>
      <c r="V46" s="219"/>
      <c r="W46" s="219"/>
      <c r="X46" s="219"/>
      <c r="Y46" s="219" t="s">
        <v>52</v>
      </c>
      <c r="Z46" s="219"/>
      <c r="AA46" s="219"/>
      <c r="AB46" s="219"/>
      <c r="AC46" s="219"/>
      <c r="AD46" s="219"/>
      <c r="AE46" s="219"/>
      <c r="AF46" s="219"/>
      <c r="AG46" s="219"/>
      <c r="AH46" s="219"/>
      <c r="AI46" s="219"/>
      <c r="AJ46" s="219"/>
      <c r="AK46" s="219"/>
      <c r="AL46" s="219"/>
      <c r="AM46" s="219"/>
      <c r="AN46" s="219"/>
      <c r="AO46" s="219"/>
      <c r="AP46" s="219" t="s">
        <v>55</v>
      </c>
      <c r="AQ46" s="219"/>
      <c r="AR46" s="219"/>
      <c r="AS46" s="219"/>
      <c r="AT46" s="219"/>
      <c r="AU46" s="219"/>
      <c r="AV46" s="219"/>
      <c r="AW46" s="219"/>
      <c r="AX46" s="219" t="s">
        <v>56</v>
      </c>
      <c r="AY46" s="219"/>
      <c r="AZ46" s="219"/>
      <c r="BA46" s="219"/>
      <c r="BB46" s="219"/>
      <c r="BC46" s="219"/>
      <c r="BD46" s="219"/>
      <c r="BE46" s="219" t="s">
        <v>57</v>
      </c>
      <c r="BF46" s="219"/>
      <c r="BG46" s="219"/>
      <c r="BH46" s="219"/>
      <c r="BI46" s="219"/>
      <c r="BJ46" s="219"/>
      <c r="BK46" s="219"/>
      <c r="BL46" s="219"/>
      <c r="BM46" s="219"/>
      <c r="BN46" s="219"/>
      <c r="BO46" s="219" t="s">
        <v>58</v>
      </c>
      <c r="BP46" s="219"/>
      <c r="BQ46" s="219"/>
      <c r="BR46" s="219"/>
      <c r="BS46" s="219"/>
      <c r="BT46" s="219"/>
      <c r="BU46" s="219"/>
      <c r="BV46" s="219"/>
      <c r="BW46" s="219"/>
      <c r="BX46" s="219"/>
      <c r="BY46" s="219"/>
      <c r="BZ46" s="219"/>
      <c r="CA46" s="219"/>
      <c r="CB46" s="219"/>
      <c r="CC46" s="219"/>
      <c r="CD46" s="219" t="s">
        <v>59</v>
      </c>
      <c r="CE46" s="219"/>
      <c r="CF46" s="220"/>
    </row>
    <row r="47" spans="1:84" ht="103.5" customHeight="1" x14ac:dyDescent="0.2">
      <c r="B47" s="212" t="s">
        <v>60</v>
      </c>
      <c r="C47" s="212"/>
      <c r="D47" s="212" t="s">
        <v>192</v>
      </c>
      <c r="E47" s="212"/>
      <c r="F47" s="212" t="s">
        <v>193</v>
      </c>
      <c r="G47" s="212"/>
      <c r="H47" s="211" t="s">
        <v>194</v>
      </c>
      <c r="I47" s="212"/>
      <c r="J47" s="212"/>
      <c r="K47" s="212">
        <v>1</v>
      </c>
      <c r="L47" s="212"/>
      <c r="M47" s="212"/>
      <c r="N47" s="212">
        <v>1</v>
      </c>
      <c r="O47" s="212"/>
      <c r="P47" s="212"/>
      <c r="Q47" s="212">
        <v>3</v>
      </c>
      <c r="R47" s="212"/>
      <c r="S47" s="209" t="s">
        <v>62</v>
      </c>
      <c r="T47" s="209"/>
      <c r="U47" s="209"/>
      <c r="V47" s="209"/>
      <c r="W47" s="209"/>
      <c r="X47" s="209"/>
      <c r="Y47" s="214" t="s">
        <v>195</v>
      </c>
      <c r="Z47" s="215"/>
      <c r="AA47" s="215"/>
      <c r="AB47" s="215"/>
      <c r="AC47" s="215"/>
      <c r="AD47" s="215"/>
      <c r="AE47" s="215"/>
      <c r="AF47" s="215"/>
      <c r="AG47" s="215"/>
      <c r="AH47" s="215"/>
      <c r="AI47" s="215"/>
      <c r="AJ47" s="215"/>
      <c r="AK47" s="215"/>
      <c r="AL47" s="215"/>
      <c r="AM47" s="215"/>
      <c r="AN47" s="215"/>
      <c r="AO47" s="215"/>
      <c r="AP47" s="203" t="s">
        <v>196</v>
      </c>
      <c r="AQ47" s="204"/>
      <c r="AR47" s="204"/>
      <c r="AS47" s="204"/>
      <c r="AT47" s="204"/>
      <c r="AU47" s="204"/>
      <c r="AV47" s="204"/>
      <c r="AW47" s="205"/>
      <c r="AX47" s="203" t="s">
        <v>197</v>
      </c>
      <c r="AY47" s="204"/>
      <c r="AZ47" s="204"/>
      <c r="BA47" s="204"/>
      <c r="BB47" s="204"/>
      <c r="BC47" s="204"/>
      <c r="BD47" s="205"/>
      <c r="BE47" s="221" t="s">
        <v>198</v>
      </c>
      <c r="BF47" s="207"/>
      <c r="BG47" s="207"/>
      <c r="BH47" s="207"/>
      <c r="BI47" s="207"/>
      <c r="BJ47" s="207"/>
      <c r="BK47" s="207"/>
      <c r="BL47" s="207"/>
      <c r="BM47" s="207"/>
      <c r="BN47" s="208"/>
      <c r="BO47" s="209" t="s">
        <v>63</v>
      </c>
      <c r="BP47" s="210"/>
      <c r="BQ47" s="210"/>
      <c r="BR47" s="210"/>
      <c r="BS47" s="210"/>
      <c r="BT47" s="210"/>
      <c r="BU47" s="210"/>
      <c r="BV47" s="210"/>
      <c r="BW47" s="210"/>
      <c r="BX47" s="210"/>
      <c r="BY47" s="210"/>
      <c r="BZ47" s="210"/>
      <c r="CA47" s="210"/>
      <c r="CB47" s="210"/>
      <c r="CC47" s="210"/>
      <c r="CD47" s="211" t="s">
        <v>64</v>
      </c>
      <c r="CE47" s="212"/>
      <c r="CF47" s="213"/>
    </row>
    <row r="48" spans="1:84" ht="81.599999999999994" customHeight="1" x14ac:dyDescent="0.2">
      <c r="B48" s="212" t="s">
        <v>65</v>
      </c>
      <c r="C48" s="212"/>
      <c r="D48" s="212" t="s">
        <v>192</v>
      </c>
      <c r="E48" s="212"/>
      <c r="F48" s="212" t="s">
        <v>193</v>
      </c>
      <c r="G48" s="212"/>
      <c r="H48" s="211" t="s">
        <v>199</v>
      </c>
      <c r="I48" s="212"/>
      <c r="J48" s="212"/>
      <c r="K48" s="212">
        <v>1</v>
      </c>
      <c r="L48" s="212"/>
      <c r="M48" s="212"/>
      <c r="N48" s="212">
        <v>1</v>
      </c>
      <c r="O48" s="212"/>
      <c r="P48" s="212"/>
      <c r="Q48" s="212">
        <v>3</v>
      </c>
      <c r="R48" s="212"/>
      <c r="S48" s="209" t="s">
        <v>66</v>
      </c>
      <c r="T48" s="209"/>
      <c r="U48" s="209"/>
      <c r="V48" s="209"/>
      <c r="W48" s="209"/>
      <c r="X48" s="209"/>
      <c r="Y48" s="209" t="s">
        <v>200</v>
      </c>
      <c r="Z48" s="210"/>
      <c r="AA48" s="210"/>
      <c r="AB48" s="210"/>
      <c r="AC48" s="210"/>
      <c r="AD48" s="210"/>
      <c r="AE48" s="210"/>
      <c r="AF48" s="210"/>
      <c r="AG48" s="210"/>
      <c r="AH48" s="210"/>
      <c r="AI48" s="210"/>
      <c r="AJ48" s="210"/>
      <c r="AK48" s="210"/>
      <c r="AL48" s="210"/>
      <c r="AM48" s="210"/>
      <c r="AN48" s="210"/>
      <c r="AO48" s="210"/>
      <c r="AP48" s="203" t="s">
        <v>196</v>
      </c>
      <c r="AQ48" s="204"/>
      <c r="AR48" s="204"/>
      <c r="AS48" s="204"/>
      <c r="AT48" s="204"/>
      <c r="AU48" s="204"/>
      <c r="AV48" s="204"/>
      <c r="AW48" s="205"/>
      <c r="AX48" s="203" t="s">
        <v>197</v>
      </c>
      <c r="AY48" s="204"/>
      <c r="AZ48" s="204"/>
      <c r="BA48" s="204"/>
      <c r="BB48" s="204"/>
      <c r="BC48" s="204"/>
      <c r="BD48" s="205"/>
      <c r="BE48" s="206" t="s">
        <v>201</v>
      </c>
      <c r="BF48" s="207"/>
      <c r="BG48" s="207"/>
      <c r="BH48" s="207"/>
      <c r="BI48" s="207"/>
      <c r="BJ48" s="207"/>
      <c r="BK48" s="207"/>
      <c r="BL48" s="207"/>
      <c r="BM48" s="207"/>
      <c r="BN48" s="208"/>
      <c r="BO48" s="209" t="s">
        <v>67</v>
      </c>
      <c r="BP48" s="210"/>
      <c r="BQ48" s="210"/>
      <c r="BR48" s="210"/>
      <c r="BS48" s="210"/>
      <c r="BT48" s="210"/>
      <c r="BU48" s="210"/>
      <c r="BV48" s="210"/>
      <c r="BW48" s="210"/>
      <c r="BX48" s="210"/>
      <c r="BY48" s="210"/>
      <c r="BZ48" s="210"/>
      <c r="CA48" s="210"/>
      <c r="CB48" s="210"/>
      <c r="CC48" s="210"/>
      <c r="CD48" s="211" t="s">
        <v>64</v>
      </c>
      <c r="CE48" s="212"/>
      <c r="CF48" s="213"/>
    </row>
    <row r="49" spans="2:84" ht="75" customHeight="1" x14ac:dyDescent="0.2">
      <c r="B49" s="212" t="s">
        <v>68</v>
      </c>
      <c r="C49" s="212"/>
      <c r="D49" s="212" t="s">
        <v>192</v>
      </c>
      <c r="E49" s="212"/>
      <c r="F49" s="212" t="s">
        <v>193</v>
      </c>
      <c r="G49" s="212"/>
      <c r="H49" s="211" t="s">
        <v>202</v>
      </c>
      <c r="I49" s="212"/>
      <c r="J49" s="212"/>
      <c r="K49" s="212">
        <v>1</v>
      </c>
      <c r="L49" s="212"/>
      <c r="M49" s="212"/>
      <c r="N49" s="212">
        <v>1</v>
      </c>
      <c r="O49" s="212"/>
      <c r="P49" s="212"/>
      <c r="Q49" s="212">
        <v>3</v>
      </c>
      <c r="R49" s="212"/>
      <c r="S49" s="209" t="s">
        <v>69</v>
      </c>
      <c r="T49" s="209"/>
      <c r="U49" s="209"/>
      <c r="V49" s="209"/>
      <c r="W49" s="209"/>
      <c r="X49" s="209"/>
      <c r="Y49" s="209" t="s">
        <v>203</v>
      </c>
      <c r="Z49" s="210"/>
      <c r="AA49" s="210"/>
      <c r="AB49" s="210"/>
      <c r="AC49" s="210"/>
      <c r="AD49" s="210"/>
      <c r="AE49" s="210"/>
      <c r="AF49" s="210"/>
      <c r="AG49" s="210"/>
      <c r="AH49" s="210"/>
      <c r="AI49" s="210"/>
      <c r="AJ49" s="210"/>
      <c r="AK49" s="210"/>
      <c r="AL49" s="210"/>
      <c r="AM49" s="210"/>
      <c r="AN49" s="210"/>
      <c r="AO49" s="210"/>
      <c r="AP49" s="203" t="s">
        <v>196</v>
      </c>
      <c r="AQ49" s="204"/>
      <c r="AR49" s="204"/>
      <c r="AS49" s="204"/>
      <c r="AT49" s="204"/>
      <c r="AU49" s="204"/>
      <c r="AV49" s="204"/>
      <c r="AW49" s="205"/>
      <c r="AX49" s="203" t="s">
        <v>197</v>
      </c>
      <c r="AY49" s="204"/>
      <c r="AZ49" s="204"/>
      <c r="BA49" s="204"/>
      <c r="BB49" s="204"/>
      <c r="BC49" s="204"/>
      <c r="BD49" s="205"/>
      <c r="BE49" s="206" t="s">
        <v>204</v>
      </c>
      <c r="BF49" s="207"/>
      <c r="BG49" s="207"/>
      <c r="BH49" s="207"/>
      <c r="BI49" s="207"/>
      <c r="BJ49" s="207"/>
      <c r="BK49" s="207"/>
      <c r="BL49" s="207"/>
      <c r="BM49" s="207"/>
      <c r="BN49" s="208"/>
      <c r="BO49" s="209" t="s">
        <v>70</v>
      </c>
      <c r="BP49" s="210"/>
      <c r="BQ49" s="210"/>
      <c r="BR49" s="210"/>
      <c r="BS49" s="210"/>
      <c r="BT49" s="210"/>
      <c r="BU49" s="210"/>
      <c r="BV49" s="210"/>
      <c r="BW49" s="210"/>
      <c r="BX49" s="210"/>
      <c r="BY49" s="210"/>
      <c r="BZ49" s="210"/>
      <c r="CA49" s="210"/>
      <c r="CB49" s="210"/>
      <c r="CC49" s="210"/>
      <c r="CD49" s="211" t="s">
        <v>64</v>
      </c>
      <c r="CE49" s="212"/>
      <c r="CF49" s="213"/>
    </row>
    <row r="50" spans="2:84" ht="84.6" customHeight="1" x14ac:dyDescent="0.2">
      <c r="B50" s="212" t="s">
        <v>71</v>
      </c>
      <c r="C50" s="212"/>
      <c r="D50" s="212" t="s">
        <v>192</v>
      </c>
      <c r="E50" s="212"/>
      <c r="F50" s="212" t="s">
        <v>193</v>
      </c>
      <c r="G50" s="212"/>
      <c r="H50" s="211" t="s">
        <v>205</v>
      </c>
      <c r="I50" s="212"/>
      <c r="J50" s="212"/>
      <c r="K50" s="212">
        <v>1</v>
      </c>
      <c r="L50" s="212"/>
      <c r="M50" s="212"/>
      <c r="N50" s="212">
        <v>1</v>
      </c>
      <c r="O50" s="212"/>
      <c r="P50" s="212"/>
      <c r="Q50" s="212">
        <v>3</v>
      </c>
      <c r="R50" s="212"/>
      <c r="S50" s="209" t="s">
        <v>72</v>
      </c>
      <c r="T50" s="209"/>
      <c r="U50" s="209"/>
      <c r="V50" s="209"/>
      <c r="W50" s="209"/>
      <c r="X50" s="209"/>
      <c r="Y50" s="209" t="s">
        <v>206</v>
      </c>
      <c r="Z50" s="210"/>
      <c r="AA50" s="210"/>
      <c r="AB50" s="210"/>
      <c r="AC50" s="210"/>
      <c r="AD50" s="210"/>
      <c r="AE50" s="210"/>
      <c r="AF50" s="210"/>
      <c r="AG50" s="210"/>
      <c r="AH50" s="210"/>
      <c r="AI50" s="210"/>
      <c r="AJ50" s="210"/>
      <c r="AK50" s="210"/>
      <c r="AL50" s="210"/>
      <c r="AM50" s="210"/>
      <c r="AN50" s="210"/>
      <c r="AO50" s="210"/>
      <c r="AP50" s="203" t="s">
        <v>196</v>
      </c>
      <c r="AQ50" s="204"/>
      <c r="AR50" s="204"/>
      <c r="AS50" s="204"/>
      <c r="AT50" s="204"/>
      <c r="AU50" s="204"/>
      <c r="AV50" s="204"/>
      <c r="AW50" s="205"/>
      <c r="AX50" s="203" t="s">
        <v>197</v>
      </c>
      <c r="AY50" s="204"/>
      <c r="AZ50" s="204"/>
      <c r="BA50" s="204"/>
      <c r="BB50" s="204"/>
      <c r="BC50" s="204"/>
      <c r="BD50" s="205"/>
      <c r="BE50" s="206" t="s">
        <v>207</v>
      </c>
      <c r="BF50" s="207"/>
      <c r="BG50" s="207"/>
      <c r="BH50" s="207"/>
      <c r="BI50" s="207"/>
      <c r="BJ50" s="207"/>
      <c r="BK50" s="207"/>
      <c r="BL50" s="207"/>
      <c r="BM50" s="207"/>
      <c r="BN50" s="208"/>
      <c r="BO50" s="209" t="s">
        <v>73</v>
      </c>
      <c r="BP50" s="210"/>
      <c r="BQ50" s="210"/>
      <c r="BR50" s="210"/>
      <c r="BS50" s="210"/>
      <c r="BT50" s="210"/>
      <c r="BU50" s="210"/>
      <c r="BV50" s="210"/>
      <c r="BW50" s="210"/>
      <c r="BX50" s="210"/>
      <c r="BY50" s="210"/>
      <c r="BZ50" s="210"/>
      <c r="CA50" s="210"/>
      <c r="CB50" s="210"/>
      <c r="CC50" s="210"/>
      <c r="CD50" s="211" t="s">
        <v>64</v>
      </c>
      <c r="CE50" s="212"/>
      <c r="CF50" s="213"/>
    </row>
    <row r="51" spans="2:84" ht="95.1" customHeight="1" x14ac:dyDescent="0.2">
      <c r="B51" s="212" t="s">
        <v>74</v>
      </c>
      <c r="C51" s="212"/>
      <c r="D51" s="216" t="s">
        <v>192</v>
      </c>
      <c r="E51" s="218"/>
      <c r="F51" s="216" t="s">
        <v>193</v>
      </c>
      <c r="G51" s="218"/>
      <c r="H51" s="211" t="s">
        <v>208</v>
      </c>
      <c r="I51" s="212"/>
      <c r="J51" s="212"/>
      <c r="K51" s="216">
        <v>1</v>
      </c>
      <c r="L51" s="217"/>
      <c r="M51" s="218"/>
      <c r="N51" s="216">
        <v>1</v>
      </c>
      <c r="O51" s="217"/>
      <c r="P51" s="218"/>
      <c r="Q51" s="216">
        <v>3</v>
      </c>
      <c r="R51" s="218"/>
      <c r="S51" s="209" t="s">
        <v>75</v>
      </c>
      <c r="T51" s="209"/>
      <c r="U51" s="209"/>
      <c r="V51" s="209"/>
      <c r="W51" s="209"/>
      <c r="X51" s="209"/>
      <c r="Y51" s="214" t="s">
        <v>209</v>
      </c>
      <c r="Z51" s="215"/>
      <c r="AA51" s="215"/>
      <c r="AB51" s="215"/>
      <c r="AC51" s="215"/>
      <c r="AD51" s="215"/>
      <c r="AE51" s="215"/>
      <c r="AF51" s="215"/>
      <c r="AG51" s="215"/>
      <c r="AH51" s="215"/>
      <c r="AI51" s="215"/>
      <c r="AJ51" s="215"/>
      <c r="AK51" s="215"/>
      <c r="AL51" s="215"/>
      <c r="AM51" s="215"/>
      <c r="AN51" s="215"/>
      <c r="AO51" s="215"/>
      <c r="AP51" s="203" t="s">
        <v>196</v>
      </c>
      <c r="AQ51" s="204"/>
      <c r="AR51" s="204"/>
      <c r="AS51" s="204"/>
      <c r="AT51" s="204"/>
      <c r="AU51" s="204"/>
      <c r="AV51" s="204"/>
      <c r="AW51" s="205"/>
      <c r="AX51" s="203" t="s">
        <v>197</v>
      </c>
      <c r="AY51" s="204"/>
      <c r="AZ51" s="204"/>
      <c r="BA51" s="204"/>
      <c r="BB51" s="204"/>
      <c r="BC51" s="204"/>
      <c r="BD51" s="205"/>
      <c r="BE51" s="206" t="s">
        <v>210</v>
      </c>
      <c r="BF51" s="207"/>
      <c r="BG51" s="207"/>
      <c r="BH51" s="207"/>
      <c r="BI51" s="207"/>
      <c r="BJ51" s="207"/>
      <c r="BK51" s="207"/>
      <c r="BL51" s="207"/>
      <c r="BM51" s="207"/>
      <c r="BN51" s="208"/>
      <c r="BO51" s="209" t="s">
        <v>76</v>
      </c>
      <c r="BP51" s="210"/>
      <c r="BQ51" s="210"/>
      <c r="BR51" s="210"/>
      <c r="BS51" s="210"/>
      <c r="BT51" s="210"/>
      <c r="BU51" s="210"/>
      <c r="BV51" s="210"/>
      <c r="BW51" s="210"/>
      <c r="BX51" s="210"/>
      <c r="BY51" s="210"/>
      <c r="BZ51" s="210"/>
      <c r="CA51" s="210"/>
      <c r="CB51" s="210"/>
      <c r="CC51" s="210"/>
      <c r="CD51" s="211" t="s">
        <v>64</v>
      </c>
      <c r="CE51" s="212"/>
      <c r="CF51" s="213"/>
    </row>
    <row r="52" spans="2:84" ht="96" customHeight="1" x14ac:dyDescent="0.2">
      <c r="B52" s="212" t="s">
        <v>77</v>
      </c>
      <c r="C52" s="212"/>
      <c r="D52" s="216" t="s">
        <v>192</v>
      </c>
      <c r="E52" s="218"/>
      <c r="F52" s="216" t="s">
        <v>193</v>
      </c>
      <c r="G52" s="218"/>
      <c r="H52" s="211" t="s">
        <v>211</v>
      </c>
      <c r="I52" s="212"/>
      <c r="J52" s="212"/>
      <c r="K52" s="216">
        <v>1</v>
      </c>
      <c r="L52" s="217"/>
      <c r="M52" s="218"/>
      <c r="N52" s="216">
        <v>1</v>
      </c>
      <c r="O52" s="217"/>
      <c r="P52" s="218"/>
      <c r="Q52" s="216">
        <v>3</v>
      </c>
      <c r="R52" s="218"/>
      <c r="S52" s="209" t="s">
        <v>78</v>
      </c>
      <c r="T52" s="209"/>
      <c r="U52" s="209"/>
      <c r="V52" s="209"/>
      <c r="W52" s="209"/>
      <c r="X52" s="209"/>
      <c r="Y52" s="214" t="s">
        <v>212</v>
      </c>
      <c r="Z52" s="215"/>
      <c r="AA52" s="215"/>
      <c r="AB52" s="215"/>
      <c r="AC52" s="215"/>
      <c r="AD52" s="215"/>
      <c r="AE52" s="215"/>
      <c r="AF52" s="215"/>
      <c r="AG52" s="215"/>
      <c r="AH52" s="215"/>
      <c r="AI52" s="215"/>
      <c r="AJ52" s="215"/>
      <c r="AK52" s="215"/>
      <c r="AL52" s="215"/>
      <c r="AM52" s="215"/>
      <c r="AN52" s="215"/>
      <c r="AO52" s="215"/>
      <c r="AP52" s="203" t="s">
        <v>196</v>
      </c>
      <c r="AQ52" s="204"/>
      <c r="AR52" s="204"/>
      <c r="AS52" s="204"/>
      <c r="AT52" s="204"/>
      <c r="AU52" s="204"/>
      <c r="AV52" s="204"/>
      <c r="AW52" s="205"/>
      <c r="AX52" s="203" t="s">
        <v>197</v>
      </c>
      <c r="AY52" s="204"/>
      <c r="AZ52" s="204"/>
      <c r="BA52" s="204"/>
      <c r="BB52" s="204"/>
      <c r="BC52" s="204"/>
      <c r="BD52" s="205"/>
      <c r="BE52" s="206" t="s">
        <v>210</v>
      </c>
      <c r="BF52" s="207"/>
      <c r="BG52" s="207"/>
      <c r="BH52" s="207"/>
      <c r="BI52" s="207"/>
      <c r="BJ52" s="207"/>
      <c r="BK52" s="207"/>
      <c r="BL52" s="207"/>
      <c r="BM52" s="207"/>
      <c r="BN52" s="208"/>
      <c r="BO52" s="209" t="s">
        <v>79</v>
      </c>
      <c r="BP52" s="210"/>
      <c r="BQ52" s="210"/>
      <c r="BR52" s="210"/>
      <c r="BS52" s="210"/>
      <c r="BT52" s="210"/>
      <c r="BU52" s="210"/>
      <c r="BV52" s="210"/>
      <c r="BW52" s="210"/>
      <c r="BX52" s="210"/>
      <c r="BY52" s="210"/>
      <c r="BZ52" s="210"/>
      <c r="CA52" s="210"/>
      <c r="CB52" s="210"/>
      <c r="CC52" s="210"/>
      <c r="CD52" s="211" t="s">
        <v>64</v>
      </c>
      <c r="CE52" s="212"/>
      <c r="CF52" s="213"/>
    </row>
    <row r="53" spans="2:84" ht="84.95" customHeight="1" x14ac:dyDescent="0.2">
      <c r="B53" s="212" t="s">
        <v>80</v>
      </c>
      <c r="C53" s="212"/>
      <c r="D53" s="216" t="s">
        <v>192</v>
      </c>
      <c r="E53" s="218"/>
      <c r="F53" s="216" t="s">
        <v>193</v>
      </c>
      <c r="G53" s="218"/>
      <c r="H53" s="211" t="s">
        <v>213</v>
      </c>
      <c r="I53" s="212"/>
      <c r="J53" s="212"/>
      <c r="K53" s="216">
        <v>1</v>
      </c>
      <c r="L53" s="217"/>
      <c r="M53" s="218"/>
      <c r="N53" s="216">
        <v>1</v>
      </c>
      <c r="O53" s="217"/>
      <c r="P53" s="218"/>
      <c r="Q53" s="216">
        <v>3</v>
      </c>
      <c r="R53" s="218"/>
      <c r="S53" s="209" t="s">
        <v>81</v>
      </c>
      <c r="T53" s="209"/>
      <c r="U53" s="209"/>
      <c r="V53" s="209"/>
      <c r="W53" s="209"/>
      <c r="X53" s="209"/>
      <c r="Y53" s="214" t="s">
        <v>214</v>
      </c>
      <c r="Z53" s="215"/>
      <c r="AA53" s="215"/>
      <c r="AB53" s="215"/>
      <c r="AC53" s="215"/>
      <c r="AD53" s="215"/>
      <c r="AE53" s="215"/>
      <c r="AF53" s="215"/>
      <c r="AG53" s="215"/>
      <c r="AH53" s="215"/>
      <c r="AI53" s="215"/>
      <c r="AJ53" s="215"/>
      <c r="AK53" s="215"/>
      <c r="AL53" s="215"/>
      <c r="AM53" s="215"/>
      <c r="AN53" s="215"/>
      <c r="AO53" s="215"/>
      <c r="AP53" s="203" t="s">
        <v>196</v>
      </c>
      <c r="AQ53" s="204"/>
      <c r="AR53" s="204"/>
      <c r="AS53" s="204"/>
      <c r="AT53" s="204"/>
      <c r="AU53" s="204"/>
      <c r="AV53" s="204"/>
      <c r="AW53" s="205"/>
      <c r="AX53" s="203" t="s">
        <v>197</v>
      </c>
      <c r="AY53" s="204"/>
      <c r="AZ53" s="204"/>
      <c r="BA53" s="204"/>
      <c r="BB53" s="204"/>
      <c r="BC53" s="204"/>
      <c r="BD53" s="205"/>
      <c r="BE53" s="206" t="s">
        <v>210</v>
      </c>
      <c r="BF53" s="207"/>
      <c r="BG53" s="207"/>
      <c r="BH53" s="207"/>
      <c r="BI53" s="207"/>
      <c r="BJ53" s="207"/>
      <c r="BK53" s="207"/>
      <c r="BL53" s="207"/>
      <c r="BM53" s="207"/>
      <c r="BN53" s="208"/>
      <c r="BO53" s="209" t="s">
        <v>82</v>
      </c>
      <c r="BP53" s="210"/>
      <c r="BQ53" s="210"/>
      <c r="BR53" s="210"/>
      <c r="BS53" s="210"/>
      <c r="BT53" s="210"/>
      <c r="BU53" s="210"/>
      <c r="BV53" s="210"/>
      <c r="BW53" s="210"/>
      <c r="BX53" s="210"/>
      <c r="BY53" s="210"/>
      <c r="BZ53" s="210"/>
      <c r="CA53" s="210"/>
      <c r="CB53" s="210"/>
      <c r="CC53" s="210"/>
      <c r="CD53" s="211" t="s">
        <v>64</v>
      </c>
      <c r="CE53" s="212"/>
      <c r="CF53" s="213"/>
    </row>
    <row r="54" spans="2:84" ht="89.1" customHeight="1" x14ac:dyDescent="0.2">
      <c r="B54" s="212" t="s">
        <v>83</v>
      </c>
      <c r="C54" s="212"/>
      <c r="D54" s="216" t="s">
        <v>192</v>
      </c>
      <c r="E54" s="218"/>
      <c r="F54" s="216" t="s">
        <v>193</v>
      </c>
      <c r="G54" s="218"/>
      <c r="H54" s="211" t="s">
        <v>215</v>
      </c>
      <c r="I54" s="212"/>
      <c r="J54" s="212"/>
      <c r="K54" s="216">
        <v>1</v>
      </c>
      <c r="L54" s="217"/>
      <c r="M54" s="218"/>
      <c r="N54" s="216">
        <v>1</v>
      </c>
      <c r="O54" s="217"/>
      <c r="P54" s="218"/>
      <c r="Q54" s="216">
        <v>3</v>
      </c>
      <c r="R54" s="218"/>
      <c r="S54" s="209" t="s">
        <v>84</v>
      </c>
      <c r="T54" s="209"/>
      <c r="U54" s="209"/>
      <c r="V54" s="209"/>
      <c r="W54" s="209"/>
      <c r="X54" s="209"/>
      <c r="Y54" s="214" t="s">
        <v>216</v>
      </c>
      <c r="Z54" s="215"/>
      <c r="AA54" s="215"/>
      <c r="AB54" s="215"/>
      <c r="AC54" s="215"/>
      <c r="AD54" s="215"/>
      <c r="AE54" s="215"/>
      <c r="AF54" s="215"/>
      <c r="AG54" s="215"/>
      <c r="AH54" s="215"/>
      <c r="AI54" s="215"/>
      <c r="AJ54" s="215"/>
      <c r="AK54" s="215"/>
      <c r="AL54" s="215"/>
      <c r="AM54" s="215"/>
      <c r="AN54" s="215"/>
      <c r="AO54" s="215"/>
      <c r="AP54" s="203" t="s">
        <v>196</v>
      </c>
      <c r="AQ54" s="204"/>
      <c r="AR54" s="204"/>
      <c r="AS54" s="204"/>
      <c r="AT54" s="204"/>
      <c r="AU54" s="204"/>
      <c r="AV54" s="204"/>
      <c r="AW54" s="205"/>
      <c r="AX54" s="203" t="s">
        <v>197</v>
      </c>
      <c r="AY54" s="204"/>
      <c r="AZ54" s="204"/>
      <c r="BA54" s="204"/>
      <c r="BB54" s="204"/>
      <c r="BC54" s="204"/>
      <c r="BD54" s="205"/>
      <c r="BE54" s="206" t="s">
        <v>210</v>
      </c>
      <c r="BF54" s="207"/>
      <c r="BG54" s="207"/>
      <c r="BH54" s="207"/>
      <c r="BI54" s="207"/>
      <c r="BJ54" s="207"/>
      <c r="BK54" s="207"/>
      <c r="BL54" s="207"/>
      <c r="BM54" s="207"/>
      <c r="BN54" s="208"/>
      <c r="BO54" s="209" t="s">
        <v>85</v>
      </c>
      <c r="BP54" s="210"/>
      <c r="BQ54" s="210"/>
      <c r="BR54" s="210"/>
      <c r="BS54" s="210"/>
      <c r="BT54" s="210"/>
      <c r="BU54" s="210"/>
      <c r="BV54" s="210"/>
      <c r="BW54" s="210"/>
      <c r="BX54" s="210"/>
      <c r="BY54" s="210"/>
      <c r="BZ54" s="210"/>
      <c r="CA54" s="210"/>
      <c r="CB54" s="210"/>
      <c r="CC54" s="210"/>
      <c r="CD54" s="211" t="s">
        <v>64</v>
      </c>
      <c r="CE54" s="212"/>
      <c r="CF54" s="213"/>
    </row>
    <row r="55" spans="2:84" ht="111.75" customHeight="1" x14ac:dyDescent="0.2">
      <c r="B55" s="212" t="s">
        <v>86</v>
      </c>
      <c r="C55" s="212"/>
      <c r="D55" s="216" t="s">
        <v>192</v>
      </c>
      <c r="E55" s="218"/>
      <c r="F55" s="216" t="s">
        <v>193</v>
      </c>
      <c r="G55" s="218"/>
      <c r="H55" s="211" t="s">
        <v>217</v>
      </c>
      <c r="I55" s="212"/>
      <c r="J55" s="212"/>
      <c r="K55" s="216">
        <v>1</v>
      </c>
      <c r="L55" s="217"/>
      <c r="M55" s="218"/>
      <c r="N55" s="216">
        <v>1</v>
      </c>
      <c r="O55" s="217"/>
      <c r="P55" s="218"/>
      <c r="Q55" s="216">
        <v>3</v>
      </c>
      <c r="R55" s="218"/>
      <c r="S55" s="209" t="s">
        <v>87</v>
      </c>
      <c r="T55" s="209"/>
      <c r="U55" s="209"/>
      <c r="V55" s="209"/>
      <c r="W55" s="209"/>
      <c r="X55" s="209"/>
      <c r="Y55" s="214" t="s">
        <v>218</v>
      </c>
      <c r="Z55" s="215"/>
      <c r="AA55" s="215"/>
      <c r="AB55" s="215"/>
      <c r="AC55" s="215"/>
      <c r="AD55" s="215"/>
      <c r="AE55" s="215"/>
      <c r="AF55" s="215"/>
      <c r="AG55" s="215"/>
      <c r="AH55" s="215"/>
      <c r="AI55" s="215"/>
      <c r="AJ55" s="215"/>
      <c r="AK55" s="215"/>
      <c r="AL55" s="215"/>
      <c r="AM55" s="215"/>
      <c r="AN55" s="215"/>
      <c r="AO55" s="215"/>
      <c r="AP55" s="203" t="s">
        <v>196</v>
      </c>
      <c r="AQ55" s="204"/>
      <c r="AR55" s="204"/>
      <c r="AS55" s="204"/>
      <c r="AT55" s="204"/>
      <c r="AU55" s="204"/>
      <c r="AV55" s="204"/>
      <c r="AW55" s="205"/>
      <c r="AX55" s="203" t="s">
        <v>197</v>
      </c>
      <c r="AY55" s="204"/>
      <c r="AZ55" s="204"/>
      <c r="BA55" s="204"/>
      <c r="BB55" s="204"/>
      <c r="BC55" s="204"/>
      <c r="BD55" s="205"/>
      <c r="BE55" s="206" t="s">
        <v>207</v>
      </c>
      <c r="BF55" s="207"/>
      <c r="BG55" s="207"/>
      <c r="BH55" s="207"/>
      <c r="BI55" s="207"/>
      <c r="BJ55" s="207"/>
      <c r="BK55" s="207"/>
      <c r="BL55" s="207"/>
      <c r="BM55" s="207"/>
      <c r="BN55" s="208"/>
      <c r="BO55" s="209" t="s">
        <v>88</v>
      </c>
      <c r="BP55" s="210"/>
      <c r="BQ55" s="210"/>
      <c r="BR55" s="210"/>
      <c r="BS55" s="210"/>
      <c r="BT55" s="210"/>
      <c r="BU55" s="210"/>
      <c r="BV55" s="210"/>
      <c r="BW55" s="210"/>
      <c r="BX55" s="210"/>
      <c r="BY55" s="210"/>
      <c r="BZ55" s="210"/>
      <c r="CA55" s="210"/>
      <c r="CB55" s="210"/>
      <c r="CC55" s="210"/>
      <c r="CD55" s="211" t="s">
        <v>64</v>
      </c>
      <c r="CE55" s="212"/>
      <c r="CF55" s="213"/>
    </row>
    <row r="56" spans="2:84" ht="81" customHeight="1" x14ac:dyDescent="0.2">
      <c r="B56" s="212" t="s">
        <v>89</v>
      </c>
      <c r="C56" s="212"/>
      <c r="D56" s="212" t="s">
        <v>192</v>
      </c>
      <c r="E56" s="212"/>
      <c r="F56" s="212" t="s">
        <v>193</v>
      </c>
      <c r="G56" s="212"/>
      <c r="H56" s="211" t="s">
        <v>217</v>
      </c>
      <c r="I56" s="212"/>
      <c r="J56" s="212"/>
      <c r="K56" s="216">
        <v>1</v>
      </c>
      <c r="L56" s="217"/>
      <c r="M56" s="218"/>
      <c r="N56" s="216">
        <v>1</v>
      </c>
      <c r="O56" s="217"/>
      <c r="P56" s="218"/>
      <c r="Q56" s="216">
        <v>3</v>
      </c>
      <c r="R56" s="218"/>
      <c r="S56" s="209" t="s">
        <v>90</v>
      </c>
      <c r="T56" s="209"/>
      <c r="U56" s="209"/>
      <c r="V56" s="209"/>
      <c r="W56" s="209"/>
      <c r="X56" s="209"/>
      <c r="Y56" s="214" t="s">
        <v>219</v>
      </c>
      <c r="Z56" s="215"/>
      <c r="AA56" s="215"/>
      <c r="AB56" s="215"/>
      <c r="AC56" s="215"/>
      <c r="AD56" s="215"/>
      <c r="AE56" s="215"/>
      <c r="AF56" s="215"/>
      <c r="AG56" s="215"/>
      <c r="AH56" s="215"/>
      <c r="AI56" s="215"/>
      <c r="AJ56" s="215"/>
      <c r="AK56" s="215"/>
      <c r="AL56" s="215"/>
      <c r="AM56" s="215"/>
      <c r="AN56" s="215"/>
      <c r="AO56" s="215"/>
      <c r="AP56" s="203" t="s">
        <v>196</v>
      </c>
      <c r="AQ56" s="204"/>
      <c r="AR56" s="204"/>
      <c r="AS56" s="204"/>
      <c r="AT56" s="204"/>
      <c r="AU56" s="204"/>
      <c r="AV56" s="204"/>
      <c r="AW56" s="205"/>
      <c r="AX56" s="203" t="s">
        <v>197</v>
      </c>
      <c r="AY56" s="204"/>
      <c r="AZ56" s="204"/>
      <c r="BA56" s="204"/>
      <c r="BB56" s="204"/>
      <c r="BC56" s="204"/>
      <c r="BD56" s="205"/>
      <c r="BE56" s="206" t="s">
        <v>207</v>
      </c>
      <c r="BF56" s="207"/>
      <c r="BG56" s="207"/>
      <c r="BH56" s="207"/>
      <c r="BI56" s="207"/>
      <c r="BJ56" s="207"/>
      <c r="BK56" s="207"/>
      <c r="BL56" s="207"/>
      <c r="BM56" s="207"/>
      <c r="BN56" s="208"/>
      <c r="BO56" s="209" t="s">
        <v>91</v>
      </c>
      <c r="BP56" s="210"/>
      <c r="BQ56" s="210"/>
      <c r="BR56" s="210"/>
      <c r="BS56" s="210"/>
      <c r="BT56" s="210"/>
      <c r="BU56" s="210"/>
      <c r="BV56" s="210"/>
      <c r="BW56" s="210"/>
      <c r="BX56" s="210"/>
      <c r="BY56" s="210"/>
      <c r="BZ56" s="210"/>
      <c r="CA56" s="210"/>
      <c r="CB56" s="210"/>
      <c r="CC56" s="210"/>
      <c r="CD56" s="211" t="s">
        <v>64</v>
      </c>
      <c r="CE56" s="212"/>
      <c r="CF56" s="213"/>
    </row>
    <row r="57" spans="2:84" ht="75" customHeight="1" x14ac:dyDescent="0.2">
      <c r="B57" s="212" t="s">
        <v>92</v>
      </c>
      <c r="C57" s="212"/>
      <c r="D57" s="212" t="s">
        <v>192</v>
      </c>
      <c r="E57" s="212"/>
      <c r="F57" s="212" t="s">
        <v>193</v>
      </c>
      <c r="G57" s="212"/>
      <c r="H57" s="211" t="s">
        <v>217</v>
      </c>
      <c r="I57" s="212"/>
      <c r="J57" s="212"/>
      <c r="K57" s="216">
        <v>1</v>
      </c>
      <c r="L57" s="217"/>
      <c r="M57" s="218"/>
      <c r="N57" s="216">
        <v>1</v>
      </c>
      <c r="O57" s="217"/>
      <c r="P57" s="218"/>
      <c r="Q57" s="216">
        <v>3</v>
      </c>
      <c r="R57" s="218"/>
      <c r="S57" s="209" t="s">
        <v>93</v>
      </c>
      <c r="T57" s="209"/>
      <c r="U57" s="209"/>
      <c r="V57" s="209"/>
      <c r="W57" s="209"/>
      <c r="X57" s="209"/>
      <c r="Y57" s="214" t="s">
        <v>220</v>
      </c>
      <c r="Z57" s="215"/>
      <c r="AA57" s="215"/>
      <c r="AB57" s="215"/>
      <c r="AC57" s="215"/>
      <c r="AD57" s="215"/>
      <c r="AE57" s="215"/>
      <c r="AF57" s="215"/>
      <c r="AG57" s="215"/>
      <c r="AH57" s="215"/>
      <c r="AI57" s="215"/>
      <c r="AJ57" s="215"/>
      <c r="AK57" s="215"/>
      <c r="AL57" s="215"/>
      <c r="AM57" s="215"/>
      <c r="AN57" s="215"/>
      <c r="AO57" s="215"/>
      <c r="AP57" s="203" t="s">
        <v>196</v>
      </c>
      <c r="AQ57" s="204"/>
      <c r="AR57" s="204"/>
      <c r="AS57" s="204"/>
      <c r="AT57" s="204"/>
      <c r="AU57" s="204"/>
      <c r="AV57" s="204"/>
      <c r="AW57" s="205"/>
      <c r="AX57" s="203" t="s">
        <v>197</v>
      </c>
      <c r="AY57" s="204"/>
      <c r="AZ57" s="204"/>
      <c r="BA57" s="204"/>
      <c r="BB57" s="204"/>
      <c r="BC57" s="204"/>
      <c r="BD57" s="205"/>
      <c r="BE57" s="206" t="s">
        <v>207</v>
      </c>
      <c r="BF57" s="207"/>
      <c r="BG57" s="207"/>
      <c r="BH57" s="207"/>
      <c r="BI57" s="207"/>
      <c r="BJ57" s="207"/>
      <c r="BK57" s="207"/>
      <c r="BL57" s="207"/>
      <c r="BM57" s="207"/>
      <c r="BN57" s="208"/>
      <c r="BO57" s="209" t="s">
        <v>94</v>
      </c>
      <c r="BP57" s="210"/>
      <c r="BQ57" s="210"/>
      <c r="BR57" s="210"/>
      <c r="BS57" s="210"/>
      <c r="BT57" s="210"/>
      <c r="BU57" s="210"/>
      <c r="BV57" s="210"/>
      <c r="BW57" s="210"/>
      <c r="BX57" s="210"/>
      <c r="BY57" s="210"/>
      <c r="BZ57" s="210"/>
      <c r="CA57" s="210"/>
      <c r="CB57" s="210"/>
      <c r="CC57" s="210"/>
      <c r="CD57" s="211" t="s">
        <v>64</v>
      </c>
      <c r="CE57" s="212"/>
      <c r="CF57" s="213"/>
    </row>
    <row r="58" spans="2:84" ht="75" customHeight="1" x14ac:dyDescent="0.2">
      <c r="B58" s="212" t="s">
        <v>95</v>
      </c>
      <c r="C58" s="212"/>
      <c r="D58" s="212" t="s">
        <v>192</v>
      </c>
      <c r="E58" s="212"/>
      <c r="F58" s="212" t="s">
        <v>193</v>
      </c>
      <c r="G58" s="212"/>
      <c r="H58" s="211" t="s">
        <v>217</v>
      </c>
      <c r="I58" s="212"/>
      <c r="J58" s="212"/>
      <c r="K58" s="216">
        <v>1</v>
      </c>
      <c r="L58" s="217"/>
      <c r="M58" s="218"/>
      <c r="N58" s="216">
        <v>1</v>
      </c>
      <c r="O58" s="217"/>
      <c r="P58" s="218"/>
      <c r="Q58" s="216">
        <v>3</v>
      </c>
      <c r="R58" s="218"/>
      <c r="S58" s="209" t="s">
        <v>96</v>
      </c>
      <c r="T58" s="209"/>
      <c r="U58" s="209"/>
      <c r="V58" s="209"/>
      <c r="W58" s="209"/>
      <c r="X58" s="209"/>
      <c r="Y58" s="214" t="s">
        <v>221</v>
      </c>
      <c r="Z58" s="215"/>
      <c r="AA58" s="215"/>
      <c r="AB58" s="215"/>
      <c r="AC58" s="215"/>
      <c r="AD58" s="215"/>
      <c r="AE58" s="215"/>
      <c r="AF58" s="215"/>
      <c r="AG58" s="215"/>
      <c r="AH58" s="215"/>
      <c r="AI58" s="215"/>
      <c r="AJ58" s="215"/>
      <c r="AK58" s="215"/>
      <c r="AL58" s="215"/>
      <c r="AM58" s="215"/>
      <c r="AN58" s="215"/>
      <c r="AO58" s="215"/>
      <c r="AP58" s="203" t="s">
        <v>196</v>
      </c>
      <c r="AQ58" s="204"/>
      <c r="AR58" s="204"/>
      <c r="AS58" s="204"/>
      <c r="AT58" s="204"/>
      <c r="AU58" s="204"/>
      <c r="AV58" s="204"/>
      <c r="AW58" s="205"/>
      <c r="AX58" s="203" t="s">
        <v>197</v>
      </c>
      <c r="AY58" s="204"/>
      <c r="AZ58" s="204"/>
      <c r="BA58" s="204"/>
      <c r="BB58" s="204"/>
      <c r="BC58" s="204"/>
      <c r="BD58" s="205"/>
      <c r="BE58" s="206" t="s">
        <v>207</v>
      </c>
      <c r="BF58" s="207"/>
      <c r="BG58" s="207"/>
      <c r="BH58" s="207"/>
      <c r="BI58" s="207"/>
      <c r="BJ58" s="207"/>
      <c r="BK58" s="207"/>
      <c r="BL58" s="207"/>
      <c r="BM58" s="207"/>
      <c r="BN58" s="208"/>
      <c r="BO58" s="209" t="s">
        <v>97</v>
      </c>
      <c r="BP58" s="210"/>
      <c r="BQ58" s="210"/>
      <c r="BR58" s="210"/>
      <c r="BS58" s="210"/>
      <c r="BT58" s="210"/>
      <c r="BU58" s="210"/>
      <c r="BV58" s="210"/>
      <c r="BW58" s="210"/>
      <c r="BX58" s="210"/>
      <c r="BY58" s="210"/>
      <c r="BZ58" s="210"/>
      <c r="CA58" s="210"/>
      <c r="CB58" s="210"/>
      <c r="CC58" s="210"/>
      <c r="CD58" s="211" t="s">
        <v>64</v>
      </c>
      <c r="CE58" s="212"/>
      <c r="CF58" s="213"/>
    </row>
    <row r="59" spans="2:84" ht="93" customHeight="1" x14ac:dyDescent="0.2">
      <c r="B59" s="212" t="s">
        <v>98</v>
      </c>
      <c r="C59" s="212"/>
      <c r="D59" s="212" t="s">
        <v>192</v>
      </c>
      <c r="E59" s="212"/>
      <c r="F59" s="212" t="s">
        <v>193</v>
      </c>
      <c r="G59" s="212"/>
      <c r="H59" s="211" t="s">
        <v>194</v>
      </c>
      <c r="I59" s="212"/>
      <c r="J59" s="212"/>
      <c r="K59" s="212">
        <v>1</v>
      </c>
      <c r="L59" s="212"/>
      <c r="M59" s="212"/>
      <c r="N59" s="212">
        <v>1</v>
      </c>
      <c r="O59" s="212"/>
      <c r="P59" s="212"/>
      <c r="Q59" s="212">
        <v>3</v>
      </c>
      <c r="R59" s="212"/>
      <c r="S59" s="209" t="s">
        <v>99</v>
      </c>
      <c r="T59" s="209"/>
      <c r="U59" s="209"/>
      <c r="V59" s="209"/>
      <c r="W59" s="209"/>
      <c r="X59" s="209"/>
      <c r="Y59" s="214" t="s">
        <v>222</v>
      </c>
      <c r="Z59" s="215"/>
      <c r="AA59" s="215"/>
      <c r="AB59" s="215"/>
      <c r="AC59" s="215"/>
      <c r="AD59" s="215"/>
      <c r="AE59" s="215"/>
      <c r="AF59" s="215"/>
      <c r="AG59" s="215"/>
      <c r="AH59" s="215"/>
      <c r="AI59" s="215"/>
      <c r="AJ59" s="215"/>
      <c r="AK59" s="215"/>
      <c r="AL59" s="215"/>
      <c r="AM59" s="215"/>
      <c r="AN59" s="215"/>
      <c r="AO59" s="215"/>
      <c r="AP59" s="203" t="s">
        <v>196</v>
      </c>
      <c r="AQ59" s="204"/>
      <c r="AR59" s="204"/>
      <c r="AS59" s="204"/>
      <c r="AT59" s="204"/>
      <c r="AU59" s="204"/>
      <c r="AV59" s="204"/>
      <c r="AW59" s="205"/>
      <c r="AX59" s="203" t="s">
        <v>197</v>
      </c>
      <c r="AY59" s="204"/>
      <c r="AZ59" s="204"/>
      <c r="BA59" s="204"/>
      <c r="BB59" s="204"/>
      <c r="BC59" s="204"/>
      <c r="BD59" s="205"/>
      <c r="BE59" s="206" t="s">
        <v>223</v>
      </c>
      <c r="BF59" s="207"/>
      <c r="BG59" s="207"/>
      <c r="BH59" s="207"/>
      <c r="BI59" s="207"/>
      <c r="BJ59" s="207"/>
      <c r="BK59" s="207"/>
      <c r="BL59" s="207"/>
      <c r="BM59" s="207"/>
      <c r="BN59" s="208"/>
      <c r="BO59" s="209" t="s">
        <v>63</v>
      </c>
      <c r="BP59" s="210"/>
      <c r="BQ59" s="210"/>
      <c r="BR59" s="210"/>
      <c r="BS59" s="210"/>
      <c r="BT59" s="210"/>
      <c r="BU59" s="210"/>
      <c r="BV59" s="210"/>
      <c r="BW59" s="210"/>
      <c r="BX59" s="210"/>
      <c r="BY59" s="210"/>
      <c r="BZ59" s="210"/>
      <c r="CA59" s="210"/>
      <c r="CB59" s="210"/>
      <c r="CC59" s="210"/>
      <c r="CD59" s="211" t="s">
        <v>64</v>
      </c>
      <c r="CE59" s="212"/>
      <c r="CF59" s="213"/>
    </row>
    <row r="60" spans="2:84" ht="93" customHeight="1" x14ac:dyDescent="0.2">
      <c r="B60" s="212" t="s">
        <v>100</v>
      </c>
      <c r="C60" s="212"/>
      <c r="D60" s="212" t="s">
        <v>192</v>
      </c>
      <c r="E60" s="212"/>
      <c r="F60" s="212" t="s">
        <v>193</v>
      </c>
      <c r="G60" s="212"/>
      <c r="H60" s="211" t="s">
        <v>199</v>
      </c>
      <c r="I60" s="212"/>
      <c r="J60" s="212"/>
      <c r="K60" s="212">
        <v>1</v>
      </c>
      <c r="L60" s="212"/>
      <c r="M60" s="212"/>
      <c r="N60" s="212">
        <v>1</v>
      </c>
      <c r="O60" s="212"/>
      <c r="P60" s="212"/>
      <c r="Q60" s="212">
        <v>3</v>
      </c>
      <c r="R60" s="212"/>
      <c r="S60" s="209" t="s">
        <v>101</v>
      </c>
      <c r="T60" s="209"/>
      <c r="U60" s="209"/>
      <c r="V60" s="209"/>
      <c r="W60" s="209"/>
      <c r="X60" s="209"/>
      <c r="Y60" s="209" t="s">
        <v>200</v>
      </c>
      <c r="Z60" s="210"/>
      <c r="AA60" s="210"/>
      <c r="AB60" s="210"/>
      <c r="AC60" s="210"/>
      <c r="AD60" s="210"/>
      <c r="AE60" s="210"/>
      <c r="AF60" s="210"/>
      <c r="AG60" s="210"/>
      <c r="AH60" s="210"/>
      <c r="AI60" s="210"/>
      <c r="AJ60" s="210"/>
      <c r="AK60" s="210"/>
      <c r="AL60" s="210"/>
      <c r="AM60" s="210"/>
      <c r="AN60" s="210"/>
      <c r="AO60" s="210"/>
      <c r="AP60" s="203" t="s">
        <v>196</v>
      </c>
      <c r="AQ60" s="204"/>
      <c r="AR60" s="204"/>
      <c r="AS60" s="204"/>
      <c r="AT60" s="204"/>
      <c r="AU60" s="204"/>
      <c r="AV60" s="204"/>
      <c r="AW60" s="205"/>
      <c r="AX60" s="203" t="s">
        <v>197</v>
      </c>
      <c r="AY60" s="204"/>
      <c r="AZ60" s="204"/>
      <c r="BA60" s="204"/>
      <c r="BB60" s="204"/>
      <c r="BC60" s="204"/>
      <c r="BD60" s="205"/>
      <c r="BE60" s="206" t="s">
        <v>224</v>
      </c>
      <c r="BF60" s="207"/>
      <c r="BG60" s="207"/>
      <c r="BH60" s="207"/>
      <c r="BI60" s="207"/>
      <c r="BJ60" s="207"/>
      <c r="BK60" s="207"/>
      <c r="BL60" s="207"/>
      <c r="BM60" s="207"/>
      <c r="BN60" s="208"/>
      <c r="BO60" s="209" t="s">
        <v>67</v>
      </c>
      <c r="BP60" s="210"/>
      <c r="BQ60" s="210"/>
      <c r="BR60" s="210"/>
      <c r="BS60" s="210"/>
      <c r="BT60" s="210"/>
      <c r="BU60" s="210"/>
      <c r="BV60" s="210"/>
      <c r="BW60" s="210"/>
      <c r="BX60" s="210"/>
      <c r="BY60" s="210"/>
      <c r="BZ60" s="210"/>
      <c r="CA60" s="210"/>
      <c r="CB60" s="210"/>
      <c r="CC60" s="210"/>
      <c r="CD60" s="211" t="s">
        <v>64</v>
      </c>
      <c r="CE60" s="212"/>
      <c r="CF60" s="213"/>
    </row>
    <row r="61" spans="2:84" ht="117" customHeight="1" x14ac:dyDescent="0.2">
      <c r="B61" s="212" t="s">
        <v>102</v>
      </c>
      <c r="C61" s="212"/>
      <c r="D61" s="212" t="s">
        <v>192</v>
      </c>
      <c r="E61" s="212"/>
      <c r="F61" s="212" t="s">
        <v>193</v>
      </c>
      <c r="G61" s="212"/>
      <c r="H61" s="211" t="s">
        <v>202</v>
      </c>
      <c r="I61" s="212"/>
      <c r="J61" s="212"/>
      <c r="K61" s="212">
        <v>1</v>
      </c>
      <c r="L61" s="212"/>
      <c r="M61" s="212"/>
      <c r="N61" s="212">
        <v>1</v>
      </c>
      <c r="O61" s="212"/>
      <c r="P61" s="212"/>
      <c r="Q61" s="212">
        <v>3</v>
      </c>
      <c r="R61" s="212"/>
      <c r="S61" s="209" t="s">
        <v>103</v>
      </c>
      <c r="T61" s="209"/>
      <c r="U61" s="209"/>
      <c r="V61" s="209"/>
      <c r="W61" s="209"/>
      <c r="X61" s="209"/>
      <c r="Y61" s="209" t="s">
        <v>203</v>
      </c>
      <c r="Z61" s="210"/>
      <c r="AA61" s="210"/>
      <c r="AB61" s="210"/>
      <c r="AC61" s="210"/>
      <c r="AD61" s="210"/>
      <c r="AE61" s="210"/>
      <c r="AF61" s="210"/>
      <c r="AG61" s="210"/>
      <c r="AH61" s="210"/>
      <c r="AI61" s="210"/>
      <c r="AJ61" s="210"/>
      <c r="AK61" s="210"/>
      <c r="AL61" s="210"/>
      <c r="AM61" s="210"/>
      <c r="AN61" s="210"/>
      <c r="AO61" s="210"/>
      <c r="AP61" s="203" t="s">
        <v>196</v>
      </c>
      <c r="AQ61" s="204"/>
      <c r="AR61" s="204"/>
      <c r="AS61" s="204"/>
      <c r="AT61" s="204"/>
      <c r="AU61" s="204"/>
      <c r="AV61" s="204"/>
      <c r="AW61" s="205"/>
      <c r="AX61" s="203" t="s">
        <v>197</v>
      </c>
      <c r="AY61" s="204"/>
      <c r="AZ61" s="204"/>
      <c r="BA61" s="204"/>
      <c r="BB61" s="204"/>
      <c r="BC61" s="204"/>
      <c r="BD61" s="205"/>
      <c r="BE61" s="206" t="s">
        <v>225</v>
      </c>
      <c r="BF61" s="207"/>
      <c r="BG61" s="207"/>
      <c r="BH61" s="207"/>
      <c r="BI61" s="207"/>
      <c r="BJ61" s="207"/>
      <c r="BK61" s="207"/>
      <c r="BL61" s="207"/>
      <c r="BM61" s="207"/>
      <c r="BN61" s="208"/>
      <c r="BO61" s="209" t="s">
        <v>70</v>
      </c>
      <c r="BP61" s="210"/>
      <c r="BQ61" s="210"/>
      <c r="BR61" s="210"/>
      <c r="BS61" s="210"/>
      <c r="BT61" s="210"/>
      <c r="BU61" s="210"/>
      <c r="BV61" s="210"/>
      <c r="BW61" s="210"/>
      <c r="BX61" s="210"/>
      <c r="BY61" s="210"/>
      <c r="BZ61" s="210"/>
      <c r="CA61" s="210"/>
      <c r="CB61" s="210"/>
      <c r="CC61" s="210"/>
      <c r="CD61" s="211" t="s">
        <v>64</v>
      </c>
      <c r="CE61" s="212"/>
      <c r="CF61" s="213"/>
    </row>
    <row r="62" spans="2:84" ht="161.25" customHeight="1" x14ac:dyDescent="0.2">
      <c r="B62" s="212" t="s">
        <v>104</v>
      </c>
      <c r="C62" s="212"/>
      <c r="D62" s="212" t="s">
        <v>192</v>
      </c>
      <c r="E62" s="212"/>
      <c r="F62" s="212" t="s">
        <v>193</v>
      </c>
      <c r="G62" s="212"/>
      <c r="H62" s="211" t="s">
        <v>205</v>
      </c>
      <c r="I62" s="212"/>
      <c r="J62" s="212"/>
      <c r="K62" s="212">
        <v>1</v>
      </c>
      <c r="L62" s="212"/>
      <c r="M62" s="212"/>
      <c r="N62" s="212">
        <v>1</v>
      </c>
      <c r="O62" s="212"/>
      <c r="P62" s="212"/>
      <c r="Q62" s="212">
        <v>3</v>
      </c>
      <c r="R62" s="212"/>
      <c r="S62" s="209" t="s">
        <v>105</v>
      </c>
      <c r="T62" s="209"/>
      <c r="U62" s="209"/>
      <c r="V62" s="209"/>
      <c r="W62" s="209"/>
      <c r="X62" s="209"/>
      <c r="Y62" s="209" t="s">
        <v>206</v>
      </c>
      <c r="Z62" s="210"/>
      <c r="AA62" s="210"/>
      <c r="AB62" s="210"/>
      <c r="AC62" s="210"/>
      <c r="AD62" s="210"/>
      <c r="AE62" s="210"/>
      <c r="AF62" s="210"/>
      <c r="AG62" s="210"/>
      <c r="AH62" s="210"/>
      <c r="AI62" s="210"/>
      <c r="AJ62" s="210"/>
      <c r="AK62" s="210"/>
      <c r="AL62" s="210"/>
      <c r="AM62" s="210"/>
      <c r="AN62" s="210"/>
      <c r="AO62" s="210"/>
      <c r="AP62" s="203" t="s">
        <v>196</v>
      </c>
      <c r="AQ62" s="204"/>
      <c r="AR62" s="204"/>
      <c r="AS62" s="204"/>
      <c r="AT62" s="204"/>
      <c r="AU62" s="204"/>
      <c r="AV62" s="204"/>
      <c r="AW62" s="205"/>
      <c r="AX62" s="203" t="s">
        <v>197</v>
      </c>
      <c r="AY62" s="204"/>
      <c r="AZ62" s="204"/>
      <c r="BA62" s="204"/>
      <c r="BB62" s="204"/>
      <c r="BC62" s="204"/>
      <c r="BD62" s="205"/>
      <c r="BE62" s="206" t="s">
        <v>226</v>
      </c>
      <c r="BF62" s="207"/>
      <c r="BG62" s="207"/>
      <c r="BH62" s="207"/>
      <c r="BI62" s="207"/>
      <c r="BJ62" s="207"/>
      <c r="BK62" s="207"/>
      <c r="BL62" s="207"/>
      <c r="BM62" s="207"/>
      <c r="BN62" s="208"/>
      <c r="BO62" s="209" t="s">
        <v>73</v>
      </c>
      <c r="BP62" s="210"/>
      <c r="BQ62" s="210"/>
      <c r="BR62" s="210"/>
      <c r="BS62" s="210"/>
      <c r="BT62" s="210"/>
      <c r="BU62" s="210"/>
      <c r="BV62" s="210"/>
      <c r="BW62" s="210"/>
      <c r="BX62" s="210"/>
      <c r="BY62" s="210"/>
      <c r="BZ62" s="210"/>
      <c r="CA62" s="210"/>
      <c r="CB62" s="210"/>
      <c r="CC62" s="210"/>
      <c r="CD62" s="211" t="s">
        <v>64</v>
      </c>
      <c r="CE62" s="212"/>
      <c r="CF62" s="213"/>
    </row>
    <row r="63" spans="2:84" ht="161.25" customHeight="1" x14ac:dyDescent="0.2">
      <c r="B63" s="212" t="s">
        <v>106</v>
      </c>
      <c r="C63" s="212"/>
      <c r="D63" s="212" t="s">
        <v>192</v>
      </c>
      <c r="E63" s="212"/>
      <c r="F63" s="212" t="s">
        <v>193</v>
      </c>
      <c r="G63" s="212"/>
      <c r="H63" s="211" t="s">
        <v>208</v>
      </c>
      <c r="I63" s="212"/>
      <c r="J63" s="212"/>
      <c r="K63" s="216">
        <v>1</v>
      </c>
      <c r="L63" s="217"/>
      <c r="M63" s="218"/>
      <c r="N63" s="216">
        <v>1</v>
      </c>
      <c r="O63" s="217"/>
      <c r="P63" s="218"/>
      <c r="Q63" s="216">
        <v>3</v>
      </c>
      <c r="R63" s="218"/>
      <c r="S63" s="209" t="s">
        <v>107</v>
      </c>
      <c r="T63" s="209"/>
      <c r="U63" s="209"/>
      <c r="V63" s="209"/>
      <c r="W63" s="209"/>
      <c r="X63" s="209"/>
      <c r="Y63" s="214" t="s">
        <v>209</v>
      </c>
      <c r="Z63" s="215"/>
      <c r="AA63" s="215"/>
      <c r="AB63" s="215"/>
      <c r="AC63" s="215"/>
      <c r="AD63" s="215"/>
      <c r="AE63" s="215"/>
      <c r="AF63" s="215"/>
      <c r="AG63" s="215"/>
      <c r="AH63" s="215"/>
      <c r="AI63" s="215"/>
      <c r="AJ63" s="215"/>
      <c r="AK63" s="215"/>
      <c r="AL63" s="215"/>
      <c r="AM63" s="215"/>
      <c r="AN63" s="215"/>
      <c r="AO63" s="215"/>
      <c r="AP63" s="203" t="s">
        <v>196</v>
      </c>
      <c r="AQ63" s="204"/>
      <c r="AR63" s="204"/>
      <c r="AS63" s="204"/>
      <c r="AT63" s="204"/>
      <c r="AU63" s="204"/>
      <c r="AV63" s="204"/>
      <c r="AW63" s="205"/>
      <c r="AX63" s="203" t="s">
        <v>197</v>
      </c>
      <c r="AY63" s="204"/>
      <c r="AZ63" s="204"/>
      <c r="BA63" s="204"/>
      <c r="BB63" s="204"/>
      <c r="BC63" s="204"/>
      <c r="BD63" s="205"/>
      <c r="BE63" s="206" t="s">
        <v>223</v>
      </c>
      <c r="BF63" s="207"/>
      <c r="BG63" s="207"/>
      <c r="BH63" s="207"/>
      <c r="BI63" s="207"/>
      <c r="BJ63" s="207"/>
      <c r="BK63" s="207"/>
      <c r="BL63" s="207"/>
      <c r="BM63" s="207"/>
      <c r="BN63" s="208"/>
      <c r="BO63" s="209" t="s">
        <v>76</v>
      </c>
      <c r="BP63" s="210"/>
      <c r="BQ63" s="210"/>
      <c r="BR63" s="210"/>
      <c r="BS63" s="210"/>
      <c r="BT63" s="210"/>
      <c r="BU63" s="210"/>
      <c r="BV63" s="210"/>
      <c r="BW63" s="210"/>
      <c r="BX63" s="210"/>
      <c r="BY63" s="210"/>
      <c r="BZ63" s="210"/>
      <c r="CA63" s="210"/>
      <c r="CB63" s="210"/>
      <c r="CC63" s="210"/>
      <c r="CD63" s="211" t="s">
        <v>64</v>
      </c>
      <c r="CE63" s="212"/>
      <c r="CF63" s="213"/>
    </row>
    <row r="64" spans="2:84" ht="161.25" customHeight="1" x14ac:dyDescent="0.2">
      <c r="B64" s="212" t="s">
        <v>108</v>
      </c>
      <c r="C64" s="212"/>
      <c r="D64" s="212" t="s">
        <v>192</v>
      </c>
      <c r="E64" s="212"/>
      <c r="F64" s="212" t="s">
        <v>193</v>
      </c>
      <c r="G64" s="212"/>
      <c r="H64" s="211" t="s">
        <v>211</v>
      </c>
      <c r="I64" s="212"/>
      <c r="J64" s="212"/>
      <c r="K64" s="216">
        <v>1</v>
      </c>
      <c r="L64" s="217"/>
      <c r="M64" s="218"/>
      <c r="N64" s="216">
        <v>1</v>
      </c>
      <c r="O64" s="217"/>
      <c r="P64" s="218"/>
      <c r="Q64" s="216">
        <v>3</v>
      </c>
      <c r="R64" s="218"/>
      <c r="S64" s="209" t="s">
        <v>109</v>
      </c>
      <c r="T64" s="209"/>
      <c r="U64" s="209"/>
      <c r="V64" s="209"/>
      <c r="W64" s="209"/>
      <c r="X64" s="209"/>
      <c r="Y64" s="214" t="s">
        <v>212</v>
      </c>
      <c r="Z64" s="215"/>
      <c r="AA64" s="215"/>
      <c r="AB64" s="215"/>
      <c r="AC64" s="215"/>
      <c r="AD64" s="215"/>
      <c r="AE64" s="215"/>
      <c r="AF64" s="215"/>
      <c r="AG64" s="215"/>
      <c r="AH64" s="215"/>
      <c r="AI64" s="215"/>
      <c r="AJ64" s="215"/>
      <c r="AK64" s="215"/>
      <c r="AL64" s="215"/>
      <c r="AM64" s="215"/>
      <c r="AN64" s="215"/>
      <c r="AO64" s="215"/>
      <c r="AP64" s="203" t="s">
        <v>196</v>
      </c>
      <c r="AQ64" s="204"/>
      <c r="AR64" s="204"/>
      <c r="AS64" s="204"/>
      <c r="AT64" s="204"/>
      <c r="AU64" s="204"/>
      <c r="AV64" s="204"/>
      <c r="AW64" s="205"/>
      <c r="AX64" s="203" t="s">
        <v>197</v>
      </c>
      <c r="AY64" s="204"/>
      <c r="AZ64" s="204"/>
      <c r="BA64" s="204"/>
      <c r="BB64" s="204"/>
      <c r="BC64" s="204"/>
      <c r="BD64" s="205"/>
      <c r="BE64" s="206" t="s">
        <v>223</v>
      </c>
      <c r="BF64" s="207"/>
      <c r="BG64" s="207"/>
      <c r="BH64" s="207"/>
      <c r="BI64" s="207"/>
      <c r="BJ64" s="207"/>
      <c r="BK64" s="207"/>
      <c r="BL64" s="207"/>
      <c r="BM64" s="207"/>
      <c r="BN64" s="208"/>
      <c r="BO64" s="209" t="s">
        <v>79</v>
      </c>
      <c r="BP64" s="210"/>
      <c r="BQ64" s="210"/>
      <c r="BR64" s="210"/>
      <c r="BS64" s="210"/>
      <c r="BT64" s="210"/>
      <c r="BU64" s="210"/>
      <c r="BV64" s="210"/>
      <c r="BW64" s="210"/>
      <c r="BX64" s="210"/>
      <c r="BY64" s="210"/>
      <c r="BZ64" s="210"/>
      <c r="CA64" s="210"/>
      <c r="CB64" s="210"/>
      <c r="CC64" s="210"/>
      <c r="CD64" s="211" t="s">
        <v>64</v>
      </c>
      <c r="CE64" s="212"/>
      <c r="CF64" s="213"/>
    </row>
    <row r="65" spans="2:84" ht="161.25" customHeight="1" x14ac:dyDescent="0.2">
      <c r="B65" s="212" t="s">
        <v>110</v>
      </c>
      <c r="C65" s="212"/>
      <c r="D65" s="212" t="s">
        <v>192</v>
      </c>
      <c r="E65" s="212"/>
      <c r="F65" s="212" t="s">
        <v>193</v>
      </c>
      <c r="G65" s="212"/>
      <c r="H65" s="211" t="s">
        <v>213</v>
      </c>
      <c r="I65" s="212"/>
      <c r="J65" s="212"/>
      <c r="K65" s="216">
        <v>1</v>
      </c>
      <c r="L65" s="217"/>
      <c r="M65" s="218"/>
      <c r="N65" s="216">
        <v>1</v>
      </c>
      <c r="O65" s="217"/>
      <c r="P65" s="218"/>
      <c r="Q65" s="216">
        <v>3</v>
      </c>
      <c r="R65" s="218"/>
      <c r="S65" s="209" t="s">
        <v>111</v>
      </c>
      <c r="T65" s="209"/>
      <c r="U65" s="209"/>
      <c r="V65" s="209"/>
      <c r="W65" s="209"/>
      <c r="X65" s="209"/>
      <c r="Y65" s="214" t="s">
        <v>214</v>
      </c>
      <c r="Z65" s="215"/>
      <c r="AA65" s="215"/>
      <c r="AB65" s="215"/>
      <c r="AC65" s="215"/>
      <c r="AD65" s="215"/>
      <c r="AE65" s="215"/>
      <c r="AF65" s="215"/>
      <c r="AG65" s="215"/>
      <c r="AH65" s="215"/>
      <c r="AI65" s="215"/>
      <c r="AJ65" s="215"/>
      <c r="AK65" s="215"/>
      <c r="AL65" s="215"/>
      <c r="AM65" s="215"/>
      <c r="AN65" s="215"/>
      <c r="AO65" s="215"/>
      <c r="AP65" s="203" t="s">
        <v>196</v>
      </c>
      <c r="AQ65" s="204"/>
      <c r="AR65" s="204"/>
      <c r="AS65" s="204"/>
      <c r="AT65" s="204"/>
      <c r="AU65" s="204"/>
      <c r="AV65" s="204"/>
      <c r="AW65" s="205"/>
      <c r="AX65" s="203" t="s">
        <v>197</v>
      </c>
      <c r="AY65" s="204"/>
      <c r="AZ65" s="204"/>
      <c r="BA65" s="204"/>
      <c r="BB65" s="204"/>
      <c r="BC65" s="204"/>
      <c r="BD65" s="205"/>
      <c r="BE65" s="206" t="s">
        <v>223</v>
      </c>
      <c r="BF65" s="207"/>
      <c r="BG65" s="207"/>
      <c r="BH65" s="207"/>
      <c r="BI65" s="207"/>
      <c r="BJ65" s="207"/>
      <c r="BK65" s="207"/>
      <c r="BL65" s="207"/>
      <c r="BM65" s="207"/>
      <c r="BN65" s="208"/>
      <c r="BO65" s="209" t="s">
        <v>82</v>
      </c>
      <c r="BP65" s="210"/>
      <c r="BQ65" s="210"/>
      <c r="BR65" s="210"/>
      <c r="BS65" s="210"/>
      <c r="BT65" s="210"/>
      <c r="BU65" s="210"/>
      <c r="BV65" s="210"/>
      <c r="BW65" s="210"/>
      <c r="BX65" s="210"/>
      <c r="BY65" s="210"/>
      <c r="BZ65" s="210"/>
      <c r="CA65" s="210"/>
      <c r="CB65" s="210"/>
      <c r="CC65" s="210"/>
      <c r="CD65" s="211" t="s">
        <v>64</v>
      </c>
      <c r="CE65" s="212"/>
      <c r="CF65" s="213"/>
    </row>
    <row r="66" spans="2:84" ht="161.25" customHeight="1" x14ac:dyDescent="0.2">
      <c r="B66" s="212" t="s">
        <v>112</v>
      </c>
      <c r="C66" s="212"/>
      <c r="D66" s="212" t="s">
        <v>192</v>
      </c>
      <c r="E66" s="212"/>
      <c r="F66" s="212" t="s">
        <v>193</v>
      </c>
      <c r="G66" s="212"/>
      <c r="H66" s="211" t="s">
        <v>215</v>
      </c>
      <c r="I66" s="212"/>
      <c r="J66" s="212"/>
      <c r="K66" s="216">
        <v>1</v>
      </c>
      <c r="L66" s="217"/>
      <c r="M66" s="218"/>
      <c r="N66" s="216">
        <v>1</v>
      </c>
      <c r="O66" s="217"/>
      <c r="P66" s="218"/>
      <c r="Q66" s="216">
        <v>3</v>
      </c>
      <c r="R66" s="218"/>
      <c r="S66" s="209" t="s">
        <v>113</v>
      </c>
      <c r="T66" s="209"/>
      <c r="U66" s="209"/>
      <c r="V66" s="209"/>
      <c r="W66" s="209"/>
      <c r="X66" s="209"/>
      <c r="Y66" s="214" t="s">
        <v>216</v>
      </c>
      <c r="Z66" s="215"/>
      <c r="AA66" s="215"/>
      <c r="AB66" s="215"/>
      <c r="AC66" s="215"/>
      <c r="AD66" s="215"/>
      <c r="AE66" s="215"/>
      <c r="AF66" s="215"/>
      <c r="AG66" s="215"/>
      <c r="AH66" s="215"/>
      <c r="AI66" s="215"/>
      <c r="AJ66" s="215"/>
      <c r="AK66" s="215"/>
      <c r="AL66" s="215"/>
      <c r="AM66" s="215"/>
      <c r="AN66" s="215"/>
      <c r="AO66" s="215"/>
      <c r="AP66" s="203" t="s">
        <v>196</v>
      </c>
      <c r="AQ66" s="204"/>
      <c r="AR66" s="204"/>
      <c r="AS66" s="204"/>
      <c r="AT66" s="204"/>
      <c r="AU66" s="204"/>
      <c r="AV66" s="204"/>
      <c r="AW66" s="205"/>
      <c r="AX66" s="203" t="s">
        <v>197</v>
      </c>
      <c r="AY66" s="204"/>
      <c r="AZ66" s="204"/>
      <c r="BA66" s="204"/>
      <c r="BB66" s="204"/>
      <c r="BC66" s="204"/>
      <c r="BD66" s="205"/>
      <c r="BE66" s="206" t="s">
        <v>223</v>
      </c>
      <c r="BF66" s="207"/>
      <c r="BG66" s="207"/>
      <c r="BH66" s="207"/>
      <c r="BI66" s="207"/>
      <c r="BJ66" s="207"/>
      <c r="BK66" s="207"/>
      <c r="BL66" s="207"/>
      <c r="BM66" s="207"/>
      <c r="BN66" s="208"/>
      <c r="BO66" s="209" t="s">
        <v>85</v>
      </c>
      <c r="BP66" s="210"/>
      <c r="BQ66" s="210"/>
      <c r="BR66" s="210"/>
      <c r="BS66" s="210"/>
      <c r="BT66" s="210"/>
      <c r="BU66" s="210"/>
      <c r="BV66" s="210"/>
      <c r="BW66" s="210"/>
      <c r="BX66" s="210"/>
      <c r="BY66" s="210"/>
      <c r="BZ66" s="210"/>
      <c r="CA66" s="210"/>
      <c r="CB66" s="210"/>
      <c r="CC66" s="210"/>
      <c r="CD66" s="211" t="s">
        <v>64</v>
      </c>
      <c r="CE66" s="212"/>
      <c r="CF66" s="213"/>
    </row>
    <row r="67" spans="2:84" ht="161.25" customHeight="1" x14ac:dyDescent="0.2">
      <c r="B67" s="212" t="s">
        <v>114</v>
      </c>
      <c r="C67" s="212"/>
      <c r="D67" s="212" t="s">
        <v>192</v>
      </c>
      <c r="E67" s="212"/>
      <c r="F67" s="212" t="s">
        <v>193</v>
      </c>
      <c r="G67" s="212"/>
      <c r="H67" s="211" t="s">
        <v>217</v>
      </c>
      <c r="I67" s="212"/>
      <c r="J67" s="212"/>
      <c r="K67" s="216">
        <v>1</v>
      </c>
      <c r="L67" s="217"/>
      <c r="M67" s="218"/>
      <c r="N67" s="216">
        <v>1</v>
      </c>
      <c r="O67" s="217"/>
      <c r="P67" s="218"/>
      <c r="Q67" s="216">
        <v>3</v>
      </c>
      <c r="R67" s="218"/>
      <c r="S67" s="209" t="s">
        <v>115</v>
      </c>
      <c r="T67" s="209"/>
      <c r="U67" s="209"/>
      <c r="V67" s="209"/>
      <c r="W67" s="209"/>
      <c r="X67" s="209"/>
      <c r="Y67" s="214" t="s">
        <v>218</v>
      </c>
      <c r="Z67" s="215"/>
      <c r="AA67" s="215"/>
      <c r="AB67" s="215"/>
      <c r="AC67" s="215"/>
      <c r="AD67" s="215"/>
      <c r="AE67" s="215"/>
      <c r="AF67" s="215"/>
      <c r="AG67" s="215"/>
      <c r="AH67" s="215"/>
      <c r="AI67" s="215"/>
      <c r="AJ67" s="215"/>
      <c r="AK67" s="215"/>
      <c r="AL67" s="215"/>
      <c r="AM67" s="215"/>
      <c r="AN67" s="215"/>
      <c r="AO67" s="215"/>
      <c r="AP67" s="203" t="s">
        <v>196</v>
      </c>
      <c r="AQ67" s="204"/>
      <c r="AR67" s="204"/>
      <c r="AS67" s="204"/>
      <c r="AT67" s="204"/>
      <c r="AU67" s="204"/>
      <c r="AV67" s="204"/>
      <c r="AW67" s="205"/>
      <c r="AX67" s="203" t="s">
        <v>197</v>
      </c>
      <c r="AY67" s="204"/>
      <c r="AZ67" s="204"/>
      <c r="BA67" s="204"/>
      <c r="BB67" s="204"/>
      <c r="BC67" s="204"/>
      <c r="BD67" s="205"/>
      <c r="BE67" s="206" t="s">
        <v>226</v>
      </c>
      <c r="BF67" s="207"/>
      <c r="BG67" s="207"/>
      <c r="BH67" s="207"/>
      <c r="BI67" s="207"/>
      <c r="BJ67" s="207"/>
      <c r="BK67" s="207"/>
      <c r="BL67" s="207"/>
      <c r="BM67" s="207"/>
      <c r="BN67" s="208"/>
      <c r="BO67" s="209" t="s">
        <v>88</v>
      </c>
      <c r="BP67" s="210"/>
      <c r="BQ67" s="210"/>
      <c r="BR67" s="210"/>
      <c r="BS67" s="210"/>
      <c r="BT67" s="210"/>
      <c r="BU67" s="210"/>
      <c r="BV67" s="210"/>
      <c r="BW67" s="210"/>
      <c r="BX67" s="210"/>
      <c r="BY67" s="210"/>
      <c r="BZ67" s="210"/>
      <c r="CA67" s="210"/>
      <c r="CB67" s="210"/>
      <c r="CC67" s="210"/>
      <c r="CD67" s="211" t="s">
        <v>64</v>
      </c>
      <c r="CE67" s="212"/>
      <c r="CF67" s="213"/>
    </row>
    <row r="68" spans="2:84" ht="160.5" customHeight="1" x14ac:dyDescent="0.2">
      <c r="B68" s="212" t="s">
        <v>116</v>
      </c>
      <c r="C68" s="212"/>
      <c r="D68" s="212" t="s">
        <v>192</v>
      </c>
      <c r="E68" s="212"/>
      <c r="F68" s="212" t="s">
        <v>193</v>
      </c>
      <c r="G68" s="212"/>
      <c r="H68" s="211" t="s">
        <v>217</v>
      </c>
      <c r="I68" s="212"/>
      <c r="J68" s="212"/>
      <c r="K68" s="216">
        <v>1</v>
      </c>
      <c r="L68" s="217"/>
      <c r="M68" s="218"/>
      <c r="N68" s="216">
        <v>1</v>
      </c>
      <c r="O68" s="217"/>
      <c r="P68" s="218"/>
      <c r="Q68" s="216">
        <v>3</v>
      </c>
      <c r="R68" s="218"/>
      <c r="S68" s="209" t="s">
        <v>117</v>
      </c>
      <c r="T68" s="209"/>
      <c r="U68" s="209"/>
      <c r="V68" s="209"/>
      <c r="W68" s="209"/>
      <c r="X68" s="209"/>
      <c r="Y68" s="214" t="s">
        <v>219</v>
      </c>
      <c r="Z68" s="215"/>
      <c r="AA68" s="215"/>
      <c r="AB68" s="215"/>
      <c r="AC68" s="215"/>
      <c r="AD68" s="215"/>
      <c r="AE68" s="215"/>
      <c r="AF68" s="215"/>
      <c r="AG68" s="215"/>
      <c r="AH68" s="215"/>
      <c r="AI68" s="215"/>
      <c r="AJ68" s="215"/>
      <c r="AK68" s="215"/>
      <c r="AL68" s="215"/>
      <c r="AM68" s="215"/>
      <c r="AN68" s="215"/>
      <c r="AO68" s="215"/>
      <c r="AP68" s="203" t="s">
        <v>196</v>
      </c>
      <c r="AQ68" s="204"/>
      <c r="AR68" s="204"/>
      <c r="AS68" s="204"/>
      <c r="AT68" s="204"/>
      <c r="AU68" s="204"/>
      <c r="AV68" s="204"/>
      <c r="AW68" s="205"/>
      <c r="AX68" s="203" t="s">
        <v>197</v>
      </c>
      <c r="AY68" s="204"/>
      <c r="AZ68" s="204"/>
      <c r="BA68" s="204"/>
      <c r="BB68" s="204"/>
      <c r="BC68" s="204"/>
      <c r="BD68" s="205"/>
      <c r="BE68" s="206" t="s">
        <v>226</v>
      </c>
      <c r="BF68" s="207"/>
      <c r="BG68" s="207"/>
      <c r="BH68" s="207"/>
      <c r="BI68" s="207"/>
      <c r="BJ68" s="207"/>
      <c r="BK68" s="207"/>
      <c r="BL68" s="207"/>
      <c r="BM68" s="207"/>
      <c r="BN68" s="208"/>
      <c r="BO68" s="209" t="s">
        <v>91</v>
      </c>
      <c r="BP68" s="210"/>
      <c r="BQ68" s="210"/>
      <c r="BR68" s="210"/>
      <c r="BS68" s="210"/>
      <c r="BT68" s="210"/>
      <c r="BU68" s="210"/>
      <c r="BV68" s="210"/>
      <c r="BW68" s="210"/>
      <c r="BX68" s="210"/>
      <c r="BY68" s="210"/>
      <c r="BZ68" s="210"/>
      <c r="CA68" s="210"/>
      <c r="CB68" s="210"/>
      <c r="CC68" s="210"/>
      <c r="CD68" s="211" t="s">
        <v>64</v>
      </c>
      <c r="CE68" s="212"/>
      <c r="CF68" s="213"/>
    </row>
    <row r="69" spans="2:84" ht="160.5" customHeight="1" x14ac:dyDescent="0.2">
      <c r="B69" s="212" t="s">
        <v>118</v>
      </c>
      <c r="C69" s="212"/>
      <c r="D69" s="212" t="s">
        <v>192</v>
      </c>
      <c r="E69" s="212"/>
      <c r="F69" s="212" t="s">
        <v>193</v>
      </c>
      <c r="G69" s="212"/>
      <c r="H69" s="211" t="s">
        <v>217</v>
      </c>
      <c r="I69" s="212"/>
      <c r="J69" s="212"/>
      <c r="K69" s="216">
        <v>1</v>
      </c>
      <c r="L69" s="217"/>
      <c r="M69" s="218"/>
      <c r="N69" s="216">
        <v>1</v>
      </c>
      <c r="O69" s="217"/>
      <c r="P69" s="218"/>
      <c r="Q69" s="216">
        <v>3</v>
      </c>
      <c r="R69" s="218"/>
      <c r="S69" s="209" t="s">
        <v>119</v>
      </c>
      <c r="T69" s="209"/>
      <c r="U69" s="209"/>
      <c r="V69" s="209"/>
      <c r="W69" s="209"/>
      <c r="X69" s="209"/>
      <c r="Y69" s="214" t="s">
        <v>220</v>
      </c>
      <c r="Z69" s="215"/>
      <c r="AA69" s="215"/>
      <c r="AB69" s="215"/>
      <c r="AC69" s="215"/>
      <c r="AD69" s="215"/>
      <c r="AE69" s="215"/>
      <c r="AF69" s="215"/>
      <c r="AG69" s="215"/>
      <c r="AH69" s="215"/>
      <c r="AI69" s="215"/>
      <c r="AJ69" s="215"/>
      <c r="AK69" s="215"/>
      <c r="AL69" s="215"/>
      <c r="AM69" s="215"/>
      <c r="AN69" s="215"/>
      <c r="AO69" s="215"/>
      <c r="AP69" s="203" t="s">
        <v>196</v>
      </c>
      <c r="AQ69" s="204"/>
      <c r="AR69" s="204"/>
      <c r="AS69" s="204"/>
      <c r="AT69" s="204"/>
      <c r="AU69" s="204"/>
      <c r="AV69" s="204"/>
      <c r="AW69" s="205"/>
      <c r="AX69" s="203" t="s">
        <v>197</v>
      </c>
      <c r="AY69" s="204"/>
      <c r="AZ69" s="204"/>
      <c r="BA69" s="204"/>
      <c r="BB69" s="204"/>
      <c r="BC69" s="204"/>
      <c r="BD69" s="205"/>
      <c r="BE69" s="206" t="s">
        <v>226</v>
      </c>
      <c r="BF69" s="207"/>
      <c r="BG69" s="207"/>
      <c r="BH69" s="207"/>
      <c r="BI69" s="207"/>
      <c r="BJ69" s="207"/>
      <c r="BK69" s="207"/>
      <c r="BL69" s="207"/>
      <c r="BM69" s="207"/>
      <c r="BN69" s="208"/>
      <c r="BO69" s="209" t="s">
        <v>94</v>
      </c>
      <c r="BP69" s="210"/>
      <c r="BQ69" s="210"/>
      <c r="BR69" s="210"/>
      <c r="BS69" s="210"/>
      <c r="BT69" s="210"/>
      <c r="BU69" s="210"/>
      <c r="BV69" s="210"/>
      <c r="BW69" s="210"/>
      <c r="BX69" s="210"/>
      <c r="BY69" s="210"/>
      <c r="BZ69" s="210"/>
      <c r="CA69" s="210"/>
      <c r="CB69" s="210"/>
      <c r="CC69" s="210"/>
      <c r="CD69" s="211" t="s">
        <v>64</v>
      </c>
      <c r="CE69" s="212"/>
      <c r="CF69" s="213"/>
    </row>
    <row r="70" spans="2:84" ht="160.5" customHeight="1" x14ac:dyDescent="0.2">
      <c r="B70" s="212" t="s">
        <v>120</v>
      </c>
      <c r="C70" s="212"/>
      <c r="D70" s="212" t="s">
        <v>192</v>
      </c>
      <c r="E70" s="212"/>
      <c r="F70" s="212" t="s">
        <v>193</v>
      </c>
      <c r="G70" s="212"/>
      <c r="H70" s="211" t="s">
        <v>217</v>
      </c>
      <c r="I70" s="212"/>
      <c r="J70" s="212"/>
      <c r="K70" s="216">
        <v>1</v>
      </c>
      <c r="L70" s="217"/>
      <c r="M70" s="218"/>
      <c r="N70" s="216">
        <v>1</v>
      </c>
      <c r="O70" s="217"/>
      <c r="P70" s="218"/>
      <c r="Q70" s="216">
        <v>3</v>
      </c>
      <c r="R70" s="218"/>
      <c r="S70" s="209" t="s">
        <v>121</v>
      </c>
      <c r="T70" s="209"/>
      <c r="U70" s="209"/>
      <c r="V70" s="209"/>
      <c r="W70" s="209"/>
      <c r="X70" s="209"/>
      <c r="Y70" s="214" t="s">
        <v>221</v>
      </c>
      <c r="Z70" s="215"/>
      <c r="AA70" s="215"/>
      <c r="AB70" s="215"/>
      <c r="AC70" s="215"/>
      <c r="AD70" s="215"/>
      <c r="AE70" s="215"/>
      <c r="AF70" s="215"/>
      <c r="AG70" s="215"/>
      <c r="AH70" s="215"/>
      <c r="AI70" s="215"/>
      <c r="AJ70" s="215"/>
      <c r="AK70" s="215"/>
      <c r="AL70" s="215"/>
      <c r="AM70" s="215"/>
      <c r="AN70" s="215"/>
      <c r="AO70" s="215"/>
      <c r="AP70" s="203" t="s">
        <v>196</v>
      </c>
      <c r="AQ70" s="204"/>
      <c r="AR70" s="204"/>
      <c r="AS70" s="204"/>
      <c r="AT70" s="204"/>
      <c r="AU70" s="204"/>
      <c r="AV70" s="204"/>
      <c r="AW70" s="205"/>
      <c r="AX70" s="203" t="s">
        <v>197</v>
      </c>
      <c r="AY70" s="204"/>
      <c r="AZ70" s="204"/>
      <c r="BA70" s="204"/>
      <c r="BB70" s="204"/>
      <c r="BC70" s="204"/>
      <c r="BD70" s="205"/>
      <c r="BE70" s="206" t="s">
        <v>226</v>
      </c>
      <c r="BF70" s="207"/>
      <c r="BG70" s="207"/>
      <c r="BH70" s="207"/>
      <c r="BI70" s="207"/>
      <c r="BJ70" s="207"/>
      <c r="BK70" s="207"/>
      <c r="BL70" s="207"/>
      <c r="BM70" s="207"/>
      <c r="BN70" s="208"/>
      <c r="BO70" s="209" t="s">
        <v>97</v>
      </c>
      <c r="BP70" s="210"/>
      <c r="BQ70" s="210"/>
      <c r="BR70" s="210"/>
      <c r="BS70" s="210"/>
      <c r="BT70" s="210"/>
      <c r="BU70" s="210"/>
      <c r="BV70" s="210"/>
      <c r="BW70" s="210"/>
      <c r="BX70" s="210"/>
      <c r="BY70" s="210"/>
      <c r="BZ70" s="210"/>
      <c r="CA70" s="210"/>
      <c r="CB70" s="210"/>
      <c r="CC70" s="210"/>
      <c r="CD70" s="211" t="s">
        <v>64</v>
      </c>
      <c r="CE70" s="212"/>
      <c r="CF70" s="213"/>
    </row>
    <row r="71" spans="2:84" ht="160.5" customHeight="1" x14ac:dyDescent="0.2">
      <c r="B71" s="212" t="s">
        <v>122</v>
      </c>
      <c r="C71" s="212"/>
      <c r="D71" s="212" t="s">
        <v>192</v>
      </c>
      <c r="E71" s="212"/>
      <c r="F71" s="212" t="s">
        <v>193</v>
      </c>
      <c r="G71" s="212"/>
      <c r="H71" s="211" t="s">
        <v>194</v>
      </c>
      <c r="I71" s="212"/>
      <c r="J71" s="212"/>
      <c r="K71" s="212">
        <v>1</v>
      </c>
      <c r="L71" s="212"/>
      <c r="M71" s="212"/>
      <c r="N71" s="212">
        <v>1</v>
      </c>
      <c r="O71" s="212"/>
      <c r="P71" s="212"/>
      <c r="Q71" s="212">
        <v>3</v>
      </c>
      <c r="R71" s="212"/>
      <c r="S71" s="209" t="s">
        <v>123</v>
      </c>
      <c r="T71" s="209"/>
      <c r="U71" s="209"/>
      <c r="V71" s="209"/>
      <c r="W71" s="209"/>
      <c r="X71" s="209"/>
      <c r="Y71" s="214" t="s">
        <v>222</v>
      </c>
      <c r="Z71" s="215"/>
      <c r="AA71" s="215"/>
      <c r="AB71" s="215"/>
      <c r="AC71" s="215"/>
      <c r="AD71" s="215"/>
      <c r="AE71" s="215"/>
      <c r="AF71" s="215"/>
      <c r="AG71" s="215"/>
      <c r="AH71" s="215"/>
      <c r="AI71" s="215"/>
      <c r="AJ71" s="215"/>
      <c r="AK71" s="215"/>
      <c r="AL71" s="215"/>
      <c r="AM71" s="215"/>
      <c r="AN71" s="215"/>
      <c r="AO71" s="215"/>
      <c r="AP71" s="203" t="s">
        <v>196</v>
      </c>
      <c r="AQ71" s="204"/>
      <c r="AR71" s="204"/>
      <c r="AS71" s="204"/>
      <c r="AT71" s="204"/>
      <c r="AU71" s="204"/>
      <c r="AV71" s="204"/>
      <c r="AW71" s="205"/>
      <c r="AX71" s="203" t="s">
        <v>197</v>
      </c>
      <c r="AY71" s="204"/>
      <c r="AZ71" s="204"/>
      <c r="BA71" s="204"/>
      <c r="BB71" s="204"/>
      <c r="BC71" s="204"/>
      <c r="BD71" s="205"/>
      <c r="BE71" s="206" t="s">
        <v>227</v>
      </c>
      <c r="BF71" s="207"/>
      <c r="BG71" s="207"/>
      <c r="BH71" s="207"/>
      <c r="BI71" s="207"/>
      <c r="BJ71" s="207"/>
      <c r="BK71" s="207"/>
      <c r="BL71" s="207"/>
      <c r="BM71" s="207"/>
      <c r="BN71" s="208"/>
      <c r="BO71" s="209" t="s">
        <v>63</v>
      </c>
      <c r="BP71" s="210"/>
      <c r="BQ71" s="210"/>
      <c r="BR71" s="210"/>
      <c r="BS71" s="210"/>
      <c r="BT71" s="210"/>
      <c r="BU71" s="210"/>
      <c r="BV71" s="210"/>
      <c r="BW71" s="210"/>
      <c r="BX71" s="210"/>
      <c r="BY71" s="210"/>
      <c r="BZ71" s="210"/>
      <c r="CA71" s="210"/>
      <c r="CB71" s="210"/>
      <c r="CC71" s="210"/>
      <c r="CD71" s="211" t="s">
        <v>64</v>
      </c>
      <c r="CE71" s="212"/>
      <c r="CF71" s="213"/>
    </row>
    <row r="72" spans="2:84" ht="160.5" customHeight="1" x14ac:dyDescent="0.2">
      <c r="B72" s="212" t="s">
        <v>124</v>
      </c>
      <c r="C72" s="212"/>
      <c r="D72" s="212" t="s">
        <v>192</v>
      </c>
      <c r="E72" s="212"/>
      <c r="F72" s="212" t="s">
        <v>193</v>
      </c>
      <c r="G72" s="212"/>
      <c r="H72" s="211" t="s">
        <v>199</v>
      </c>
      <c r="I72" s="212"/>
      <c r="J72" s="212"/>
      <c r="K72" s="212">
        <v>1</v>
      </c>
      <c r="L72" s="212"/>
      <c r="M72" s="212"/>
      <c r="N72" s="212">
        <v>1</v>
      </c>
      <c r="O72" s="212"/>
      <c r="P72" s="212"/>
      <c r="Q72" s="212">
        <v>3</v>
      </c>
      <c r="R72" s="212"/>
      <c r="S72" s="209" t="s">
        <v>125</v>
      </c>
      <c r="T72" s="209"/>
      <c r="U72" s="209"/>
      <c r="V72" s="209"/>
      <c r="W72" s="209"/>
      <c r="X72" s="209"/>
      <c r="Y72" s="209" t="s">
        <v>200</v>
      </c>
      <c r="Z72" s="210"/>
      <c r="AA72" s="210"/>
      <c r="AB72" s="210"/>
      <c r="AC72" s="210"/>
      <c r="AD72" s="210"/>
      <c r="AE72" s="210"/>
      <c r="AF72" s="210"/>
      <c r="AG72" s="210"/>
      <c r="AH72" s="210"/>
      <c r="AI72" s="210"/>
      <c r="AJ72" s="210"/>
      <c r="AK72" s="210"/>
      <c r="AL72" s="210"/>
      <c r="AM72" s="210"/>
      <c r="AN72" s="210"/>
      <c r="AO72" s="210"/>
      <c r="AP72" s="203" t="s">
        <v>196</v>
      </c>
      <c r="AQ72" s="204"/>
      <c r="AR72" s="204"/>
      <c r="AS72" s="204"/>
      <c r="AT72" s="204"/>
      <c r="AU72" s="204"/>
      <c r="AV72" s="204"/>
      <c r="AW72" s="205"/>
      <c r="AX72" s="203" t="s">
        <v>197</v>
      </c>
      <c r="AY72" s="204"/>
      <c r="AZ72" s="204"/>
      <c r="BA72" s="204"/>
      <c r="BB72" s="204"/>
      <c r="BC72" s="204"/>
      <c r="BD72" s="205"/>
      <c r="BE72" s="206" t="s">
        <v>228</v>
      </c>
      <c r="BF72" s="207"/>
      <c r="BG72" s="207"/>
      <c r="BH72" s="207"/>
      <c r="BI72" s="207"/>
      <c r="BJ72" s="207"/>
      <c r="BK72" s="207"/>
      <c r="BL72" s="207"/>
      <c r="BM72" s="207"/>
      <c r="BN72" s="208"/>
      <c r="BO72" s="209" t="s">
        <v>67</v>
      </c>
      <c r="BP72" s="210"/>
      <c r="BQ72" s="210"/>
      <c r="BR72" s="210"/>
      <c r="BS72" s="210"/>
      <c r="BT72" s="210"/>
      <c r="BU72" s="210"/>
      <c r="BV72" s="210"/>
      <c r="BW72" s="210"/>
      <c r="BX72" s="210"/>
      <c r="BY72" s="210"/>
      <c r="BZ72" s="210"/>
      <c r="CA72" s="210"/>
      <c r="CB72" s="210"/>
      <c r="CC72" s="210"/>
      <c r="CD72" s="211" t="s">
        <v>64</v>
      </c>
      <c r="CE72" s="212"/>
      <c r="CF72" s="213"/>
    </row>
    <row r="73" spans="2:84" ht="160.5" customHeight="1" x14ac:dyDescent="0.2">
      <c r="B73" s="212" t="s">
        <v>126</v>
      </c>
      <c r="C73" s="212"/>
      <c r="D73" s="212" t="s">
        <v>192</v>
      </c>
      <c r="E73" s="212"/>
      <c r="F73" s="212" t="s">
        <v>193</v>
      </c>
      <c r="G73" s="212"/>
      <c r="H73" s="211" t="s">
        <v>202</v>
      </c>
      <c r="I73" s="212"/>
      <c r="J73" s="212"/>
      <c r="K73" s="212">
        <v>1</v>
      </c>
      <c r="L73" s="212"/>
      <c r="M73" s="212"/>
      <c r="N73" s="212">
        <v>1</v>
      </c>
      <c r="O73" s="212"/>
      <c r="P73" s="212"/>
      <c r="Q73" s="212">
        <v>3</v>
      </c>
      <c r="R73" s="212"/>
      <c r="S73" s="209" t="s">
        <v>127</v>
      </c>
      <c r="T73" s="209"/>
      <c r="U73" s="209"/>
      <c r="V73" s="209"/>
      <c r="W73" s="209"/>
      <c r="X73" s="209"/>
      <c r="Y73" s="209" t="s">
        <v>203</v>
      </c>
      <c r="Z73" s="210"/>
      <c r="AA73" s="210"/>
      <c r="AB73" s="210"/>
      <c r="AC73" s="210"/>
      <c r="AD73" s="210"/>
      <c r="AE73" s="210"/>
      <c r="AF73" s="210"/>
      <c r="AG73" s="210"/>
      <c r="AH73" s="210"/>
      <c r="AI73" s="210"/>
      <c r="AJ73" s="210"/>
      <c r="AK73" s="210"/>
      <c r="AL73" s="210"/>
      <c r="AM73" s="210"/>
      <c r="AN73" s="210"/>
      <c r="AO73" s="210"/>
      <c r="AP73" s="203" t="s">
        <v>196</v>
      </c>
      <c r="AQ73" s="204"/>
      <c r="AR73" s="204"/>
      <c r="AS73" s="204"/>
      <c r="AT73" s="204"/>
      <c r="AU73" s="204"/>
      <c r="AV73" s="204"/>
      <c r="AW73" s="205"/>
      <c r="AX73" s="203" t="s">
        <v>197</v>
      </c>
      <c r="AY73" s="204"/>
      <c r="AZ73" s="204"/>
      <c r="BA73" s="204"/>
      <c r="BB73" s="204"/>
      <c r="BC73" s="204"/>
      <c r="BD73" s="205"/>
      <c r="BE73" s="206" t="s">
        <v>229</v>
      </c>
      <c r="BF73" s="207"/>
      <c r="BG73" s="207"/>
      <c r="BH73" s="207"/>
      <c r="BI73" s="207"/>
      <c r="BJ73" s="207"/>
      <c r="BK73" s="207"/>
      <c r="BL73" s="207"/>
      <c r="BM73" s="207"/>
      <c r="BN73" s="208"/>
      <c r="BO73" s="209" t="s">
        <v>70</v>
      </c>
      <c r="BP73" s="210"/>
      <c r="BQ73" s="210"/>
      <c r="BR73" s="210"/>
      <c r="BS73" s="210"/>
      <c r="BT73" s="210"/>
      <c r="BU73" s="210"/>
      <c r="BV73" s="210"/>
      <c r="BW73" s="210"/>
      <c r="BX73" s="210"/>
      <c r="BY73" s="210"/>
      <c r="BZ73" s="210"/>
      <c r="CA73" s="210"/>
      <c r="CB73" s="210"/>
      <c r="CC73" s="210"/>
      <c r="CD73" s="211" t="s">
        <v>64</v>
      </c>
      <c r="CE73" s="212"/>
      <c r="CF73" s="213"/>
    </row>
    <row r="74" spans="2:84" ht="160.5" customHeight="1" x14ac:dyDescent="0.2">
      <c r="B74" s="212" t="s">
        <v>128</v>
      </c>
      <c r="C74" s="212"/>
      <c r="D74" s="212" t="s">
        <v>192</v>
      </c>
      <c r="E74" s="212"/>
      <c r="F74" s="212" t="s">
        <v>193</v>
      </c>
      <c r="G74" s="212"/>
      <c r="H74" s="211" t="s">
        <v>205</v>
      </c>
      <c r="I74" s="212"/>
      <c r="J74" s="212"/>
      <c r="K74" s="212">
        <v>1</v>
      </c>
      <c r="L74" s="212"/>
      <c r="M74" s="212"/>
      <c r="N74" s="212">
        <v>1</v>
      </c>
      <c r="O74" s="212"/>
      <c r="P74" s="212"/>
      <c r="Q74" s="212">
        <v>3</v>
      </c>
      <c r="R74" s="212"/>
      <c r="S74" s="209" t="s">
        <v>129</v>
      </c>
      <c r="T74" s="209"/>
      <c r="U74" s="209"/>
      <c r="V74" s="209"/>
      <c r="W74" s="209"/>
      <c r="X74" s="209"/>
      <c r="Y74" s="209" t="s">
        <v>206</v>
      </c>
      <c r="Z74" s="210"/>
      <c r="AA74" s="210"/>
      <c r="AB74" s="210"/>
      <c r="AC74" s="210"/>
      <c r="AD74" s="210"/>
      <c r="AE74" s="210"/>
      <c r="AF74" s="210"/>
      <c r="AG74" s="210"/>
      <c r="AH74" s="210"/>
      <c r="AI74" s="210"/>
      <c r="AJ74" s="210"/>
      <c r="AK74" s="210"/>
      <c r="AL74" s="210"/>
      <c r="AM74" s="210"/>
      <c r="AN74" s="210"/>
      <c r="AO74" s="210"/>
      <c r="AP74" s="203" t="s">
        <v>196</v>
      </c>
      <c r="AQ74" s="204"/>
      <c r="AR74" s="204"/>
      <c r="AS74" s="204"/>
      <c r="AT74" s="204"/>
      <c r="AU74" s="204"/>
      <c r="AV74" s="204"/>
      <c r="AW74" s="205"/>
      <c r="AX74" s="203" t="s">
        <v>197</v>
      </c>
      <c r="AY74" s="204"/>
      <c r="AZ74" s="204"/>
      <c r="BA74" s="204"/>
      <c r="BB74" s="204"/>
      <c r="BC74" s="204"/>
      <c r="BD74" s="205"/>
      <c r="BE74" s="206" t="s">
        <v>230</v>
      </c>
      <c r="BF74" s="207"/>
      <c r="BG74" s="207"/>
      <c r="BH74" s="207"/>
      <c r="BI74" s="207"/>
      <c r="BJ74" s="207"/>
      <c r="BK74" s="207"/>
      <c r="BL74" s="207"/>
      <c r="BM74" s="207"/>
      <c r="BN74" s="208"/>
      <c r="BO74" s="209" t="s">
        <v>73</v>
      </c>
      <c r="BP74" s="210"/>
      <c r="BQ74" s="210"/>
      <c r="BR74" s="210"/>
      <c r="BS74" s="210"/>
      <c r="BT74" s="210"/>
      <c r="BU74" s="210"/>
      <c r="BV74" s="210"/>
      <c r="BW74" s="210"/>
      <c r="BX74" s="210"/>
      <c r="BY74" s="210"/>
      <c r="BZ74" s="210"/>
      <c r="CA74" s="210"/>
      <c r="CB74" s="210"/>
      <c r="CC74" s="210"/>
      <c r="CD74" s="211" t="s">
        <v>64</v>
      </c>
      <c r="CE74" s="212"/>
      <c r="CF74" s="213"/>
    </row>
    <row r="75" spans="2:84" ht="160.5" customHeight="1" x14ac:dyDescent="0.2">
      <c r="B75" s="212" t="s">
        <v>130</v>
      </c>
      <c r="C75" s="212"/>
      <c r="D75" s="212" t="s">
        <v>192</v>
      </c>
      <c r="E75" s="212"/>
      <c r="F75" s="212" t="s">
        <v>193</v>
      </c>
      <c r="G75" s="212"/>
      <c r="H75" s="211" t="s">
        <v>208</v>
      </c>
      <c r="I75" s="212"/>
      <c r="J75" s="212"/>
      <c r="K75" s="216">
        <v>1</v>
      </c>
      <c r="L75" s="217"/>
      <c r="M75" s="218"/>
      <c r="N75" s="216">
        <v>1</v>
      </c>
      <c r="O75" s="217"/>
      <c r="P75" s="218"/>
      <c r="Q75" s="216">
        <v>3</v>
      </c>
      <c r="R75" s="218"/>
      <c r="S75" s="209" t="s">
        <v>131</v>
      </c>
      <c r="T75" s="209"/>
      <c r="U75" s="209"/>
      <c r="V75" s="209"/>
      <c r="W75" s="209"/>
      <c r="X75" s="209"/>
      <c r="Y75" s="214" t="s">
        <v>209</v>
      </c>
      <c r="Z75" s="215"/>
      <c r="AA75" s="215"/>
      <c r="AB75" s="215"/>
      <c r="AC75" s="215"/>
      <c r="AD75" s="215"/>
      <c r="AE75" s="215"/>
      <c r="AF75" s="215"/>
      <c r="AG75" s="215"/>
      <c r="AH75" s="215"/>
      <c r="AI75" s="215"/>
      <c r="AJ75" s="215"/>
      <c r="AK75" s="215"/>
      <c r="AL75" s="215"/>
      <c r="AM75" s="215"/>
      <c r="AN75" s="215"/>
      <c r="AO75" s="215"/>
      <c r="AP75" s="203" t="s">
        <v>196</v>
      </c>
      <c r="AQ75" s="204"/>
      <c r="AR75" s="204"/>
      <c r="AS75" s="204"/>
      <c r="AT75" s="204"/>
      <c r="AU75" s="204"/>
      <c r="AV75" s="204"/>
      <c r="AW75" s="205"/>
      <c r="AX75" s="203" t="s">
        <v>197</v>
      </c>
      <c r="AY75" s="204"/>
      <c r="AZ75" s="204"/>
      <c r="BA75" s="204"/>
      <c r="BB75" s="204"/>
      <c r="BC75" s="204"/>
      <c r="BD75" s="205"/>
      <c r="BE75" s="206" t="s">
        <v>227</v>
      </c>
      <c r="BF75" s="207"/>
      <c r="BG75" s="207"/>
      <c r="BH75" s="207"/>
      <c r="BI75" s="207"/>
      <c r="BJ75" s="207"/>
      <c r="BK75" s="207"/>
      <c r="BL75" s="207"/>
      <c r="BM75" s="207"/>
      <c r="BN75" s="208"/>
      <c r="BO75" s="209" t="s">
        <v>76</v>
      </c>
      <c r="BP75" s="210"/>
      <c r="BQ75" s="210"/>
      <c r="BR75" s="210"/>
      <c r="BS75" s="210"/>
      <c r="BT75" s="210"/>
      <c r="BU75" s="210"/>
      <c r="BV75" s="210"/>
      <c r="BW75" s="210"/>
      <c r="BX75" s="210"/>
      <c r="BY75" s="210"/>
      <c r="BZ75" s="210"/>
      <c r="CA75" s="210"/>
      <c r="CB75" s="210"/>
      <c r="CC75" s="210"/>
      <c r="CD75" s="211" t="s">
        <v>64</v>
      </c>
      <c r="CE75" s="212"/>
      <c r="CF75" s="213"/>
    </row>
    <row r="76" spans="2:84" ht="160.5" customHeight="1" x14ac:dyDescent="0.2">
      <c r="B76" s="212" t="s">
        <v>132</v>
      </c>
      <c r="C76" s="212"/>
      <c r="D76" s="212" t="s">
        <v>192</v>
      </c>
      <c r="E76" s="212"/>
      <c r="F76" s="212" t="s">
        <v>193</v>
      </c>
      <c r="G76" s="212"/>
      <c r="H76" s="211" t="s">
        <v>211</v>
      </c>
      <c r="I76" s="212"/>
      <c r="J76" s="212"/>
      <c r="K76" s="216">
        <v>1</v>
      </c>
      <c r="L76" s="217"/>
      <c r="M76" s="218"/>
      <c r="N76" s="216">
        <v>1</v>
      </c>
      <c r="O76" s="217"/>
      <c r="P76" s="218"/>
      <c r="Q76" s="216">
        <v>3</v>
      </c>
      <c r="R76" s="218"/>
      <c r="S76" s="209" t="s">
        <v>133</v>
      </c>
      <c r="T76" s="209"/>
      <c r="U76" s="209"/>
      <c r="V76" s="209"/>
      <c r="W76" s="209"/>
      <c r="X76" s="209"/>
      <c r="Y76" s="214" t="s">
        <v>212</v>
      </c>
      <c r="Z76" s="215"/>
      <c r="AA76" s="215"/>
      <c r="AB76" s="215"/>
      <c r="AC76" s="215"/>
      <c r="AD76" s="215"/>
      <c r="AE76" s="215"/>
      <c r="AF76" s="215"/>
      <c r="AG76" s="215"/>
      <c r="AH76" s="215"/>
      <c r="AI76" s="215"/>
      <c r="AJ76" s="215"/>
      <c r="AK76" s="215"/>
      <c r="AL76" s="215"/>
      <c r="AM76" s="215"/>
      <c r="AN76" s="215"/>
      <c r="AO76" s="215"/>
      <c r="AP76" s="203" t="s">
        <v>196</v>
      </c>
      <c r="AQ76" s="204"/>
      <c r="AR76" s="204"/>
      <c r="AS76" s="204"/>
      <c r="AT76" s="204"/>
      <c r="AU76" s="204"/>
      <c r="AV76" s="204"/>
      <c r="AW76" s="205"/>
      <c r="AX76" s="203" t="s">
        <v>197</v>
      </c>
      <c r="AY76" s="204"/>
      <c r="AZ76" s="204"/>
      <c r="BA76" s="204"/>
      <c r="BB76" s="204"/>
      <c r="BC76" s="204"/>
      <c r="BD76" s="205"/>
      <c r="BE76" s="206" t="s">
        <v>227</v>
      </c>
      <c r="BF76" s="207"/>
      <c r="BG76" s="207"/>
      <c r="BH76" s="207"/>
      <c r="BI76" s="207"/>
      <c r="BJ76" s="207"/>
      <c r="BK76" s="207"/>
      <c r="BL76" s="207"/>
      <c r="BM76" s="207"/>
      <c r="BN76" s="208"/>
      <c r="BO76" s="209" t="s">
        <v>79</v>
      </c>
      <c r="BP76" s="210"/>
      <c r="BQ76" s="210"/>
      <c r="BR76" s="210"/>
      <c r="BS76" s="210"/>
      <c r="BT76" s="210"/>
      <c r="BU76" s="210"/>
      <c r="BV76" s="210"/>
      <c r="BW76" s="210"/>
      <c r="BX76" s="210"/>
      <c r="BY76" s="210"/>
      <c r="BZ76" s="210"/>
      <c r="CA76" s="210"/>
      <c r="CB76" s="210"/>
      <c r="CC76" s="210"/>
      <c r="CD76" s="211" t="s">
        <v>64</v>
      </c>
      <c r="CE76" s="212"/>
      <c r="CF76" s="213"/>
    </row>
    <row r="77" spans="2:84" ht="160.5" customHeight="1" x14ac:dyDescent="0.2">
      <c r="B77" s="212" t="s">
        <v>134</v>
      </c>
      <c r="C77" s="212"/>
      <c r="D77" s="212" t="s">
        <v>192</v>
      </c>
      <c r="E77" s="212"/>
      <c r="F77" s="212" t="s">
        <v>193</v>
      </c>
      <c r="G77" s="212"/>
      <c r="H77" s="211" t="s">
        <v>213</v>
      </c>
      <c r="I77" s="212"/>
      <c r="J77" s="212"/>
      <c r="K77" s="216">
        <v>1</v>
      </c>
      <c r="L77" s="217"/>
      <c r="M77" s="218"/>
      <c r="N77" s="216">
        <v>1</v>
      </c>
      <c r="O77" s="217"/>
      <c r="P77" s="218"/>
      <c r="Q77" s="216">
        <v>3</v>
      </c>
      <c r="R77" s="218"/>
      <c r="S77" s="209" t="s">
        <v>135</v>
      </c>
      <c r="T77" s="209"/>
      <c r="U77" s="209"/>
      <c r="V77" s="209"/>
      <c r="W77" s="209"/>
      <c r="X77" s="209"/>
      <c r="Y77" s="214" t="s">
        <v>214</v>
      </c>
      <c r="Z77" s="215"/>
      <c r="AA77" s="215"/>
      <c r="AB77" s="215"/>
      <c r="AC77" s="215"/>
      <c r="AD77" s="215"/>
      <c r="AE77" s="215"/>
      <c r="AF77" s="215"/>
      <c r="AG77" s="215"/>
      <c r="AH77" s="215"/>
      <c r="AI77" s="215"/>
      <c r="AJ77" s="215"/>
      <c r="AK77" s="215"/>
      <c r="AL77" s="215"/>
      <c r="AM77" s="215"/>
      <c r="AN77" s="215"/>
      <c r="AO77" s="215"/>
      <c r="AP77" s="203" t="s">
        <v>196</v>
      </c>
      <c r="AQ77" s="204"/>
      <c r="AR77" s="204"/>
      <c r="AS77" s="204"/>
      <c r="AT77" s="204"/>
      <c r="AU77" s="204"/>
      <c r="AV77" s="204"/>
      <c r="AW77" s="205"/>
      <c r="AX77" s="203" t="s">
        <v>197</v>
      </c>
      <c r="AY77" s="204"/>
      <c r="AZ77" s="204"/>
      <c r="BA77" s="204"/>
      <c r="BB77" s="204"/>
      <c r="BC77" s="204"/>
      <c r="BD77" s="205"/>
      <c r="BE77" s="206" t="s">
        <v>227</v>
      </c>
      <c r="BF77" s="207"/>
      <c r="BG77" s="207"/>
      <c r="BH77" s="207"/>
      <c r="BI77" s="207"/>
      <c r="BJ77" s="207"/>
      <c r="BK77" s="207"/>
      <c r="BL77" s="207"/>
      <c r="BM77" s="207"/>
      <c r="BN77" s="208"/>
      <c r="BO77" s="209" t="s">
        <v>82</v>
      </c>
      <c r="BP77" s="210"/>
      <c r="BQ77" s="210"/>
      <c r="BR77" s="210"/>
      <c r="BS77" s="210"/>
      <c r="BT77" s="210"/>
      <c r="BU77" s="210"/>
      <c r="BV77" s="210"/>
      <c r="BW77" s="210"/>
      <c r="BX77" s="210"/>
      <c r="BY77" s="210"/>
      <c r="BZ77" s="210"/>
      <c r="CA77" s="210"/>
      <c r="CB77" s="210"/>
      <c r="CC77" s="210"/>
      <c r="CD77" s="211" t="s">
        <v>64</v>
      </c>
      <c r="CE77" s="212"/>
      <c r="CF77" s="213"/>
    </row>
    <row r="78" spans="2:84" ht="160.5" customHeight="1" x14ac:dyDescent="0.2">
      <c r="B78" s="212" t="s">
        <v>136</v>
      </c>
      <c r="C78" s="212"/>
      <c r="D78" s="212" t="s">
        <v>192</v>
      </c>
      <c r="E78" s="212"/>
      <c r="F78" s="212" t="s">
        <v>193</v>
      </c>
      <c r="G78" s="212"/>
      <c r="H78" s="211" t="s">
        <v>215</v>
      </c>
      <c r="I78" s="212"/>
      <c r="J78" s="212"/>
      <c r="K78" s="216">
        <v>1</v>
      </c>
      <c r="L78" s="217"/>
      <c r="M78" s="218"/>
      <c r="N78" s="216">
        <v>1</v>
      </c>
      <c r="O78" s="217"/>
      <c r="P78" s="218"/>
      <c r="Q78" s="216">
        <v>3</v>
      </c>
      <c r="R78" s="218"/>
      <c r="S78" s="209" t="s">
        <v>137</v>
      </c>
      <c r="T78" s="209"/>
      <c r="U78" s="209"/>
      <c r="V78" s="209"/>
      <c r="W78" s="209"/>
      <c r="X78" s="209"/>
      <c r="Y78" s="214" t="s">
        <v>216</v>
      </c>
      <c r="Z78" s="215"/>
      <c r="AA78" s="215"/>
      <c r="AB78" s="215"/>
      <c r="AC78" s="215"/>
      <c r="AD78" s="215"/>
      <c r="AE78" s="215"/>
      <c r="AF78" s="215"/>
      <c r="AG78" s="215"/>
      <c r="AH78" s="215"/>
      <c r="AI78" s="215"/>
      <c r="AJ78" s="215"/>
      <c r="AK78" s="215"/>
      <c r="AL78" s="215"/>
      <c r="AM78" s="215"/>
      <c r="AN78" s="215"/>
      <c r="AO78" s="215"/>
      <c r="AP78" s="203" t="s">
        <v>196</v>
      </c>
      <c r="AQ78" s="204"/>
      <c r="AR78" s="204"/>
      <c r="AS78" s="204"/>
      <c r="AT78" s="204"/>
      <c r="AU78" s="204"/>
      <c r="AV78" s="204"/>
      <c r="AW78" s="205"/>
      <c r="AX78" s="203" t="s">
        <v>197</v>
      </c>
      <c r="AY78" s="204"/>
      <c r="AZ78" s="204"/>
      <c r="BA78" s="204"/>
      <c r="BB78" s="204"/>
      <c r="BC78" s="204"/>
      <c r="BD78" s="205"/>
      <c r="BE78" s="206" t="s">
        <v>227</v>
      </c>
      <c r="BF78" s="207"/>
      <c r="BG78" s="207"/>
      <c r="BH78" s="207"/>
      <c r="BI78" s="207"/>
      <c r="BJ78" s="207"/>
      <c r="BK78" s="207"/>
      <c r="BL78" s="207"/>
      <c r="BM78" s="207"/>
      <c r="BN78" s="208"/>
      <c r="BO78" s="209" t="s">
        <v>85</v>
      </c>
      <c r="BP78" s="210"/>
      <c r="BQ78" s="210"/>
      <c r="BR78" s="210"/>
      <c r="BS78" s="210"/>
      <c r="BT78" s="210"/>
      <c r="BU78" s="210"/>
      <c r="BV78" s="210"/>
      <c r="BW78" s="210"/>
      <c r="BX78" s="210"/>
      <c r="BY78" s="210"/>
      <c r="BZ78" s="210"/>
      <c r="CA78" s="210"/>
      <c r="CB78" s="210"/>
      <c r="CC78" s="210"/>
      <c r="CD78" s="211" t="s">
        <v>64</v>
      </c>
      <c r="CE78" s="212"/>
      <c r="CF78" s="213"/>
    </row>
    <row r="79" spans="2:84" ht="160.5" customHeight="1" x14ac:dyDescent="0.2">
      <c r="B79" s="212" t="s">
        <v>138</v>
      </c>
      <c r="C79" s="212"/>
      <c r="D79" s="212" t="s">
        <v>192</v>
      </c>
      <c r="E79" s="212"/>
      <c r="F79" s="212" t="s">
        <v>193</v>
      </c>
      <c r="G79" s="212"/>
      <c r="H79" s="211" t="s">
        <v>217</v>
      </c>
      <c r="I79" s="212"/>
      <c r="J79" s="212"/>
      <c r="K79" s="216">
        <v>1</v>
      </c>
      <c r="L79" s="217"/>
      <c r="M79" s="218"/>
      <c r="N79" s="216">
        <v>1</v>
      </c>
      <c r="O79" s="217"/>
      <c r="P79" s="218"/>
      <c r="Q79" s="216">
        <v>3</v>
      </c>
      <c r="R79" s="218"/>
      <c r="S79" s="209" t="s">
        <v>139</v>
      </c>
      <c r="T79" s="209"/>
      <c r="U79" s="209"/>
      <c r="V79" s="209"/>
      <c r="W79" s="209"/>
      <c r="X79" s="209"/>
      <c r="Y79" s="214" t="s">
        <v>218</v>
      </c>
      <c r="Z79" s="215"/>
      <c r="AA79" s="215"/>
      <c r="AB79" s="215"/>
      <c r="AC79" s="215"/>
      <c r="AD79" s="215"/>
      <c r="AE79" s="215"/>
      <c r="AF79" s="215"/>
      <c r="AG79" s="215"/>
      <c r="AH79" s="215"/>
      <c r="AI79" s="215"/>
      <c r="AJ79" s="215"/>
      <c r="AK79" s="215"/>
      <c r="AL79" s="215"/>
      <c r="AM79" s="215"/>
      <c r="AN79" s="215"/>
      <c r="AO79" s="215"/>
      <c r="AP79" s="203" t="s">
        <v>196</v>
      </c>
      <c r="AQ79" s="204"/>
      <c r="AR79" s="204"/>
      <c r="AS79" s="204"/>
      <c r="AT79" s="204"/>
      <c r="AU79" s="204"/>
      <c r="AV79" s="204"/>
      <c r="AW79" s="205"/>
      <c r="AX79" s="203" t="s">
        <v>197</v>
      </c>
      <c r="AY79" s="204"/>
      <c r="AZ79" s="204"/>
      <c r="BA79" s="204"/>
      <c r="BB79" s="204"/>
      <c r="BC79" s="204"/>
      <c r="BD79" s="205"/>
      <c r="BE79" s="206" t="s">
        <v>230</v>
      </c>
      <c r="BF79" s="207"/>
      <c r="BG79" s="207"/>
      <c r="BH79" s="207"/>
      <c r="BI79" s="207"/>
      <c r="BJ79" s="207"/>
      <c r="BK79" s="207"/>
      <c r="BL79" s="207"/>
      <c r="BM79" s="207"/>
      <c r="BN79" s="208"/>
      <c r="BO79" s="209" t="s">
        <v>88</v>
      </c>
      <c r="BP79" s="210"/>
      <c r="BQ79" s="210"/>
      <c r="BR79" s="210"/>
      <c r="BS79" s="210"/>
      <c r="BT79" s="210"/>
      <c r="BU79" s="210"/>
      <c r="BV79" s="210"/>
      <c r="BW79" s="210"/>
      <c r="BX79" s="210"/>
      <c r="BY79" s="210"/>
      <c r="BZ79" s="210"/>
      <c r="CA79" s="210"/>
      <c r="CB79" s="210"/>
      <c r="CC79" s="210"/>
      <c r="CD79" s="211" t="s">
        <v>64</v>
      </c>
      <c r="CE79" s="212"/>
      <c r="CF79" s="213"/>
    </row>
    <row r="80" spans="2:84" ht="160.5" customHeight="1" x14ac:dyDescent="0.2">
      <c r="B80" s="212" t="s">
        <v>140</v>
      </c>
      <c r="C80" s="212"/>
      <c r="D80" s="212" t="s">
        <v>192</v>
      </c>
      <c r="E80" s="212"/>
      <c r="F80" s="212" t="s">
        <v>193</v>
      </c>
      <c r="G80" s="212"/>
      <c r="H80" s="211" t="s">
        <v>217</v>
      </c>
      <c r="I80" s="212"/>
      <c r="J80" s="212"/>
      <c r="K80" s="216">
        <v>1</v>
      </c>
      <c r="L80" s="217"/>
      <c r="M80" s="218"/>
      <c r="N80" s="216">
        <v>1</v>
      </c>
      <c r="O80" s="217"/>
      <c r="P80" s="218"/>
      <c r="Q80" s="216">
        <v>3</v>
      </c>
      <c r="R80" s="218"/>
      <c r="S80" s="209" t="s">
        <v>141</v>
      </c>
      <c r="T80" s="209"/>
      <c r="U80" s="209"/>
      <c r="V80" s="209"/>
      <c r="W80" s="209"/>
      <c r="X80" s="209"/>
      <c r="Y80" s="214" t="s">
        <v>219</v>
      </c>
      <c r="Z80" s="215"/>
      <c r="AA80" s="215"/>
      <c r="AB80" s="215"/>
      <c r="AC80" s="215"/>
      <c r="AD80" s="215"/>
      <c r="AE80" s="215"/>
      <c r="AF80" s="215"/>
      <c r="AG80" s="215"/>
      <c r="AH80" s="215"/>
      <c r="AI80" s="215"/>
      <c r="AJ80" s="215"/>
      <c r="AK80" s="215"/>
      <c r="AL80" s="215"/>
      <c r="AM80" s="215"/>
      <c r="AN80" s="215"/>
      <c r="AO80" s="215"/>
      <c r="AP80" s="203" t="s">
        <v>196</v>
      </c>
      <c r="AQ80" s="204"/>
      <c r="AR80" s="204"/>
      <c r="AS80" s="204"/>
      <c r="AT80" s="204"/>
      <c r="AU80" s="204"/>
      <c r="AV80" s="204"/>
      <c r="AW80" s="205"/>
      <c r="AX80" s="203" t="s">
        <v>197</v>
      </c>
      <c r="AY80" s="204"/>
      <c r="AZ80" s="204"/>
      <c r="BA80" s="204"/>
      <c r="BB80" s="204"/>
      <c r="BC80" s="204"/>
      <c r="BD80" s="205"/>
      <c r="BE80" s="206" t="s">
        <v>230</v>
      </c>
      <c r="BF80" s="207"/>
      <c r="BG80" s="207"/>
      <c r="BH80" s="207"/>
      <c r="BI80" s="207"/>
      <c r="BJ80" s="207"/>
      <c r="BK80" s="207"/>
      <c r="BL80" s="207"/>
      <c r="BM80" s="207"/>
      <c r="BN80" s="208"/>
      <c r="BO80" s="209" t="s">
        <v>91</v>
      </c>
      <c r="BP80" s="210"/>
      <c r="BQ80" s="210"/>
      <c r="BR80" s="210"/>
      <c r="BS80" s="210"/>
      <c r="BT80" s="210"/>
      <c r="BU80" s="210"/>
      <c r="BV80" s="210"/>
      <c r="BW80" s="210"/>
      <c r="BX80" s="210"/>
      <c r="BY80" s="210"/>
      <c r="BZ80" s="210"/>
      <c r="CA80" s="210"/>
      <c r="CB80" s="210"/>
      <c r="CC80" s="210"/>
      <c r="CD80" s="211" t="s">
        <v>64</v>
      </c>
      <c r="CE80" s="212"/>
      <c r="CF80" s="213"/>
    </row>
    <row r="81" spans="2:84" ht="160.5" customHeight="1" x14ac:dyDescent="0.2">
      <c r="B81" s="212" t="s">
        <v>142</v>
      </c>
      <c r="C81" s="212"/>
      <c r="D81" s="212" t="s">
        <v>192</v>
      </c>
      <c r="E81" s="212"/>
      <c r="F81" s="212" t="s">
        <v>193</v>
      </c>
      <c r="G81" s="212"/>
      <c r="H81" s="211" t="s">
        <v>217</v>
      </c>
      <c r="I81" s="212"/>
      <c r="J81" s="212"/>
      <c r="K81" s="216">
        <v>1</v>
      </c>
      <c r="L81" s="217"/>
      <c r="M81" s="218"/>
      <c r="N81" s="216">
        <v>1</v>
      </c>
      <c r="O81" s="217"/>
      <c r="P81" s="218"/>
      <c r="Q81" s="216">
        <v>3</v>
      </c>
      <c r="R81" s="218"/>
      <c r="S81" s="209" t="s">
        <v>143</v>
      </c>
      <c r="T81" s="209"/>
      <c r="U81" s="209"/>
      <c r="V81" s="209"/>
      <c r="W81" s="209"/>
      <c r="X81" s="209"/>
      <c r="Y81" s="214" t="s">
        <v>220</v>
      </c>
      <c r="Z81" s="215"/>
      <c r="AA81" s="215"/>
      <c r="AB81" s="215"/>
      <c r="AC81" s="215"/>
      <c r="AD81" s="215"/>
      <c r="AE81" s="215"/>
      <c r="AF81" s="215"/>
      <c r="AG81" s="215"/>
      <c r="AH81" s="215"/>
      <c r="AI81" s="215"/>
      <c r="AJ81" s="215"/>
      <c r="AK81" s="215"/>
      <c r="AL81" s="215"/>
      <c r="AM81" s="215"/>
      <c r="AN81" s="215"/>
      <c r="AO81" s="215"/>
      <c r="AP81" s="203" t="s">
        <v>196</v>
      </c>
      <c r="AQ81" s="204"/>
      <c r="AR81" s="204"/>
      <c r="AS81" s="204"/>
      <c r="AT81" s="204"/>
      <c r="AU81" s="204"/>
      <c r="AV81" s="204"/>
      <c r="AW81" s="205"/>
      <c r="AX81" s="203" t="s">
        <v>197</v>
      </c>
      <c r="AY81" s="204"/>
      <c r="AZ81" s="204"/>
      <c r="BA81" s="204"/>
      <c r="BB81" s="204"/>
      <c r="BC81" s="204"/>
      <c r="BD81" s="205"/>
      <c r="BE81" s="206" t="s">
        <v>230</v>
      </c>
      <c r="BF81" s="207"/>
      <c r="BG81" s="207"/>
      <c r="BH81" s="207"/>
      <c r="BI81" s="207"/>
      <c r="BJ81" s="207"/>
      <c r="BK81" s="207"/>
      <c r="BL81" s="207"/>
      <c r="BM81" s="207"/>
      <c r="BN81" s="208"/>
      <c r="BO81" s="209" t="s">
        <v>94</v>
      </c>
      <c r="BP81" s="210"/>
      <c r="BQ81" s="210"/>
      <c r="BR81" s="210"/>
      <c r="BS81" s="210"/>
      <c r="BT81" s="210"/>
      <c r="BU81" s="210"/>
      <c r="BV81" s="210"/>
      <c r="BW81" s="210"/>
      <c r="BX81" s="210"/>
      <c r="BY81" s="210"/>
      <c r="BZ81" s="210"/>
      <c r="CA81" s="210"/>
      <c r="CB81" s="210"/>
      <c r="CC81" s="210"/>
      <c r="CD81" s="211" t="s">
        <v>64</v>
      </c>
      <c r="CE81" s="212"/>
      <c r="CF81" s="213"/>
    </row>
    <row r="82" spans="2:84" ht="160.5" customHeight="1" x14ac:dyDescent="0.2">
      <c r="B82" s="212" t="s">
        <v>144</v>
      </c>
      <c r="C82" s="212"/>
      <c r="D82" s="212" t="s">
        <v>192</v>
      </c>
      <c r="E82" s="212"/>
      <c r="F82" s="212" t="s">
        <v>193</v>
      </c>
      <c r="G82" s="212"/>
      <c r="H82" s="211" t="s">
        <v>217</v>
      </c>
      <c r="I82" s="212"/>
      <c r="J82" s="212"/>
      <c r="K82" s="216">
        <v>1</v>
      </c>
      <c r="L82" s="217"/>
      <c r="M82" s="218"/>
      <c r="N82" s="216">
        <v>1</v>
      </c>
      <c r="O82" s="217"/>
      <c r="P82" s="218"/>
      <c r="Q82" s="216">
        <v>3</v>
      </c>
      <c r="R82" s="218"/>
      <c r="S82" s="209" t="s">
        <v>145</v>
      </c>
      <c r="T82" s="209"/>
      <c r="U82" s="209"/>
      <c r="V82" s="209"/>
      <c r="W82" s="209"/>
      <c r="X82" s="209"/>
      <c r="Y82" s="214" t="s">
        <v>221</v>
      </c>
      <c r="Z82" s="215"/>
      <c r="AA82" s="215"/>
      <c r="AB82" s="215"/>
      <c r="AC82" s="215"/>
      <c r="AD82" s="215"/>
      <c r="AE82" s="215"/>
      <c r="AF82" s="215"/>
      <c r="AG82" s="215"/>
      <c r="AH82" s="215"/>
      <c r="AI82" s="215"/>
      <c r="AJ82" s="215"/>
      <c r="AK82" s="215"/>
      <c r="AL82" s="215"/>
      <c r="AM82" s="215"/>
      <c r="AN82" s="215"/>
      <c r="AO82" s="215"/>
      <c r="AP82" s="203" t="s">
        <v>196</v>
      </c>
      <c r="AQ82" s="204"/>
      <c r="AR82" s="204"/>
      <c r="AS82" s="204"/>
      <c r="AT82" s="204"/>
      <c r="AU82" s="204"/>
      <c r="AV82" s="204"/>
      <c r="AW82" s="205"/>
      <c r="AX82" s="203" t="s">
        <v>197</v>
      </c>
      <c r="AY82" s="204"/>
      <c r="AZ82" s="204"/>
      <c r="BA82" s="204"/>
      <c r="BB82" s="204"/>
      <c r="BC82" s="204"/>
      <c r="BD82" s="205"/>
      <c r="BE82" s="206" t="s">
        <v>230</v>
      </c>
      <c r="BF82" s="207"/>
      <c r="BG82" s="207"/>
      <c r="BH82" s="207"/>
      <c r="BI82" s="207"/>
      <c r="BJ82" s="207"/>
      <c r="BK82" s="207"/>
      <c r="BL82" s="207"/>
      <c r="BM82" s="207"/>
      <c r="BN82" s="208"/>
      <c r="BO82" s="209" t="s">
        <v>97</v>
      </c>
      <c r="BP82" s="210"/>
      <c r="BQ82" s="210"/>
      <c r="BR82" s="210"/>
      <c r="BS82" s="210"/>
      <c r="BT82" s="210"/>
      <c r="BU82" s="210"/>
      <c r="BV82" s="210"/>
      <c r="BW82" s="210"/>
      <c r="BX82" s="210"/>
      <c r="BY82" s="210"/>
      <c r="BZ82" s="210"/>
      <c r="CA82" s="210"/>
      <c r="CB82" s="210"/>
      <c r="CC82" s="210"/>
      <c r="CD82" s="211" t="s">
        <v>64</v>
      </c>
      <c r="CE82" s="212"/>
      <c r="CF82" s="213"/>
    </row>
    <row r="83" spans="2:84" x14ac:dyDescent="0.2">
      <c r="B83" s="54"/>
      <c r="C83" s="54"/>
      <c r="D83" s="54"/>
      <c r="E83" s="54"/>
      <c r="F83" s="54"/>
      <c r="G83" s="54"/>
      <c r="H83" s="54"/>
      <c r="I83" s="54"/>
      <c r="J83" s="54"/>
      <c r="K83" s="54"/>
      <c r="L83" s="54"/>
      <c r="M83" s="54"/>
      <c r="N83" s="54"/>
      <c r="O83" s="54"/>
      <c r="P83" s="54"/>
      <c r="Q83" s="54"/>
      <c r="R83" s="54"/>
      <c r="S83" s="85"/>
      <c r="T83" s="85"/>
      <c r="U83" s="85"/>
      <c r="V83" s="85"/>
      <c r="W83" s="85"/>
      <c r="X83" s="85"/>
      <c r="Y83" s="85"/>
      <c r="Z83" s="84"/>
      <c r="AA83" s="84"/>
      <c r="AB83" s="84"/>
      <c r="AC83" s="84"/>
      <c r="AD83" s="84"/>
      <c r="AE83" s="84"/>
      <c r="AF83" s="84"/>
      <c r="AG83" s="84"/>
      <c r="AH83" s="84"/>
      <c r="AI83" s="84"/>
      <c r="AJ83" s="84"/>
      <c r="AK83" s="84"/>
      <c r="AL83" s="84"/>
      <c r="AM83" s="84"/>
      <c r="AN83" s="84"/>
      <c r="AO83" s="84"/>
      <c r="AP83" s="85"/>
      <c r="AQ83" s="84"/>
      <c r="AR83" s="84"/>
      <c r="AS83" s="84"/>
      <c r="AT83" s="84"/>
      <c r="AU83" s="84"/>
      <c r="AV83" s="84"/>
      <c r="AW83" s="84"/>
      <c r="AX83" s="85"/>
      <c r="AY83" s="84"/>
      <c r="AZ83" s="84"/>
      <c r="BA83" s="84"/>
      <c r="BB83" s="84"/>
      <c r="BC83" s="84"/>
      <c r="BD83" s="84"/>
      <c r="BE83" s="85"/>
      <c r="BF83" s="84"/>
      <c r="BG83" s="84"/>
      <c r="BH83" s="84"/>
      <c r="BI83" s="84"/>
      <c r="BJ83" s="84"/>
      <c r="BK83" s="84"/>
      <c r="BL83" s="84"/>
      <c r="BM83" s="84"/>
      <c r="BN83" s="84"/>
      <c r="BO83" s="85"/>
      <c r="BP83" s="84"/>
      <c r="BQ83" s="84"/>
      <c r="BR83" s="84"/>
      <c r="BS83" s="84"/>
      <c r="BT83" s="84"/>
      <c r="BU83" s="84"/>
      <c r="BV83" s="84"/>
      <c r="BW83" s="84"/>
      <c r="BX83" s="84"/>
      <c r="BY83" s="84"/>
      <c r="BZ83" s="84"/>
      <c r="CA83" s="84"/>
      <c r="CB83" s="84"/>
      <c r="CC83" s="84"/>
      <c r="CD83" s="83"/>
      <c r="CE83" s="54"/>
      <c r="CF83" s="54"/>
    </row>
    <row r="84" spans="2:84" x14ac:dyDescent="0.2">
      <c r="B84" s="54"/>
      <c r="C84" s="54"/>
      <c r="D84" s="54"/>
      <c r="E84" s="54"/>
      <c r="F84" s="54"/>
      <c r="G84" s="54"/>
      <c r="H84" s="54"/>
      <c r="I84" s="54"/>
      <c r="J84" s="54"/>
      <c r="K84" s="54"/>
      <c r="L84" s="54"/>
      <c r="M84" s="54"/>
      <c r="N84" s="54"/>
      <c r="O84" s="54"/>
      <c r="P84" s="54"/>
      <c r="Q84" s="54"/>
      <c r="R84" s="54"/>
      <c r="S84" s="85"/>
      <c r="T84" s="85"/>
      <c r="U84" s="85"/>
      <c r="V84" s="85"/>
      <c r="W84" s="85"/>
      <c r="X84" s="85"/>
      <c r="Y84" s="85"/>
      <c r="Z84" s="84"/>
      <c r="AA84" s="84"/>
      <c r="AB84" s="84"/>
      <c r="AC84" s="84"/>
      <c r="AD84" s="84"/>
      <c r="AE84" s="84"/>
      <c r="AF84" s="84"/>
      <c r="AG84" s="84"/>
      <c r="AH84" s="84"/>
      <c r="AI84" s="84"/>
      <c r="AJ84" s="84"/>
      <c r="AK84" s="84"/>
      <c r="AL84" s="84"/>
      <c r="AM84" s="84"/>
      <c r="AN84" s="84"/>
      <c r="AO84" s="84"/>
      <c r="AP84" s="85"/>
      <c r="AQ84" s="84"/>
      <c r="AR84" s="84"/>
      <c r="AS84" s="84"/>
      <c r="AT84" s="84"/>
      <c r="AU84" s="84"/>
      <c r="AV84" s="84"/>
      <c r="AW84" s="84"/>
      <c r="AX84" s="85"/>
      <c r="AY84" s="84"/>
      <c r="AZ84" s="84"/>
      <c r="BA84" s="84"/>
      <c r="BB84" s="84"/>
      <c r="BC84" s="84"/>
      <c r="BD84" s="84"/>
      <c r="BE84" s="85"/>
      <c r="BF84" s="84"/>
      <c r="BG84" s="84"/>
      <c r="BH84" s="84"/>
      <c r="BI84" s="84"/>
      <c r="BJ84" s="84"/>
      <c r="BK84" s="84"/>
      <c r="BL84" s="84"/>
      <c r="BM84" s="84"/>
      <c r="BN84" s="84"/>
      <c r="BO84" s="85"/>
      <c r="BP84" s="84"/>
      <c r="BQ84" s="84"/>
      <c r="BR84" s="84"/>
      <c r="BS84" s="84"/>
      <c r="BT84" s="84"/>
      <c r="BU84" s="84"/>
      <c r="BV84" s="84"/>
      <c r="BW84" s="84"/>
      <c r="BX84" s="84"/>
      <c r="BY84" s="84"/>
      <c r="BZ84" s="84"/>
      <c r="CA84" s="84"/>
      <c r="CB84" s="84"/>
      <c r="CC84" s="84"/>
      <c r="CD84" s="83"/>
      <c r="CE84" s="54"/>
      <c r="CF84" s="54"/>
    </row>
    <row r="85" spans="2:84" x14ac:dyDescent="0.2">
      <c r="B85" s="54"/>
      <c r="C85" s="54"/>
      <c r="D85" s="54"/>
      <c r="E85" s="54"/>
      <c r="F85" s="54"/>
      <c r="G85" s="54"/>
      <c r="H85" s="54"/>
      <c r="I85" s="54"/>
      <c r="J85" s="54"/>
      <c r="K85" s="54"/>
      <c r="L85" s="54"/>
      <c r="M85" s="54"/>
      <c r="N85" s="54"/>
      <c r="O85" s="54"/>
      <c r="P85" s="54"/>
      <c r="Q85" s="54"/>
      <c r="R85" s="54"/>
      <c r="S85" s="85"/>
      <c r="T85" s="85"/>
      <c r="U85" s="85"/>
      <c r="V85" s="85"/>
      <c r="W85" s="85"/>
      <c r="X85" s="85"/>
      <c r="Y85" s="85"/>
      <c r="Z85" s="84"/>
      <c r="AA85" s="84"/>
      <c r="AB85" s="84"/>
      <c r="AC85" s="84"/>
      <c r="AD85" s="84"/>
      <c r="AE85" s="84"/>
      <c r="AF85" s="84"/>
      <c r="AG85" s="84"/>
      <c r="AH85" s="84"/>
      <c r="AI85" s="84"/>
      <c r="AJ85" s="84"/>
      <c r="AK85" s="84"/>
      <c r="AL85" s="84"/>
      <c r="AM85" s="84"/>
      <c r="AN85" s="84"/>
      <c r="AO85" s="84"/>
      <c r="AP85" s="85"/>
      <c r="AQ85" s="84"/>
      <c r="AR85" s="84"/>
      <c r="AS85" s="84"/>
      <c r="AT85" s="84"/>
      <c r="AU85" s="84"/>
      <c r="AV85" s="84"/>
      <c r="AW85" s="84"/>
      <c r="AX85" s="85"/>
      <c r="AY85" s="84"/>
      <c r="AZ85" s="84"/>
      <c r="BA85" s="84"/>
      <c r="BB85" s="84"/>
      <c r="BC85" s="84"/>
      <c r="BD85" s="84"/>
      <c r="BE85" s="85"/>
      <c r="BF85" s="84"/>
      <c r="BG85" s="84"/>
      <c r="BH85" s="84"/>
      <c r="BI85" s="84"/>
      <c r="BJ85" s="84"/>
      <c r="BK85" s="84"/>
      <c r="BL85" s="84"/>
      <c r="BM85" s="84"/>
      <c r="BN85" s="84"/>
      <c r="BO85" s="85"/>
      <c r="BP85" s="84"/>
      <c r="BQ85" s="84"/>
      <c r="BR85" s="84"/>
      <c r="BS85" s="84"/>
      <c r="BT85" s="84"/>
      <c r="BU85" s="84"/>
      <c r="BV85" s="84"/>
      <c r="BW85" s="84"/>
      <c r="BX85" s="84"/>
      <c r="BY85" s="84"/>
      <c r="BZ85" s="84"/>
      <c r="CA85" s="84"/>
      <c r="CB85" s="84"/>
      <c r="CC85" s="84"/>
      <c r="CD85" s="83"/>
      <c r="CE85" s="54"/>
      <c r="CF85" s="54"/>
    </row>
    <row r="86" spans="2:84" x14ac:dyDescent="0.2">
      <c r="C86" s="80"/>
      <c r="D86" s="80"/>
      <c r="E86" s="80"/>
      <c r="F86" s="80"/>
      <c r="G86" s="80"/>
      <c r="H86" s="80"/>
      <c r="I86" s="80"/>
      <c r="J86" s="80"/>
      <c r="K86" s="80"/>
      <c r="L86" s="80"/>
      <c r="M86" s="80"/>
      <c r="N86" s="80"/>
      <c r="O86" s="80"/>
      <c r="P86" s="80"/>
      <c r="Q86" s="80"/>
      <c r="R86" s="55"/>
      <c r="S86" s="55"/>
      <c r="T86" s="55"/>
      <c r="U86" s="55"/>
      <c r="V86" s="55"/>
      <c r="W86" s="55"/>
      <c r="X86" s="55"/>
      <c r="Y86" s="55"/>
      <c r="Z86" s="55"/>
      <c r="AA86" s="55"/>
      <c r="AB86" s="55"/>
      <c r="AC86" s="55"/>
      <c r="AD86" s="55"/>
      <c r="AE86" s="55"/>
      <c r="AF86" s="55"/>
      <c r="AG86" s="55"/>
      <c r="AH86" s="55"/>
      <c r="AI86" s="55"/>
      <c r="AJ86" s="55"/>
      <c r="AK86" s="55"/>
      <c r="AL86" s="55"/>
      <c r="AM86" s="55"/>
      <c r="AN86" s="55"/>
    </row>
    <row r="87" spans="2:84" ht="12.6" customHeight="1" x14ac:dyDescent="0.2">
      <c r="C87" s="82" t="s">
        <v>146</v>
      </c>
      <c r="E87" s="55" t="s">
        <v>147</v>
      </c>
      <c r="F87" s="80"/>
      <c r="G87" s="80"/>
      <c r="H87" s="80"/>
      <c r="I87" s="80"/>
      <c r="J87" s="80"/>
      <c r="K87" s="80"/>
      <c r="L87" s="80"/>
      <c r="M87" s="80"/>
      <c r="N87" s="80"/>
      <c r="O87" s="80"/>
      <c r="P87" s="80"/>
      <c r="Q87" s="80"/>
      <c r="R87" s="55"/>
      <c r="S87" s="55"/>
      <c r="T87" s="55"/>
      <c r="U87" s="55"/>
      <c r="V87" s="55"/>
      <c r="W87" s="55"/>
      <c r="X87" s="55"/>
      <c r="Y87" s="55"/>
      <c r="Z87" s="55"/>
      <c r="AA87" s="55"/>
      <c r="AB87" s="55"/>
      <c r="AC87" s="55"/>
      <c r="AD87" s="55"/>
      <c r="AE87" s="55"/>
      <c r="AF87" s="55"/>
      <c r="AG87" s="55"/>
      <c r="AH87" s="55"/>
      <c r="AI87" s="55"/>
      <c r="AJ87" s="55"/>
      <c r="AK87" s="55"/>
      <c r="AL87" s="55"/>
      <c r="AM87" s="55"/>
      <c r="AN87" s="55"/>
    </row>
    <row r="88" spans="2:84" x14ac:dyDescent="0.2">
      <c r="C88" s="81">
        <v>1</v>
      </c>
      <c r="D88" s="55" t="s">
        <v>148</v>
      </c>
      <c r="E88" s="80"/>
      <c r="F88" s="80"/>
      <c r="G88" s="80"/>
      <c r="H88" s="80"/>
      <c r="I88" s="80"/>
      <c r="J88" s="80">
        <v>4</v>
      </c>
      <c r="K88" s="55" t="s">
        <v>149</v>
      </c>
      <c r="L88" s="80"/>
      <c r="M88" s="80"/>
      <c r="N88" s="80"/>
      <c r="O88" s="80"/>
      <c r="P88" s="80"/>
      <c r="Q88" s="80"/>
      <c r="R88" s="55"/>
      <c r="S88" s="55"/>
      <c r="T88" s="55"/>
      <c r="U88" s="55"/>
      <c r="V88" s="55"/>
      <c r="W88" s="55"/>
      <c r="X88" s="55"/>
      <c r="Y88" s="55"/>
      <c r="Z88" s="55"/>
      <c r="AA88" s="55"/>
      <c r="AB88" s="55"/>
      <c r="AC88" s="55"/>
      <c r="AD88" s="55"/>
      <c r="AE88" s="55"/>
      <c r="AF88" s="55"/>
      <c r="AG88" s="55"/>
      <c r="AH88" s="55"/>
      <c r="AI88" s="55"/>
      <c r="AJ88" s="55"/>
      <c r="AK88" s="55"/>
      <c r="AL88" s="55"/>
      <c r="AM88" s="55"/>
      <c r="AN88" s="55"/>
    </row>
    <row r="89" spans="2:84" x14ac:dyDescent="0.2">
      <c r="C89" s="81">
        <v>2</v>
      </c>
      <c r="D89" s="55" t="s">
        <v>150</v>
      </c>
      <c r="E89" s="80"/>
      <c r="F89" s="80"/>
      <c r="G89" s="80"/>
      <c r="H89" s="80"/>
      <c r="I89" s="80"/>
      <c r="J89" s="80">
        <v>5</v>
      </c>
      <c r="K89" s="55" t="s">
        <v>23</v>
      </c>
      <c r="L89" s="80"/>
      <c r="M89" s="80"/>
      <c r="N89" s="80"/>
      <c r="O89" s="80"/>
      <c r="P89" s="80"/>
      <c r="Q89" s="80"/>
      <c r="R89" s="55"/>
      <c r="S89" s="55"/>
      <c r="T89" s="55"/>
      <c r="U89" s="55"/>
      <c r="V89" s="55"/>
      <c r="W89" s="55"/>
      <c r="X89" s="55"/>
      <c r="Y89" s="55"/>
      <c r="Z89" s="55"/>
      <c r="AA89" s="55"/>
      <c r="AB89" s="55"/>
      <c r="AC89" s="55"/>
      <c r="AD89" s="55"/>
      <c r="AE89" s="55"/>
      <c r="AF89" s="55"/>
      <c r="AG89" s="55"/>
      <c r="AH89" s="55"/>
      <c r="AI89" s="55"/>
      <c r="AJ89" s="55"/>
      <c r="AK89" s="55"/>
      <c r="AL89" s="55"/>
      <c r="AM89" s="55"/>
      <c r="AN89" s="55"/>
    </row>
    <row r="90" spans="2:84" x14ac:dyDescent="0.2">
      <c r="C90" s="80">
        <v>3</v>
      </c>
      <c r="D90" s="55" t="s">
        <v>151</v>
      </c>
      <c r="E90" s="80"/>
      <c r="F90" s="80"/>
      <c r="G90" s="80"/>
      <c r="H90" s="80"/>
      <c r="I90" s="80"/>
      <c r="J90" s="80"/>
      <c r="K90" s="55"/>
      <c r="L90" s="80"/>
      <c r="M90" s="55"/>
      <c r="N90" s="80"/>
      <c r="O90" s="80"/>
      <c r="P90" s="80"/>
      <c r="Q90" s="80"/>
      <c r="R90" s="55"/>
      <c r="S90" s="55"/>
      <c r="T90" s="55"/>
      <c r="U90" s="55"/>
      <c r="V90" s="55"/>
      <c r="W90" s="55"/>
      <c r="X90" s="55"/>
      <c r="Y90" s="55"/>
      <c r="Z90" s="55"/>
      <c r="AA90" s="55"/>
      <c r="AB90" s="55"/>
      <c r="AC90" s="55"/>
      <c r="AD90" s="55"/>
      <c r="AE90" s="55"/>
      <c r="AF90" s="55"/>
      <c r="AG90" s="55"/>
      <c r="AH90" s="55"/>
      <c r="AI90" s="55"/>
      <c r="AJ90" s="55"/>
      <c r="AK90" s="55"/>
      <c r="AL90" s="55"/>
      <c r="AM90" s="55"/>
      <c r="AN90" s="55"/>
    </row>
    <row r="91" spans="2:84" x14ac:dyDescent="0.2">
      <c r="C91" s="80"/>
      <c r="D91" s="55"/>
      <c r="E91" s="80"/>
      <c r="F91" s="80"/>
      <c r="G91" s="80"/>
      <c r="H91" s="80"/>
      <c r="I91" s="80"/>
      <c r="J91" s="80"/>
      <c r="K91" s="55"/>
      <c r="L91" s="80"/>
      <c r="M91" s="55"/>
      <c r="N91" s="80"/>
      <c r="O91" s="80"/>
      <c r="P91" s="80"/>
      <c r="Q91" s="80"/>
      <c r="R91" s="55"/>
      <c r="S91" s="55"/>
      <c r="T91" s="55"/>
      <c r="U91" s="55"/>
      <c r="V91" s="55"/>
      <c r="W91" s="55"/>
      <c r="X91" s="55"/>
      <c r="Y91" s="55"/>
      <c r="Z91" s="55"/>
      <c r="AA91" s="55"/>
      <c r="AB91" s="55"/>
      <c r="AC91" s="55"/>
      <c r="AD91" s="55"/>
      <c r="AE91" s="55"/>
      <c r="AF91" s="55"/>
      <c r="AG91" s="55"/>
      <c r="AH91" s="55"/>
      <c r="AI91" s="55"/>
      <c r="AJ91" s="55"/>
      <c r="AK91" s="55"/>
      <c r="AL91" s="55"/>
      <c r="AM91" s="55"/>
      <c r="AN91" s="55"/>
    </row>
    <row r="92" spans="2:84" x14ac:dyDescent="0.2">
      <c r="C92" s="82" t="s">
        <v>152</v>
      </c>
      <c r="D92" s="55"/>
      <c r="E92" s="55" t="s">
        <v>147</v>
      </c>
      <c r="M92" s="55"/>
      <c r="N92" s="80"/>
      <c r="O92" s="80"/>
      <c r="Q92" s="80"/>
      <c r="R92" s="80"/>
      <c r="S92" s="55"/>
      <c r="T92" s="55"/>
      <c r="U92" s="55"/>
      <c r="V92" s="55"/>
      <c r="W92" s="55"/>
      <c r="X92" s="55"/>
      <c r="Y92" s="55"/>
      <c r="Z92" s="80"/>
      <c r="AA92" s="55"/>
      <c r="AB92" s="80"/>
      <c r="AC92" s="80"/>
      <c r="AD92" s="55"/>
      <c r="AE92" s="80"/>
      <c r="AF92" s="55"/>
      <c r="AG92" s="55"/>
      <c r="AH92" s="55"/>
      <c r="AI92" s="55"/>
      <c r="AJ92" s="55"/>
      <c r="AK92" s="55"/>
      <c r="AL92" s="55"/>
      <c r="AM92" s="55"/>
      <c r="AN92" s="55"/>
    </row>
    <row r="93" spans="2:84" x14ac:dyDescent="0.2">
      <c r="C93" s="81">
        <v>1</v>
      </c>
      <c r="D93" s="55" t="s">
        <v>153</v>
      </c>
      <c r="E93" s="55"/>
      <c r="J93" s="80">
        <v>4</v>
      </c>
      <c r="K93" s="55" t="s">
        <v>23</v>
      </c>
      <c r="M93" s="55"/>
      <c r="N93" s="80"/>
      <c r="O93" s="80"/>
      <c r="Q93" s="80"/>
      <c r="R93" s="80"/>
      <c r="S93" s="55"/>
      <c r="T93" s="55"/>
      <c r="U93" s="55"/>
      <c r="V93" s="55"/>
      <c r="W93" s="55"/>
      <c r="X93" s="55"/>
      <c r="Y93" s="55"/>
      <c r="Z93" s="80"/>
      <c r="AA93" s="55"/>
      <c r="AB93" s="80"/>
      <c r="AC93" s="80"/>
      <c r="AD93" s="55"/>
      <c r="AE93" s="80"/>
      <c r="AF93" s="55"/>
      <c r="AG93" s="55"/>
      <c r="AH93" s="55"/>
      <c r="AI93" s="55"/>
      <c r="AJ93" s="55"/>
      <c r="AK93" s="55"/>
      <c r="AL93" s="55"/>
      <c r="AM93" s="55"/>
      <c r="AN93" s="55"/>
    </row>
    <row r="94" spans="2:84" x14ac:dyDescent="0.2">
      <c r="C94" s="81">
        <v>2</v>
      </c>
      <c r="D94" s="55" t="s">
        <v>154</v>
      </c>
      <c r="E94" s="55"/>
      <c r="J94" s="80"/>
      <c r="K94" s="55"/>
      <c r="M94" s="55"/>
      <c r="N94" s="80"/>
      <c r="O94" s="80"/>
      <c r="Q94" s="80"/>
      <c r="R94" s="80"/>
      <c r="S94" s="55"/>
      <c r="T94" s="55"/>
      <c r="U94" s="55"/>
      <c r="V94" s="55"/>
      <c r="W94" s="55"/>
      <c r="X94" s="55"/>
      <c r="Y94" s="55"/>
      <c r="Z94" s="80"/>
      <c r="AA94" s="55"/>
      <c r="AB94" s="80"/>
      <c r="AC94" s="80"/>
      <c r="AD94" s="55"/>
      <c r="AE94" s="80"/>
      <c r="AF94" s="55"/>
      <c r="AG94" s="55"/>
      <c r="AH94" s="55"/>
      <c r="AI94" s="55"/>
      <c r="AJ94" s="55"/>
      <c r="AK94" s="55"/>
      <c r="AL94" s="55"/>
      <c r="AM94" s="55"/>
      <c r="AN94" s="55"/>
    </row>
    <row r="95" spans="2:84" x14ac:dyDescent="0.2">
      <c r="C95" s="80">
        <v>3</v>
      </c>
      <c r="D95" s="55" t="s">
        <v>155</v>
      </c>
      <c r="E95" s="55"/>
      <c r="J95" s="80"/>
      <c r="K95" s="55"/>
      <c r="M95" s="55"/>
      <c r="N95" s="80"/>
      <c r="O95" s="80"/>
      <c r="Q95" s="80"/>
      <c r="R95" s="80"/>
      <c r="S95" s="55"/>
      <c r="T95" s="55"/>
      <c r="U95" s="55"/>
      <c r="V95" s="55"/>
      <c r="W95" s="55"/>
      <c r="X95" s="55"/>
      <c r="Y95" s="55"/>
      <c r="Z95" s="80"/>
      <c r="AA95" s="55"/>
      <c r="AB95" s="80"/>
      <c r="AC95" s="80"/>
      <c r="AD95" s="55"/>
      <c r="AE95" s="80"/>
      <c r="AF95" s="55"/>
      <c r="AG95" s="55"/>
      <c r="AH95" s="55"/>
      <c r="AI95" s="55"/>
      <c r="AJ95" s="55"/>
      <c r="AK95" s="55"/>
      <c r="AL95" s="55"/>
      <c r="AM95" s="55"/>
      <c r="AN95" s="55"/>
    </row>
    <row r="96" spans="2:84" x14ac:dyDescent="0.2">
      <c r="C96" s="80"/>
      <c r="D96" s="55"/>
      <c r="E96" s="55"/>
      <c r="J96" s="80"/>
      <c r="K96" s="55"/>
      <c r="M96" s="55"/>
      <c r="N96" s="80"/>
      <c r="O96" s="80"/>
      <c r="Q96" s="80"/>
      <c r="R96" s="80"/>
      <c r="S96" s="55"/>
      <c r="T96" s="55"/>
      <c r="U96" s="55"/>
      <c r="V96" s="55"/>
      <c r="W96" s="55"/>
      <c r="X96" s="55"/>
      <c r="Y96" s="55"/>
      <c r="Z96" s="80"/>
      <c r="AA96" s="55"/>
      <c r="AB96" s="80"/>
      <c r="AC96" s="80"/>
      <c r="AD96" s="55"/>
      <c r="AE96" s="80"/>
      <c r="AF96" s="55"/>
      <c r="AG96" s="55"/>
      <c r="AH96" s="55"/>
      <c r="AI96" s="55"/>
      <c r="AJ96" s="55"/>
      <c r="AK96" s="55"/>
      <c r="AL96" s="55"/>
      <c r="AM96" s="55"/>
      <c r="AN96" s="55"/>
    </row>
    <row r="97" spans="2:41" x14ac:dyDescent="0.2">
      <c r="C97" s="82" t="s">
        <v>156</v>
      </c>
      <c r="D97" s="55"/>
      <c r="E97" s="55" t="s">
        <v>147</v>
      </c>
      <c r="M97" s="55"/>
      <c r="N97" s="80"/>
      <c r="O97" s="80"/>
      <c r="Q97" s="80"/>
      <c r="R97" s="80"/>
      <c r="S97" s="55"/>
      <c r="T97" s="55"/>
      <c r="U97" s="55"/>
      <c r="V97" s="55"/>
      <c r="W97" s="55"/>
      <c r="X97" s="55"/>
      <c r="Y97" s="55"/>
      <c r="Z97" s="80"/>
      <c r="AA97" s="55"/>
      <c r="AB97" s="55"/>
      <c r="AD97" s="55"/>
      <c r="AE97" s="55"/>
      <c r="AF97" s="55"/>
      <c r="AG97" s="55"/>
      <c r="AH97" s="55"/>
      <c r="AI97" s="55"/>
      <c r="AJ97" s="55"/>
      <c r="AK97" s="55"/>
      <c r="AL97" s="55"/>
      <c r="AM97" s="55"/>
      <c r="AN97" s="55"/>
    </row>
    <row r="98" spans="2:41" x14ac:dyDescent="0.2">
      <c r="C98" s="81">
        <v>1</v>
      </c>
      <c r="D98" s="55" t="s">
        <v>157</v>
      </c>
      <c r="E98" s="80"/>
      <c r="F98" s="80"/>
      <c r="G98" s="80"/>
      <c r="H98" s="80"/>
      <c r="I98" s="80"/>
      <c r="J98" s="80">
        <v>4</v>
      </c>
      <c r="K98" s="55" t="s">
        <v>158</v>
      </c>
      <c r="L98" s="80"/>
      <c r="M98" s="80"/>
      <c r="N98" s="80"/>
      <c r="O98" s="80"/>
      <c r="Q98" s="80">
        <v>7</v>
      </c>
      <c r="R98" s="55" t="s">
        <v>159</v>
      </c>
      <c r="S98" s="55"/>
      <c r="T98" s="55"/>
      <c r="U98" s="55"/>
      <c r="V98" s="55"/>
      <c r="W98" s="55"/>
      <c r="X98" s="55"/>
      <c r="Y98" s="55"/>
      <c r="Z98" s="55"/>
      <c r="AA98" s="55"/>
      <c r="AC98" s="80">
        <v>10</v>
      </c>
      <c r="AD98" s="55" t="s">
        <v>23</v>
      </c>
      <c r="AE98" s="55"/>
      <c r="AF98" s="55"/>
      <c r="AG98" s="55"/>
      <c r="AH98" s="55"/>
      <c r="AI98" s="55"/>
      <c r="AJ98" s="55"/>
      <c r="AK98" s="55"/>
      <c r="AL98" s="55"/>
      <c r="AM98" s="55"/>
      <c r="AN98" s="55"/>
    </row>
    <row r="99" spans="2:41" x14ac:dyDescent="0.2">
      <c r="C99" s="81">
        <v>2</v>
      </c>
      <c r="D99" s="55" t="s">
        <v>160</v>
      </c>
      <c r="E99" s="80"/>
      <c r="F99" s="80"/>
      <c r="G99" s="80"/>
      <c r="H99" s="80"/>
      <c r="I99" s="80"/>
      <c r="J99" s="80">
        <v>5</v>
      </c>
      <c r="K99" s="55" t="s">
        <v>161</v>
      </c>
      <c r="L99" s="80"/>
      <c r="M99" s="80"/>
      <c r="N99" s="80"/>
      <c r="O99" s="80"/>
      <c r="Q99" s="80">
        <v>8</v>
      </c>
      <c r="R99" s="55" t="s">
        <v>162</v>
      </c>
      <c r="S99" s="55"/>
      <c r="T99" s="55"/>
      <c r="U99" s="55"/>
      <c r="V99" s="55"/>
      <c r="W99" s="55"/>
      <c r="X99" s="55"/>
      <c r="Y99" s="55"/>
      <c r="Z99" s="55"/>
      <c r="AA99" s="55"/>
      <c r="AC99" s="80"/>
      <c r="AD99" s="55"/>
      <c r="AE99" s="55"/>
      <c r="AF99" s="55"/>
      <c r="AG99" s="55"/>
      <c r="AH99" s="55"/>
      <c r="AI99" s="55"/>
      <c r="AJ99" s="55"/>
      <c r="AK99" s="55"/>
      <c r="AL99" s="55"/>
      <c r="AM99" s="55"/>
      <c r="AN99" s="55"/>
    </row>
    <row r="100" spans="2:41" ht="12.75" customHeight="1" x14ac:dyDescent="0.2">
      <c r="C100" s="80">
        <v>3</v>
      </c>
      <c r="D100" s="55" t="s">
        <v>163</v>
      </c>
      <c r="E100" s="80"/>
      <c r="F100" s="80"/>
      <c r="G100" s="80"/>
      <c r="H100" s="80"/>
      <c r="I100" s="80"/>
      <c r="J100" s="80">
        <v>6</v>
      </c>
      <c r="K100" s="55" t="s">
        <v>164</v>
      </c>
      <c r="L100" s="80"/>
      <c r="M100" s="55"/>
      <c r="N100" s="80"/>
      <c r="O100" s="80"/>
      <c r="Q100" s="80">
        <v>9</v>
      </c>
      <c r="R100" s="55" t="s">
        <v>165</v>
      </c>
      <c r="S100" s="55"/>
      <c r="T100" s="55"/>
      <c r="U100" s="55"/>
      <c r="V100" s="55"/>
      <c r="W100" s="55"/>
      <c r="X100" s="55"/>
      <c r="Y100" s="55"/>
      <c r="Z100" s="55"/>
      <c r="AA100" s="55"/>
      <c r="AC100" s="55"/>
      <c r="AD100" s="55"/>
      <c r="AE100" s="55"/>
      <c r="AF100" s="55"/>
      <c r="AG100" s="55"/>
      <c r="AH100" s="55"/>
      <c r="AI100" s="55"/>
      <c r="AJ100" s="55"/>
      <c r="AK100" s="55"/>
      <c r="AL100" s="55"/>
      <c r="AM100" s="55"/>
      <c r="AN100" s="55"/>
    </row>
    <row r="101" spans="2:41" ht="9.75" customHeight="1" x14ac:dyDescent="0.2">
      <c r="C101" s="80"/>
      <c r="D101" s="55"/>
      <c r="E101" s="80"/>
      <c r="F101" s="80"/>
      <c r="G101" s="80"/>
      <c r="H101" s="80"/>
      <c r="I101" s="80"/>
      <c r="J101" s="80"/>
      <c r="K101" s="55"/>
      <c r="L101" s="80"/>
      <c r="M101" s="55"/>
      <c r="N101" s="80"/>
      <c r="O101" s="80"/>
      <c r="P101" s="80"/>
      <c r="Q101" s="80"/>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row>
    <row r="104" spans="2:41" x14ac:dyDescent="0.2">
      <c r="B104" s="79" t="s">
        <v>166</v>
      </c>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row>
    <row r="105" spans="2:41" x14ac:dyDescent="0.2">
      <c r="B105" s="78" t="s">
        <v>167</v>
      </c>
      <c r="R105" s="78"/>
      <c r="S105" s="78"/>
      <c r="T105" s="78"/>
      <c r="U105" s="78"/>
      <c r="V105" s="78"/>
      <c r="W105" s="78"/>
      <c r="X105" s="78"/>
    </row>
    <row r="106" spans="2:41" ht="13.5" thickBot="1" x14ac:dyDescent="0.25">
      <c r="Z106" s="56" t="s">
        <v>168</v>
      </c>
      <c r="AJ106" s="55"/>
      <c r="AK106" s="55"/>
      <c r="AL106" s="55"/>
      <c r="AM106" s="55"/>
      <c r="AN106" s="55"/>
      <c r="AO106" s="55"/>
    </row>
    <row r="107" spans="2:41" ht="13.5" thickBot="1" x14ac:dyDescent="0.25">
      <c r="B107" s="228"/>
      <c r="C107" s="228"/>
      <c r="D107" s="228"/>
      <c r="E107" s="228"/>
      <c r="F107" s="228"/>
      <c r="G107" s="228"/>
      <c r="H107" s="228"/>
      <c r="I107" s="228"/>
      <c r="J107" s="228"/>
      <c r="K107" s="228"/>
      <c r="L107" s="228"/>
      <c r="M107" s="228"/>
      <c r="N107" s="228"/>
      <c r="O107" s="228"/>
      <c r="P107" s="228"/>
      <c r="Z107" s="56" t="s">
        <v>27</v>
      </c>
      <c r="AA107" s="77" t="s">
        <v>28</v>
      </c>
      <c r="AC107" s="56" t="s">
        <v>169</v>
      </c>
      <c r="AD107" s="76"/>
      <c r="AJ107" s="55"/>
      <c r="AK107" s="55"/>
      <c r="AL107" s="55"/>
      <c r="AM107" s="55"/>
      <c r="AN107" s="55"/>
      <c r="AO107" s="55"/>
    </row>
    <row r="108" spans="2:41" x14ac:dyDescent="0.2">
      <c r="AK108" s="75" t="s">
        <v>170</v>
      </c>
      <c r="AO108" s="75"/>
    </row>
    <row r="109" spans="2:41" x14ac:dyDescent="0.2">
      <c r="B109" s="74" t="s">
        <v>171</v>
      </c>
      <c r="C109" s="55"/>
      <c r="D109" s="55"/>
      <c r="E109" s="55"/>
      <c r="F109" s="227" t="s">
        <v>231</v>
      </c>
      <c r="G109" s="227"/>
      <c r="H109" s="227"/>
      <c r="I109" s="227"/>
      <c r="J109" s="227"/>
      <c r="K109" s="227"/>
      <c r="L109" s="227"/>
      <c r="M109" s="227"/>
      <c r="N109" s="227"/>
      <c r="O109" s="227"/>
      <c r="P109" s="227"/>
      <c r="Q109" s="227"/>
      <c r="AK109" s="56" t="s">
        <v>172</v>
      </c>
      <c r="AM109" s="56" t="s">
        <v>173</v>
      </c>
      <c r="AO109" s="56" t="s">
        <v>174</v>
      </c>
    </row>
    <row r="110" spans="2:41" x14ac:dyDescent="0.2">
      <c r="B110" s="55"/>
      <c r="C110" s="55"/>
      <c r="D110" s="55"/>
      <c r="E110" s="55"/>
      <c r="F110" s="73"/>
      <c r="G110" s="73"/>
      <c r="H110" s="73"/>
      <c r="I110" s="73"/>
      <c r="J110" s="73"/>
      <c r="K110" s="73"/>
      <c r="L110" s="73"/>
      <c r="M110" s="73"/>
      <c r="N110" s="73"/>
      <c r="O110" s="73"/>
      <c r="P110" s="73"/>
      <c r="Q110" s="73"/>
      <c r="AK110" s="72">
        <v>17</v>
      </c>
      <c r="AM110" s="72">
        <v>1</v>
      </c>
      <c r="AO110" s="7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BO74:CC74"/>
    <mergeCell ref="CD74:CF74"/>
    <mergeCell ref="CD72:CF72"/>
    <mergeCell ref="K73:M73"/>
    <mergeCell ref="N73:P73"/>
    <mergeCell ref="Q73:R73"/>
    <mergeCell ref="S73:X73"/>
    <mergeCell ref="Y73:AO73"/>
    <mergeCell ref="AP73:AW73"/>
    <mergeCell ref="AX73:BD73"/>
    <mergeCell ref="BE73:BN73"/>
    <mergeCell ref="BO73:CC73"/>
    <mergeCell ref="N72:P72"/>
    <mergeCell ref="Q72:R72"/>
    <mergeCell ref="S72:X72"/>
    <mergeCell ref="Y72:AO72"/>
    <mergeCell ref="AP72:AW72"/>
    <mergeCell ref="AX72:BD72"/>
    <mergeCell ref="BE72:BN72"/>
    <mergeCell ref="BO72:CC72"/>
    <mergeCell ref="CD73:CF73"/>
    <mergeCell ref="BO76:CC76"/>
    <mergeCell ref="CD76:CF76"/>
    <mergeCell ref="Y80:AO80"/>
    <mergeCell ref="AP80:AW80"/>
    <mergeCell ref="AX80:BD80"/>
    <mergeCell ref="BE80:BN80"/>
    <mergeCell ref="BO80:CC80"/>
    <mergeCell ref="CD80:CF80"/>
    <mergeCell ref="BO78:CC78"/>
    <mergeCell ref="Y76:AO76"/>
    <mergeCell ref="AP76:AW76"/>
    <mergeCell ref="AX76:BD76"/>
    <mergeCell ref="CD79:CF79"/>
    <mergeCell ref="Y78:AO78"/>
    <mergeCell ref="AP78:AW78"/>
    <mergeCell ref="AX78:BD78"/>
    <mergeCell ref="CD77:CF77"/>
    <mergeCell ref="AP77:AW77"/>
    <mergeCell ref="BE77:BN77"/>
    <mergeCell ref="BO77:CC77"/>
    <mergeCell ref="CD78:CF78"/>
    <mergeCell ref="AX77:BD77"/>
    <mergeCell ref="CD61:CF61"/>
    <mergeCell ref="B60:C60"/>
    <mergeCell ref="D60:E60"/>
    <mergeCell ref="F60:G60"/>
    <mergeCell ref="K60:M60"/>
    <mergeCell ref="N60:P60"/>
    <mergeCell ref="CD60:CF60"/>
    <mergeCell ref="B61:C61"/>
    <mergeCell ref="D61:E61"/>
    <mergeCell ref="F61:G61"/>
    <mergeCell ref="H61:J61"/>
    <mergeCell ref="K61:M61"/>
    <mergeCell ref="N61:P61"/>
    <mergeCell ref="Q61:R61"/>
    <mergeCell ref="S61:X61"/>
    <mergeCell ref="Y61:AO61"/>
    <mergeCell ref="S60:X60"/>
    <mergeCell ref="Y60:AO60"/>
    <mergeCell ref="Q60:R60"/>
    <mergeCell ref="S79:X79"/>
    <mergeCell ref="N80:P80"/>
    <mergeCell ref="Q80:R80"/>
    <mergeCell ref="S80:X80"/>
    <mergeCell ref="N79:P79"/>
    <mergeCell ref="Q79:R79"/>
    <mergeCell ref="AX79:BD79"/>
    <mergeCell ref="BE79:BN79"/>
    <mergeCell ref="BO79:CC79"/>
    <mergeCell ref="Y79:AO79"/>
    <mergeCell ref="AP79:AW79"/>
    <mergeCell ref="Q82:R82"/>
    <mergeCell ref="S82:X82"/>
    <mergeCell ref="B81:C81"/>
    <mergeCell ref="D81:E81"/>
    <mergeCell ref="F81:G81"/>
    <mergeCell ref="H81:J81"/>
    <mergeCell ref="K81:M81"/>
    <mergeCell ref="N81:P81"/>
    <mergeCell ref="Q81:R81"/>
    <mergeCell ref="S81:X81"/>
    <mergeCell ref="B82:C82"/>
    <mergeCell ref="D82:E82"/>
    <mergeCell ref="F82:G82"/>
    <mergeCell ref="H82:J82"/>
    <mergeCell ref="K82:M82"/>
    <mergeCell ref="N82:P82"/>
    <mergeCell ref="B63:C63"/>
    <mergeCell ref="F62:G62"/>
    <mergeCell ref="H62:J62"/>
    <mergeCell ref="D73:E73"/>
    <mergeCell ref="F73:G73"/>
    <mergeCell ref="H73:J73"/>
    <mergeCell ref="H80:J80"/>
    <mergeCell ref="K80:M80"/>
    <mergeCell ref="D78:E78"/>
    <mergeCell ref="F78:G78"/>
    <mergeCell ref="H78:J78"/>
    <mergeCell ref="K79:M79"/>
    <mergeCell ref="K78:M78"/>
    <mergeCell ref="F79:G79"/>
    <mergeCell ref="H79:J79"/>
    <mergeCell ref="B80:C80"/>
    <mergeCell ref="D80:E80"/>
    <mergeCell ref="F80:G80"/>
    <mergeCell ref="B76:C76"/>
    <mergeCell ref="D76:E76"/>
    <mergeCell ref="F76:G76"/>
    <mergeCell ref="H76:J76"/>
    <mergeCell ref="K76:M76"/>
    <mergeCell ref="B72:C72"/>
    <mergeCell ref="D72:E72"/>
    <mergeCell ref="F72:G72"/>
    <mergeCell ref="H72:J72"/>
    <mergeCell ref="K72:M72"/>
    <mergeCell ref="B74:C74"/>
    <mergeCell ref="H74:J74"/>
    <mergeCell ref="K74:M74"/>
    <mergeCell ref="D74:E74"/>
    <mergeCell ref="F74:G74"/>
    <mergeCell ref="B62:C62"/>
    <mergeCell ref="B53:C53"/>
    <mergeCell ref="B55:C55"/>
    <mergeCell ref="H60:J60"/>
    <mergeCell ref="H57:J57"/>
    <mergeCell ref="B57:C57"/>
    <mergeCell ref="B58:C58"/>
    <mergeCell ref="B59:C59"/>
    <mergeCell ref="K62:M62"/>
    <mergeCell ref="K53:M53"/>
    <mergeCell ref="Q54:R54"/>
    <mergeCell ref="S53:X53"/>
    <mergeCell ref="Y53:AO53"/>
    <mergeCell ref="F57:G57"/>
    <mergeCell ref="N53:P53"/>
    <mergeCell ref="Q53:R53"/>
    <mergeCell ref="K52:M52"/>
    <mergeCell ref="D53:E53"/>
    <mergeCell ref="F53:G53"/>
    <mergeCell ref="H53:J53"/>
    <mergeCell ref="D57:E57"/>
    <mergeCell ref="F30:AO30"/>
    <mergeCell ref="F31:AO31"/>
    <mergeCell ref="B39:G39"/>
    <mergeCell ref="B38:G38"/>
    <mergeCell ref="Q46:R46"/>
    <mergeCell ref="N46:P46"/>
    <mergeCell ref="K38:M38"/>
    <mergeCell ref="K46:M46"/>
    <mergeCell ref="K57:M57"/>
    <mergeCell ref="N57:P57"/>
    <mergeCell ref="Q57:R57"/>
    <mergeCell ref="S57:X57"/>
    <mergeCell ref="Y57:AO57"/>
    <mergeCell ref="D54:E54"/>
    <mergeCell ref="F54:G54"/>
    <mergeCell ref="H54:J54"/>
    <mergeCell ref="K54:M54"/>
    <mergeCell ref="N54:P54"/>
    <mergeCell ref="B51:C51"/>
    <mergeCell ref="B50:C50"/>
    <mergeCell ref="B49:C49"/>
    <mergeCell ref="D49:E49"/>
    <mergeCell ref="B52:C52"/>
    <mergeCell ref="N52:P52"/>
    <mergeCell ref="B41:G41"/>
    <mergeCell ref="B42:G42"/>
    <mergeCell ref="K42:M42"/>
    <mergeCell ref="H39:J39"/>
    <mergeCell ref="H40:J40"/>
    <mergeCell ref="H41:J41"/>
    <mergeCell ref="H42:J42"/>
    <mergeCell ref="K40:M40"/>
    <mergeCell ref="K39:M39"/>
    <mergeCell ref="H3:AO4"/>
    <mergeCell ref="F29:AO29"/>
    <mergeCell ref="J22:AI22"/>
    <mergeCell ref="G8:H8"/>
    <mergeCell ref="G7:AO7"/>
    <mergeCell ref="G10:H10"/>
    <mergeCell ref="I10:J10"/>
    <mergeCell ref="K10:AE10"/>
    <mergeCell ref="AF10:AO10"/>
    <mergeCell ref="G11:H11"/>
    <mergeCell ref="B19:G19"/>
    <mergeCell ref="H19:AO19"/>
    <mergeCell ref="B27:E27"/>
    <mergeCell ref="F28:AO28"/>
    <mergeCell ref="B29:E29"/>
    <mergeCell ref="H18:AO18"/>
    <mergeCell ref="B16:G16"/>
    <mergeCell ref="H17:AO17"/>
    <mergeCell ref="K9:AE9"/>
    <mergeCell ref="AF9:AO9"/>
    <mergeCell ref="B18:G18"/>
    <mergeCell ref="B17:G17"/>
    <mergeCell ref="I11:J11"/>
    <mergeCell ref="K11:AE11"/>
    <mergeCell ref="I8:J8"/>
    <mergeCell ref="K8:AE8"/>
    <mergeCell ref="AF8:AO8"/>
    <mergeCell ref="F109:Q109"/>
    <mergeCell ref="B107:P107"/>
    <mergeCell ref="B28:E28"/>
    <mergeCell ref="B32:E32"/>
    <mergeCell ref="B47:C47"/>
    <mergeCell ref="D47:E47"/>
    <mergeCell ref="B73:C73"/>
    <mergeCell ref="H38:J38"/>
    <mergeCell ref="B30:E30"/>
    <mergeCell ref="B31:E31"/>
    <mergeCell ref="AF11:AO11"/>
    <mergeCell ref="F32:AO32"/>
    <mergeCell ref="Q47:R47"/>
    <mergeCell ref="K41:M41"/>
    <mergeCell ref="B40:G40"/>
    <mergeCell ref="G9:H9"/>
    <mergeCell ref="I9:J9"/>
    <mergeCell ref="B15:G15"/>
    <mergeCell ref="H16:AO16"/>
    <mergeCell ref="F27:AO27"/>
    <mergeCell ref="H15:AO15"/>
    <mergeCell ref="B48:C48"/>
    <mergeCell ref="F46:G46"/>
    <mergeCell ref="D46:E46"/>
    <mergeCell ref="H46:J46"/>
    <mergeCell ref="Y46:AO46"/>
    <mergeCell ref="B46:C46"/>
    <mergeCell ref="S46:X46"/>
    <mergeCell ref="D48:E48"/>
    <mergeCell ref="F48:G48"/>
    <mergeCell ref="H48:J48"/>
    <mergeCell ref="K48:M48"/>
    <mergeCell ref="N48:P48"/>
    <mergeCell ref="S48:X48"/>
    <mergeCell ref="F47:G47"/>
    <mergeCell ref="H47:J47"/>
    <mergeCell ref="K47:M47"/>
    <mergeCell ref="N47:P47"/>
    <mergeCell ref="S47:X47"/>
    <mergeCell ref="Y47:AO47"/>
    <mergeCell ref="D50:E50"/>
    <mergeCell ref="F50:G50"/>
    <mergeCell ref="H50:J50"/>
    <mergeCell ref="H49:J49"/>
    <mergeCell ref="CD46:CF46"/>
    <mergeCell ref="AX46:BD46"/>
    <mergeCell ref="BO46:CC46"/>
    <mergeCell ref="BE46:BN46"/>
    <mergeCell ref="AP46:AW46"/>
    <mergeCell ref="F49:G49"/>
    <mergeCell ref="AP47:AW47"/>
    <mergeCell ref="AX47:BD47"/>
    <mergeCell ref="BE47:BN47"/>
    <mergeCell ref="BO47:CC47"/>
    <mergeCell ref="CD47:CF47"/>
    <mergeCell ref="K49:M49"/>
    <mergeCell ref="N49:P49"/>
    <mergeCell ref="S50:X50"/>
    <mergeCell ref="Y50:AO50"/>
    <mergeCell ref="K50:M50"/>
    <mergeCell ref="N50:P50"/>
    <mergeCell ref="Q49:R49"/>
    <mergeCell ref="S49:X49"/>
    <mergeCell ref="Y49:AO49"/>
    <mergeCell ref="AP49:AW49"/>
    <mergeCell ref="AX49:BD49"/>
    <mergeCell ref="BE49:BN49"/>
    <mergeCell ref="BO49:CC49"/>
    <mergeCell ref="AX48:BD48"/>
    <mergeCell ref="BE48:BN48"/>
    <mergeCell ref="BO48:CC48"/>
    <mergeCell ref="CD48:CF48"/>
    <mergeCell ref="AP50:AW50"/>
    <mergeCell ref="AX50:BD50"/>
    <mergeCell ref="CD49:CF49"/>
    <mergeCell ref="BE50:BN50"/>
    <mergeCell ref="BO50:CC50"/>
    <mergeCell ref="Q50:R50"/>
    <mergeCell ref="CD50:CF50"/>
    <mergeCell ref="Q48:R48"/>
    <mergeCell ref="AP48:AW48"/>
    <mergeCell ref="Y48:AO48"/>
    <mergeCell ref="B56:C56"/>
    <mergeCell ref="D56:E56"/>
    <mergeCell ref="F56:G56"/>
    <mergeCell ref="H56:J56"/>
    <mergeCell ref="K56:M56"/>
    <mergeCell ref="BE56:BN56"/>
    <mergeCell ref="BO56:CC56"/>
    <mergeCell ref="S54:X54"/>
    <mergeCell ref="Y54:AO54"/>
    <mergeCell ref="AP54:AW54"/>
    <mergeCell ref="AX54:BD54"/>
    <mergeCell ref="BE54:BN54"/>
    <mergeCell ref="BO54:CC54"/>
    <mergeCell ref="B54:C54"/>
    <mergeCell ref="CD51:CF51"/>
    <mergeCell ref="D52:E52"/>
    <mergeCell ref="F52:G52"/>
    <mergeCell ref="H52:J52"/>
    <mergeCell ref="AP52:AW52"/>
    <mergeCell ref="CD53:CF53"/>
    <mergeCell ref="D51:E51"/>
    <mergeCell ref="F51:G51"/>
    <mergeCell ref="H51:J51"/>
    <mergeCell ref="K51:M51"/>
    <mergeCell ref="N51:P51"/>
    <mergeCell ref="Q51:R51"/>
    <mergeCell ref="S51:X51"/>
    <mergeCell ref="Y51:AO51"/>
    <mergeCell ref="AP51:AW51"/>
    <mergeCell ref="AP53:AW53"/>
    <mergeCell ref="AX53:BD53"/>
    <mergeCell ref="BE53:BN53"/>
    <mergeCell ref="BO53:CC53"/>
    <mergeCell ref="AX51:BD51"/>
    <mergeCell ref="BE51:BN51"/>
    <mergeCell ref="BO51:CC51"/>
    <mergeCell ref="BO52:CC52"/>
    <mergeCell ref="CD52:CF52"/>
    <mergeCell ref="AX52:BD52"/>
    <mergeCell ref="BE52:BN52"/>
    <mergeCell ref="Q52:R52"/>
    <mergeCell ref="S52:X52"/>
    <mergeCell ref="Y52:AO52"/>
    <mergeCell ref="CD56:CF56"/>
    <mergeCell ref="D55:E55"/>
    <mergeCell ref="F55:G55"/>
    <mergeCell ref="H55:J55"/>
    <mergeCell ref="K55:M55"/>
    <mergeCell ref="N55:P55"/>
    <mergeCell ref="N56:P56"/>
    <mergeCell ref="Q56:R56"/>
    <mergeCell ref="S56:X56"/>
    <mergeCell ref="Y56:AO56"/>
    <mergeCell ref="AP56:AW56"/>
    <mergeCell ref="AX56:BD56"/>
    <mergeCell ref="AP55:AW55"/>
    <mergeCell ref="AX55:BD55"/>
    <mergeCell ref="BE55:BN55"/>
    <mergeCell ref="BO55:CC55"/>
    <mergeCell ref="CD55:CF55"/>
    <mergeCell ref="Q55:R55"/>
    <mergeCell ref="S55:X55"/>
    <mergeCell ref="Y55:AO55"/>
    <mergeCell ref="CD59:CF59"/>
    <mergeCell ref="D58:E58"/>
    <mergeCell ref="F58:G58"/>
    <mergeCell ref="H58:J58"/>
    <mergeCell ref="K58:M58"/>
    <mergeCell ref="N58:P58"/>
    <mergeCell ref="Q58:R58"/>
    <mergeCell ref="CD58:CF58"/>
    <mergeCell ref="D59:E59"/>
    <mergeCell ref="F59:G59"/>
    <mergeCell ref="H59:J59"/>
    <mergeCell ref="K59:M59"/>
    <mergeCell ref="N59:P59"/>
    <mergeCell ref="Q59:R59"/>
    <mergeCell ref="S59:X59"/>
    <mergeCell ref="Y59:AO59"/>
    <mergeCell ref="AP59:AW59"/>
    <mergeCell ref="S58:X58"/>
    <mergeCell ref="Y58:AO58"/>
    <mergeCell ref="BE58:BN58"/>
    <mergeCell ref="BO58:CC58"/>
    <mergeCell ref="AP58:AW58"/>
    <mergeCell ref="AX58:BD58"/>
    <mergeCell ref="AP57:AW57"/>
    <mergeCell ref="AX57:BD57"/>
    <mergeCell ref="BE57:BN57"/>
    <mergeCell ref="BO57:CC57"/>
    <mergeCell ref="BE59:BN59"/>
    <mergeCell ref="BO59:CC59"/>
    <mergeCell ref="S62:X62"/>
    <mergeCell ref="Y62:AO62"/>
    <mergeCell ref="Q62:R62"/>
    <mergeCell ref="AP61:AW61"/>
    <mergeCell ref="AX61:BD61"/>
    <mergeCell ref="BE61:BN61"/>
    <mergeCell ref="BO61:CC61"/>
    <mergeCell ref="BE66:BN66"/>
    <mergeCell ref="AP64:AW64"/>
    <mergeCell ref="BE70:BN70"/>
    <mergeCell ref="BO70:CC70"/>
    <mergeCell ref="BE68:BN68"/>
    <mergeCell ref="BO68:CC68"/>
    <mergeCell ref="BO66:CC66"/>
    <mergeCell ref="BO64:CC64"/>
    <mergeCell ref="BO67:CC67"/>
    <mergeCell ref="BE67:BN67"/>
    <mergeCell ref="BO69:CC69"/>
    <mergeCell ref="CD62:CF62"/>
    <mergeCell ref="D63:E63"/>
    <mergeCell ref="F63:G63"/>
    <mergeCell ref="H63:J63"/>
    <mergeCell ref="K63:M63"/>
    <mergeCell ref="N63:P63"/>
    <mergeCell ref="Q63:R63"/>
    <mergeCell ref="S63:X63"/>
    <mergeCell ref="Y63:AO63"/>
    <mergeCell ref="AP63:AW63"/>
    <mergeCell ref="D62:E62"/>
    <mergeCell ref="AP62:AW62"/>
    <mergeCell ref="N62:P62"/>
    <mergeCell ref="AX62:BD62"/>
    <mergeCell ref="BE62:BN62"/>
    <mergeCell ref="BO62:CC62"/>
    <mergeCell ref="CD54:CF54"/>
    <mergeCell ref="AP60:AW60"/>
    <mergeCell ref="AX60:BD60"/>
    <mergeCell ref="BE60:BN60"/>
    <mergeCell ref="CD63:CF63"/>
    <mergeCell ref="CD57:CF57"/>
    <mergeCell ref="AX64:BD64"/>
    <mergeCell ref="AP70:AW70"/>
    <mergeCell ref="AX70:BD70"/>
    <mergeCell ref="AP68:AW68"/>
    <mergeCell ref="AX68:BD68"/>
    <mergeCell ref="BE64:BN64"/>
    <mergeCell ref="AX63:BD63"/>
    <mergeCell ref="BE63:BN63"/>
    <mergeCell ref="BO63:CC63"/>
    <mergeCell ref="AP65:AW65"/>
    <mergeCell ref="BO60:CC60"/>
    <mergeCell ref="AP66:AW66"/>
    <mergeCell ref="AX66:BD66"/>
    <mergeCell ref="AX59:BD59"/>
    <mergeCell ref="CD67:CF67"/>
    <mergeCell ref="CD66:CF66"/>
    <mergeCell ref="AP67:AW67"/>
    <mergeCell ref="AX67:BD67"/>
    <mergeCell ref="Q67:R67"/>
    <mergeCell ref="S67:X67"/>
    <mergeCell ref="Y67:AO67"/>
    <mergeCell ref="Q64:R64"/>
    <mergeCell ref="S64:X64"/>
    <mergeCell ref="Y64:AO64"/>
    <mergeCell ref="B67:C67"/>
    <mergeCell ref="D67:E67"/>
    <mergeCell ref="F67:G67"/>
    <mergeCell ref="H67:J67"/>
    <mergeCell ref="K67:M67"/>
    <mergeCell ref="N67:P67"/>
    <mergeCell ref="H65:J65"/>
    <mergeCell ref="K65:M65"/>
    <mergeCell ref="N65:P65"/>
    <mergeCell ref="B66:C66"/>
    <mergeCell ref="D66:E66"/>
    <mergeCell ref="F66:G66"/>
    <mergeCell ref="H66:J66"/>
    <mergeCell ref="K66:M66"/>
    <mergeCell ref="N66:P66"/>
    <mergeCell ref="Q66:R66"/>
    <mergeCell ref="S66:X66"/>
    <mergeCell ref="Y66:AO66"/>
    <mergeCell ref="B71:C71"/>
    <mergeCell ref="D71:E71"/>
    <mergeCell ref="F71:G71"/>
    <mergeCell ref="H71:J71"/>
    <mergeCell ref="K71:M71"/>
    <mergeCell ref="N71:P71"/>
    <mergeCell ref="AX65:BD65"/>
    <mergeCell ref="BE65:BN65"/>
    <mergeCell ref="BO65:CC65"/>
    <mergeCell ref="B70:C70"/>
    <mergeCell ref="D70:E70"/>
    <mergeCell ref="F70:G70"/>
    <mergeCell ref="H70:J70"/>
    <mergeCell ref="K70:M70"/>
    <mergeCell ref="N70:P70"/>
    <mergeCell ref="Q70:R70"/>
    <mergeCell ref="S70:X70"/>
    <mergeCell ref="Q71:R71"/>
    <mergeCell ref="S71:X71"/>
    <mergeCell ref="B68:C68"/>
    <mergeCell ref="D68:E68"/>
    <mergeCell ref="F68:G68"/>
    <mergeCell ref="Q65:R65"/>
    <mergeCell ref="S65:X65"/>
    <mergeCell ref="B64:C64"/>
    <mergeCell ref="D64:E64"/>
    <mergeCell ref="F64:G64"/>
    <mergeCell ref="H64:J64"/>
    <mergeCell ref="K64:M64"/>
    <mergeCell ref="N64:P64"/>
    <mergeCell ref="CD64:CF64"/>
    <mergeCell ref="B65:C65"/>
    <mergeCell ref="D65:E65"/>
    <mergeCell ref="F65:G65"/>
    <mergeCell ref="CD65:CF65"/>
    <mergeCell ref="Y65:AO65"/>
    <mergeCell ref="H68:J68"/>
    <mergeCell ref="K68:M68"/>
    <mergeCell ref="N68:P68"/>
    <mergeCell ref="Y69:AO69"/>
    <mergeCell ref="AP69:AW69"/>
    <mergeCell ref="AX69:BD69"/>
    <mergeCell ref="B69:C69"/>
    <mergeCell ref="D69:E69"/>
    <mergeCell ref="F69:G69"/>
    <mergeCell ref="H69:J69"/>
    <mergeCell ref="K69:M69"/>
    <mergeCell ref="N69:P69"/>
    <mergeCell ref="Q69:R69"/>
    <mergeCell ref="S69:X69"/>
    <mergeCell ref="N78:P78"/>
    <mergeCell ref="Q78:R78"/>
    <mergeCell ref="BE78:BN78"/>
    <mergeCell ref="Q68:R68"/>
    <mergeCell ref="S68:X68"/>
    <mergeCell ref="Y68:AO68"/>
    <mergeCell ref="N75:P75"/>
    <mergeCell ref="Q75:R75"/>
    <mergeCell ref="BE69:BN69"/>
    <mergeCell ref="AX74:BD74"/>
    <mergeCell ref="BE74:BN74"/>
    <mergeCell ref="AP75:AW75"/>
    <mergeCell ref="AX75:BD75"/>
    <mergeCell ref="BE75:BN75"/>
    <mergeCell ref="AP74:AW74"/>
    <mergeCell ref="N74:P74"/>
    <mergeCell ref="Q74:R74"/>
    <mergeCell ref="S74:X74"/>
    <mergeCell ref="BE76:BN76"/>
    <mergeCell ref="Y74:AO74"/>
    <mergeCell ref="S78:X78"/>
    <mergeCell ref="CD69:CF69"/>
    <mergeCell ref="Y70:AO70"/>
    <mergeCell ref="CD68:CF68"/>
    <mergeCell ref="BO71:CC71"/>
    <mergeCell ref="CD71:CF71"/>
    <mergeCell ref="Y71:AO71"/>
    <mergeCell ref="AP71:AW71"/>
    <mergeCell ref="AX71:BD71"/>
    <mergeCell ref="BE71:BN71"/>
    <mergeCell ref="CD70:CF70"/>
    <mergeCell ref="BO75:CC75"/>
    <mergeCell ref="CD75:CF75"/>
    <mergeCell ref="B77:C77"/>
    <mergeCell ref="D77:E77"/>
    <mergeCell ref="F77:G77"/>
    <mergeCell ref="H77:J77"/>
    <mergeCell ref="K77:M77"/>
    <mergeCell ref="B79:C79"/>
    <mergeCell ref="D79:E79"/>
    <mergeCell ref="B78:C78"/>
    <mergeCell ref="S75:X75"/>
    <mergeCell ref="Y75:AO75"/>
    <mergeCell ref="B75:C75"/>
    <mergeCell ref="D75:E75"/>
    <mergeCell ref="F75:G75"/>
    <mergeCell ref="H75:J75"/>
    <mergeCell ref="K75:M75"/>
    <mergeCell ref="S77:X77"/>
    <mergeCell ref="Y77:AO77"/>
    <mergeCell ref="N76:P76"/>
    <mergeCell ref="Q76:R76"/>
    <mergeCell ref="S76:X76"/>
    <mergeCell ref="N77:P77"/>
    <mergeCell ref="Q77:R77"/>
    <mergeCell ref="AX81:BD81"/>
    <mergeCell ref="BE81:BN81"/>
    <mergeCell ref="BO81:CC81"/>
    <mergeCell ref="CD81:CF81"/>
    <mergeCell ref="Y81:AO81"/>
    <mergeCell ref="AP81:AW81"/>
    <mergeCell ref="Y82:AO82"/>
    <mergeCell ref="AP82:AW82"/>
    <mergeCell ref="AX82:BD82"/>
    <mergeCell ref="BE82:BN82"/>
    <mergeCell ref="BO82:CC82"/>
    <mergeCell ref="CD82:CF82"/>
  </mergeCells>
  <dataValidations count="6">
    <dataValidation type="list" allowBlank="1" showInputMessage="1" showErrorMessage="1" sqref="D47:E85" xr:uid="{00000000-0002-0000-0000-000005000000}">
      <formula1>Requerimientos</formula1>
    </dataValidation>
    <dataValidation type="list" allowBlank="1" showInputMessage="1" showErrorMessage="1" sqref="F47:G85" xr:uid="{00000000-0002-0000-0000-000001000000}">
      <formula1>Componentes</formula1>
    </dataValidation>
    <dataValidation type="list" allowBlank="1" showInputMessage="1" showErrorMessage="1" sqref="Q47:R85" xr:uid="{00000000-0002-0000-0000-000002000000}">
      <formula1>Tipo_Pruebas</formula1>
    </dataValidation>
    <dataValidation type="list" allowBlank="1" showInputMessage="1" showErrorMessage="1" sqref="CD47:CF85" xr:uid="{00000000-0002-0000-0000-000006000000}">
      <formula1>Estado_CP</formula1>
    </dataValidation>
    <dataValidation type="list" allowBlank="1" showInputMessage="1" showErrorMessage="1" sqref="K47:M85" xr:uid="{00000000-0002-0000-0000-000004000000}">
      <formula1>Tecnicas_Pruebas</formula1>
    </dataValidation>
    <dataValidation type="list" allowBlank="1" showInputMessage="1" showErrorMessage="1" sqref="N47:P85" xr:uid="{00000000-0002-0000-0000-000003000000}">
      <formula1>Caracteristica_Evaluar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48" zoomScale="70" zoomScaleNormal="70" workbookViewId="0">
      <selection activeCell="A64" sqref="A6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2" t="s">
        <v>232</v>
      </c>
    </row>
    <row r="3" spans="3:8" x14ac:dyDescent="0.2">
      <c r="C3" s="63" t="s">
        <v>233</v>
      </c>
    </row>
    <row r="4" spans="3:8" x14ac:dyDescent="0.2">
      <c r="C4" s="1" t="s">
        <v>234</v>
      </c>
    </row>
    <row r="5" spans="3:8" x14ac:dyDescent="0.2">
      <c r="C5" s="1" t="s">
        <v>235</v>
      </c>
    </row>
    <row r="6" spans="3:8" x14ac:dyDescent="0.2">
      <c r="C6" s="1" t="s">
        <v>236</v>
      </c>
    </row>
    <row r="7" spans="3:8" x14ac:dyDescent="0.2">
      <c r="C7" s="1" t="s">
        <v>237</v>
      </c>
    </row>
    <row r="8" spans="3:8" x14ac:dyDescent="0.2">
      <c r="C8" s="1" t="s">
        <v>238</v>
      </c>
    </row>
    <row r="9" spans="3:8" x14ac:dyDescent="0.2">
      <c r="C9" s="1" t="s">
        <v>239</v>
      </c>
    </row>
    <row r="10" spans="3:8" x14ac:dyDescent="0.2">
      <c r="C10" s="1" t="s">
        <v>240</v>
      </c>
    </row>
    <row r="12" spans="3:8" x14ac:dyDescent="0.2">
      <c r="C12" s="1" t="s">
        <v>9</v>
      </c>
      <c r="G12" s="28"/>
      <c r="H12" s="28"/>
    </row>
    <row r="13" spans="3:8" x14ac:dyDescent="0.2">
      <c r="C13" s="64" t="s">
        <v>10</v>
      </c>
      <c r="D13" s="65" t="s">
        <v>241</v>
      </c>
      <c r="G13" s="28"/>
      <c r="H13" s="28"/>
    </row>
    <row r="14" spans="3:8" x14ac:dyDescent="0.2">
      <c r="C14" s="64" t="s">
        <v>44</v>
      </c>
      <c r="D14" s="65" t="s">
        <v>242</v>
      </c>
      <c r="G14" s="28"/>
      <c r="H14" s="28"/>
    </row>
    <row r="15" spans="3:8" x14ac:dyDescent="0.2">
      <c r="C15" s="64" t="s">
        <v>12</v>
      </c>
      <c r="D15" s="65" t="s">
        <v>243</v>
      </c>
      <c r="G15" s="28"/>
      <c r="H15" s="28"/>
    </row>
    <row r="16" spans="3:8" x14ac:dyDescent="0.2">
      <c r="C16" s="66" t="s">
        <v>14</v>
      </c>
      <c r="D16" s="65" t="s">
        <v>244</v>
      </c>
      <c r="G16" s="28"/>
      <c r="H16" s="28"/>
    </row>
    <row r="17" spans="1:17" x14ac:dyDescent="0.2">
      <c r="G17" s="28"/>
      <c r="H17" s="28"/>
    </row>
    <row r="18" spans="1:17" x14ac:dyDescent="0.2">
      <c r="C18" s="14"/>
      <c r="G18" s="28"/>
      <c r="H18" s="28"/>
    </row>
    <row r="19" spans="1:17" ht="39.4" customHeight="1" x14ac:dyDescent="0.2">
      <c r="A19" s="46" t="s">
        <v>43</v>
      </c>
      <c r="B19" s="67" t="s">
        <v>44</v>
      </c>
      <c r="C19" s="50" t="s">
        <v>45</v>
      </c>
      <c r="D19" s="50" t="s">
        <v>46</v>
      </c>
      <c r="E19" s="50" t="s">
        <v>47</v>
      </c>
      <c r="F19" s="50" t="s">
        <v>48</v>
      </c>
      <c r="G19" s="50" t="s">
        <v>49</v>
      </c>
      <c r="H19" s="50" t="s">
        <v>50</v>
      </c>
      <c r="I19" s="50" t="s">
        <v>51</v>
      </c>
      <c r="J19" s="50" t="s">
        <v>52</v>
      </c>
      <c r="K19" s="38" t="s">
        <v>53</v>
      </c>
      <c r="L19" s="38" t="s">
        <v>54</v>
      </c>
      <c r="M19" s="38" t="s">
        <v>55</v>
      </c>
      <c r="N19" s="38" t="s">
        <v>56</v>
      </c>
      <c r="O19" s="38" t="s">
        <v>57</v>
      </c>
      <c r="P19" s="38" t="s">
        <v>58</v>
      </c>
      <c r="Q19" s="38" t="s">
        <v>59</v>
      </c>
    </row>
    <row r="20" spans="1:17" ht="372.75" customHeight="1" x14ac:dyDescent="0.2">
      <c r="A20" s="58" t="s">
        <v>245</v>
      </c>
      <c r="B20" s="61" t="s">
        <v>246</v>
      </c>
      <c r="C20" s="61" t="s">
        <v>247</v>
      </c>
      <c r="D20" s="61"/>
      <c r="E20" s="61" t="s">
        <v>248</v>
      </c>
      <c r="F20" s="51" t="s">
        <v>249</v>
      </c>
      <c r="G20" s="51" t="s">
        <v>250</v>
      </c>
      <c r="H20" s="51" t="s">
        <v>251</v>
      </c>
      <c r="I20" s="93" t="s">
        <v>252</v>
      </c>
      <c r="J20" s="52" t="s">
        <v>253</v>
      </c>
      <c r="K20" s="61" t="s">
        <v>254</v>
      </c>
      <c r="L20" s="51" t="s">
        <v>255</v>
      </c>
      <c r="M20" s="49" t="s">
        <v>256</v>
      </c>
      <c r="N20" s="48" t="s">
        <v>257</v>
      </c>
      <c r="O20" s="94" t="s">
        <v>258</v>
      </c>
      <c r="P20" s="94" t="s">
        <v>259</v>
      </c>
      <c r="Q20" s="51" t="s">
        <v>260</v>
      </c>
    </row>
    <row r="21" spans="1:17" ht="13.15" customHeight="1" x14ac:dyDescent="0.2"/>
    <row r="22" spans="1:17" ht="13.15" customHeight="1" x14ac:dyDescent="0.2"/>
    <row r="23" spans="1:17" x14ac:dyDescent="0.2">
      <c r="A23" s="59" t="s">
        <v>261</v>
      </c>
      <c r="B23" s="59"/>
      <c r="C23" s="53" t="s">
        <v>262</v>
      </c>
    </row>
    <row r="24" spans="1:17" x14ac:dyDescent="0.2">
      <c r="A24" s="54">
        <v>1</v>
      </c>
      <c r="B24" s="54"/>
      <c r="C24" s="55" t="s">
        <v>148</v>
      </c>
      <c r="K24" s="10"/>
    </row>
    <row r="25" spans="1:17" x14ac:dyDescent="0.2">
      <c r="A25" s="54">
        <v>2</v>
      </c>
      <c r="B25" s="54"/>
      <c r="C25" s="55" t="s">
        <v>150</v>
      </c>
    </row>
    <row r="26" spans="1:17" x14ac:dyDescent="0.2">
      <c r="A26" s="54">
        <v>3</v>
      </c>
      <c r="B26" s="54"/>
      <c r="C26" s="55" t="s">
        <v>151</v>
      </c>
    </row>
    <row r="27" spans="1:17" x14ac:dyDescent="0.2">
      <c r="A27" s="54">
        <v>4</v>
      </c>
      <c r="B27" s="54"/>
      <c r="C27" s="55" t="s">
        <v>263</v>
      </c>
    </row>
    <row r="28" spans="1:17" x14ac:dyDescent="0.2">
      <c r="A28" s="54">
        <v>5</v>
      </c>
      <c r="B28" s="54"/>
      <c r="C28" s="55" t="s">
        <v>23</v>
      </c>
    </row>
    <row r="29" spans="1:17" x14ac:dyDescent="0.2">
      <c r="A29" s="54">
        <v>6</v>
      </c>
      <c r="B29" s="54"/>
      <c r="C29" s="56" t="s">
        <v>264</v>
      </c>
    </row>
    <row r="30" spans="1:17" x14ac:dyDescent="0.2">
      <c r="A30" s="54"/>
      <c r="B30" s="54"/>
      <c r="C30" s="56"/>
    </row>
    <row r="32" spans="1:17" x14ac:dyDescent="0.2">
      <c r="A32" s="59" t="s">
        <v>265</v>
      </c>
      <c r="B32" s="59"/>
      <c r="C32" s="53" t="s">
        <v>262</v>
      </c>
    </row>
    <row r="33" spans="1:4" x14ac:dyDescent="0.2">
      <c r="A33" s="54">
        <v>1</v>
      </c>
      <c r="B33" s="54"/>
      <c r="C33" s="55" t="s">
        <v>153</v>
      </c>
    </row>
    <row r="34" spans="1:4" x14ac:dyDescent="0.2">
      <c r="A34" s="54">
        <v>2</v>
      </c>
      <c r="B34" s="54"/>
      <c r="C34" s="55" t="s">
        <v>154</v>
      </c>
    </row>
    <row r="35" spans="1:4" x14ac:dyDescent="0.2">
      <c r="A35" s="54">
        <v>3</v>
      </c>
      <c r="B35" s="54"/>
      <c r="C35" s="55" t="s">
        <v>155</v>
      </c>
    </row>
    <row r="36" spans="1:4" x14ac:dyDescent="0.2">
      <c r="A36" s="54">
        <v>4</v>
      </c>
      <c r="B36" s="54"/>
      <c r="C36" s="55" t="s">
        <v>23</v>
      </c>
    </row>
    <row r="37" spans="1:4" x14ac:dyDescent="0.2">
      <c r="A37" s="54">
        <v>5</v>
      </c>
      <c r="B37" s="54"/>
      <c r="C37" s="56" t="s">
        <v>264</v>
      </c>
    </row>
    <row r="38" spans="1:4" x14ac:dyDescent="0.2">
      <c r="A38" s="54"/>
      <c r="B38" s="54"/>
      <c r="C38" s="56"/>
    </row>
    <row r="39" spans="1:4" x14ac:dyDescent="0.2">
      <c r="A39" s="54"/>
      <c r="B39" s="54"/>
      <c r="C39" s="56"/>
    </row>
    <row r="41" spans="1:4" ht="24.4" customHeight="1" x14ac:dyDescent="0.2">
      <c r="A41" s="60" t="s">
        <v>266</v>
      </c>
      <c r="B41" s="60"/>
      <c r="C41" s="53" t="s">
        <v>262</v>
      </c>
    </row>
    <row r="42" spans="1:4" x14ac:dyDescent="0.2">
      <c r="A42" s="54">
        <v>1</v>
      </c>
      <c r="B42" s="54"/>
      <c r="C42" s="55" t="s">
        <v>157</v>
      </c>
    </row>
    <row r="43" spans="1:4" x14ac:dyDescent="0.2">
      <c r="A43" s="54">
        <v>2</v>
      </c>
      <c r="B43" s="54"/>
      <c r="C43" s="55" t="s">
        <v>160</v>
      </c>
    </row>
    <row r="44" spans="1:4" x14ac:dyDescent="0.2">
      <c r="A44" s="54">
        <v>3</v>
      </c>
      <c r="B44" s="54"/>
      <c r="C44" s="55" t="s">
        <v>163</v>
      </c>
    </row>
    <row r="45" spans="1:4" x14ac:dyDescent="0.2">
      <c r="A45" s="54">
        <v>4</v>
      </c>
      <c r="B45" s="54"/>
      <c r="C45" s="55" t="s">
        <v>158</v>
      </c>
      <c r="D45" s="42"/>
    </row>
    <row r="46" spans="1:4" x14ac:dyDescent="0.2">
      <c r="A46" s="54">
        <v>5</v>
      </c>
      <c r="B46" s="54"/>
      <c r="C46" s="55" t="s">
        <v>161</v>
      </c>
      <c r="D46" s="42"/>
    </row>
    <row r="47" spans="1:4" x14ac:dyDescent="0.2">
      <c r="A47" s="54">
        <v>6</v>
      </c>
      <c r="B47" s="54"/>
      <c r="C47" s="55" t="s">
        <v>164</v>
      </c>
    </row>
    <row r="48" spans="1:4" x14ac:dyDescent="0.2">
      <c r="A48" s="54">
        <v>7</v>
      </c>
      <c r="B48" s="54"/>
      <c r="C48" s="55" t="s">
        <v>159</v>
      </c>
    </row>
    <row r="49" spans="1:3" x14ac:dyDescent="0.2">
      <c r="A49" s="54">
        <v>8</v>
      </c>
      <c r="B49" s="54"/>
      <c r="C49" s="55" t="s">
        <v>162</v>
      </c>
    </row>
    <row r="50" spans="1:3" x14ac:dyDescent="0.2">
      <c r="A50" s="54">
        <v>9</v>
      </c>
      <c r="B50" s="54"/>
      <c r="C50" s="55" t="s">
        <v>165</v>
      </c>
    </row>
    <row r="51" spans="1:3" x14ac:dyDescent="0.2">
      <c r="A51" s="54">
        <v>10</v>
      </c>
      <c r="B51" s="54"/>
      <c r="C51" s="55" t="s">
        <v>23</v>
      </c>
    </row>
    <row r="53" spans="1:3" x14ac:dyDescent="0.2">
      <c r="A53" s="59" t="s">
        <v>267</v>
      </c>
      <c r="B53" s="59"/>
    </row>
    <row r="54" spans="1:3" x14ac:dyDescent="0.2">
      <c r="A54" s="54" t="s">
        <v>192</v>
      </c>
      <c r="B54" s="54"/>
      <c r="C54" s="56"/>
    </row>
    <row r="55" spans="1:3" x14ac:dyDescent="0.2">
      <c r="A55" s="54" t="s">
        <v>268</v>
      </c>
      <c r="B55" s="54"/>
      <c r="C55" s="56"/>
    </row>
    <row r="56" spans="1:3" x14ac:dyDescent="0.2">
      <c r="A56" s="54" t="s">
        <v>269</v>
      </c>
      <c r="B56" s="54"/>
      <c r="C56" s="56"/>
    </row>
    <row r="57" spans="1:3" x14ac:dyDescent="0.2">
      <c r="A57" s="54" t="s">
        <v>23</v>
      </c>
      <c r="B57" s="54"/>
      <c r="C57" s="56"/>
    </row>
    <row r="58" spans="1:3" x14ac:dyDescent="0.2">
      <c r="A58" s="54" t="s">
        <v>270</v>
      </c>
      <c r="B58" s="54"/>
      <c r="C58" s="56"/>
    </row>
    <row r="59" spans="1:3" x14ac:dyDescent="0.2">
      <c r="A59" s="54" t="s">
        <v>264</v>
      </c>
      <c r="B59" s="54"/>
      <c r="C59" s="56"/>
    </row>
    <row r="60" spans="1:3" x14ac:dyDescent="0.2">
      <c r="A60" s="54"/>
      <c r="B60" s="54"/>
      <c r="C60" s="56"/>
    </row>
    <row r="61" spans="1:3" x14ac:dyDescent="0.2">
      <c r="A61" s="59" t="s">
        <v>59</v>
      </c>
      <c r="B61" s="59"/>
      <c r="C61" s="53" t="s">
        <v>262</v>
      </c>
    </row>
    <row r="62" spans="1:3" x14ac:dyDescent="0.2">
      <c r="A62" s="54" t="s">
        <v>271</v>
      </c>
      <c r="B62" s="54"/>
      <c r="C62" s="56" t="s">
        <v>272</v>
      </c>
    </row>
    <row r="63" spans="1:3" x14ac:dyDescent="0.2">
      <c r="A63" s="54" t="s">
        <v>273</v>
      </c>
      <c r="B63" s="54"/>
      <c r="C63" s="56" t="s">
        <v>274</v>
      </c>
    </row>
    <row r="64" spans="1:3" x14ac:dyDescent="0.2">
      <c r="A64" s="54" t="s">
        <v>275</v>
      </c>
      <c r="B64" s="54"/>
      <c r="C64" s="56" t="s">
        <v>276</v>
      </c>
    </row>
    <row r="65" spans="1:3" x14ac:dyDescent="0.2">
      <c r="A65" s="54" t="s">
        <v>304</v>
      </c>
      <c r="B65" s="54"/>
      <c r="C65" s="56" t="s">
        <v>305</v>
      </c>
    </row>
    <row r="66" spans="1:3" x14ac:dyDescent="0.2">
      <c r="A66" s="54" t="s">
        <v>64</v>
      </c>
      <c r="B66" s="54"/>
      <c r="C66" s="56" t="s">
        <v>277</v>
      </c>
    </row>
    <row r="67" spans="1:3" x14ac:dyDescent="0.2">
      <c r="A67" s="54"/>
      <c r="B67" s="54"/>
      <c r="C67" s="56"/>
    </row>
    <row r="68" spans="1:3" x14ac:dyDescent="0.2">
      <c r="A68" s="54"/>
      <c r="B68" s="54"/>
      <c r="C68" s="56"/>
    </row>
    <row r="69" spans="1:3" x14ac:dyDescent="0.2">
      <c r="A69" s="59" t="s">
        <v>44</v>
      </c>
      <c r="B69" s="59"/>
      <c r="C69" s="56"/>
    </row>
    <row r="70" spans="1:3" x14ac:dyDescent="0.2">
      <c r="A70" s="47" t="s">
        <v>278</v>
      </c>
      <c r="B70" s="47"/>
    </row>
    <row r="71" spans="1:3" x14ac:dyDescent="0.2">
      <c r="A71" s="47" t="s">
        <v>61</v>
      </c>
      <c r="B71" s="47"/>
    </row>
    <row r="72" spans="1:3" x14ac:dyDescent="0.2">
      <c r="A72" s="47" t="s">
        <v>279</v>
      </c>
      <c r="B72" s="47"/>
    </row>
    <row r="73" spans="1:3" x14ac:dyDescent="0.2">
      <c r="A73" s="47" t="s">
        <v>280</v>
      </c>
      <c r="B73" s="47"/>
    </row>
    <row r="74" spans="1:3" x14ac:dyDescent="0.2">
      <c r="A74" s="47" t="s">
        <v>281</v>
      </c>
      <c r="B74" s="47"/>
    </row>
    <row r="75" spans="1:3" x14ac:dyDescent="0.2">
      <c r="A75" s="47" t="s">
        <v>282</v>
      </c>
      <c r="B75" s="47"/>
    </row>
    <row r="76" spans="1:3" x14ac:dyDescent="0.2">
      <c r="A76" s="42" t="s">
        <v>283</v>
      </c>
      <c r="B76" s="42"/>
    </row>
    <row r="77" spans="1:3" x14ac:dyDescent="0.2">
      <c r="A77" s="47" t="s">
        <v>284</v>
      </c>
      <c r="B77" s="47"/>
    </row>
    <row r="78" spans="1:3" x14ac:dyDescent="0.2">
      <c r="A78" s="42" t="s">
        <v>285</v>
      </c>
      <c r="B78" s="42"/>
    </row>
    <row r="79" spans="1:3" x14ac:dyDescent="0.2">
      <c r="A79" s="42" t="s">
        <v>286</v>
      </c>
      <c r="B79" s="42"/>
    </row>
    <row r="80" spans="1:3" x14ac:dyDescent="0.2">
      <c r="A80" s="42" t="s">
        <v>287</v>
      </c>
      <c r="B80" s="42"/>
    </row>
    <row r="81" spans="1:3" x14ac:dyDescent="0.2">
      <c r="A81" s="42" t="s">
        <v>288</v>
      </c>
      <c r="B81" s="42"/>
    </row>
    <row r="82" spans="1:3" x14ac:dyDescent="0.2">
      <c r="A82" s="42" t="s">
        <v>289</v>
      </c>
      <c r="B82" s="42"/>
    </row>
    <row r="83" spans="1:3" x14ac:dyDescent="0.2">
      <c r="A83" s="42" t="s">
        <v>290</v>
      </c>
      <c r="B83" s="42"/>
    </row>
    <row r="84" spans="1:3" x14ac:dyDescent="0.2">
      <c r="A84" s="42" t="s">
        <v>291</v>
      </c>
      <c r="B84" s="42"/>
    </row>
    <row r="85" spans="1:3" x14ac:dyDescent="0.2">
      <c r="A85" s="42" t="s">
        <v>292</v>
      </c>
      <c r="B85" s="42"/>
    </row>
    <row r="86" spans="1:3" x14ac:dyDescent="0.2">
      <c r="A86" s="42" t="s">
        <v>264</v>
      </c>
      <c r="B86" s="42"/>
    </row>
    <row r="89" spans="1:3" x14ac:dyDescent="0.2">
      <c r="A89" s="59" t="s">
        <v>293</v>
      </c>
      <c r="B89" s="59"/>
      <c r="C89" s="53" t="s">
        <v>262</v>
      </c>
    </row>
    <row r="90" spans="1:3" ht="88.5" customHeight="1" x14ac:dyDescent="0.2">
      <c r="A90" s="14" t="s">
        <v>294</v>
      </c>
      <c r="C90" s="57" t="s">
        <v>295</v>
      </c>
    </row>
    <row r="91" spans="1:3" ht="25.5" x14ac:dyDescent="0.2">
      <c r="A91" s="14" t="s">
        <v>296</v>
      </c>
      <c r="C91" s="57" t="s">
        <v>297</v>
      </c>
    </row>
    <row r="92" spans="1:3" ht="25.5" x14ac:dyDescent="0.2">
      <c r="A92" s="14" t="s">
        <v>298</v>
      </c>
      <c r="C92" s="57" t="s">
        <v>299</v>
      </c>
    </row>
    <row r="93" spans="1:3" x14ac:dyDescent="0.2">
      <c r="C93" s="42"/>
    </row>
    <row r="94" spans="1:3" x14ac:dyDescent="0.2">
      <c r="C94" s="42"/>
    </row>
    <row r="96" spans="1:3" x14ac:dyDescent="0.2">
      <c r="A96" s="59" t="s">
        <v>53</v>
      </c>
      <c r="B96" s="59"/>
      <c r="C96" s="53" t="s">
        <v>262</v>
      </c>
    </row>
    <row r="97" spans="1:3" ht="63.75" x14ac:dyDescent="0.2">
      <c r="A97" s="14" t="s">
        <v>300</v>
      </c>
      <c r="C97" s="28" t="s">
        <v>301</v>
      </c>
    </row>
    <row r="98" spans="1:3" ht="76.5" x14ac:dyDescent="0.2">
      <c r="A98" s="14" t="s">
        <v>302</v>
      </c>
      <c r="C98" s="28" t="s">
        <v>303</v>
      </c>
    </row>
  </sheetData>
  <dataValidations disablePrompts="1"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E85FE377-2CDE-4A12-A506-212670483F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2.0</vt:lpstr>
      <vt:lpstr>Formato 1.0</vt:lpstr>
      <vt:lpstr>ejemplo</vt:lpstr>
      <vt:lpstr>'Formato 1.0'!Área_de_impresión</vt:lpstr>
      <vt:lpstr>'Formato 2.0'!Área_de_impresión</vt:lpstr>
      <vt:lpstr>Componentes</vt:lpstr>
      <vt:lpstr>'Formato 1.0'!Títulos_a_imprimir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2025-01-15T22:16:35Z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