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CP\JMETER\GENERAL\"/>
    </mc:Choice>
  </mc:AlternateContent>
  <xr:revisionPtr revIDLastSave="0" documentId="13_ncr:1_{7153F992-80F7-42F3-A32E-1663DA174A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5" r:id="rId1"/>
    <sheet name="ejemplo" sheetId="2" r:id="rId2"/>
  </sheets>
  <definedNames>
    <definedName name="_xlnm._FilterDatabase" localSheetId="0" hidden="1">'Formato 1.0 '!$A$43:$AX$265</definedName>
    <definedName name="_xlnm.Print_Area" localSheetId="0">'Formato 1.0 '!$A$1:$AQ$284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5" l="1"/>
  <c r="J37" i="5"/>
  <c r="J36" i="5"/>
  <c r="J35" i="5"/>
  <c r="J39" i="5" l="1"/>
  <c r="M36" i="5" s="1"/>
  <c r="M35" i="5" l="1"/>
  <c r="M39" i="5"/>
  <c r="M38" i="5"/>
  <c r="M37" i="5"/>
</calcChain>
</file>

<file path=xl/sharedStrings.xml><?xml version="1.0" encoding="utf-8"?>
<sst xmlns="http://schemas.openxmlformats.org/spreadsheetml/2006/main" count="3340" uniqueCount="661">
  <si>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</si>
  <si>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</si>
  <si>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</si>
  <si>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</si>
  <si>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</si>
  <si>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</si>
  <si>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</si>
  <si>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</si>
  <si>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</si>
  <si>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</si>
  <si>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</si>
  <si>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</si>
  <si>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</si>
  <si>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</si>
  <si>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</si>
  <si>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</si>
  <si>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</si>
  <si>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</si>
  <si>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</si>
  <si>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</si>
  <si>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</si>
  <si>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</si>
  <si>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</si>
  <si>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</si>
  <si>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</si>
  <si>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</si>
  <si>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</si>
  <si>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</si>
  <si>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</si>
  <si>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</si>
  <si>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</si>
  <si>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</si>
  <si>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</si>
  <si>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</si>
  <si>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</si>
  <si>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</si>
  <si>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</si>
  <si>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</si>
  <si>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</si>
  <si>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</si>
  <si>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</si>
  <si>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</si>
  <si>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</si>
  <si>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</si>
  <si>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</si>
  <si>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</si>
  <si>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</si>
  <si>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</si>
  <si>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</si>
  <si>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</si>
  <si>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</si>
  <si>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</si>
  <si>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</si>
  <si>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</si>
  <si>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</si>
  <si>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</si>
  <si>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</si>
  <si>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</si>
  <si>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</si>
  <si>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</si>
  <si>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</si>
  <si>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</si>
  <si>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</si>
  <si>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</si>
  <si>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</si>
  <si>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</si>
  <si>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</si>
  <si>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</si>
  <si>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</si>
  <si>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</si>
  <si>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</si>
  <si>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</si>
  <si>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</si>
  <si>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</si>
  <si>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</si>
  <si>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</si>
  <si>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</si>
  <si>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</si>
  <si>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</si>
  <si>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</si>
  <si>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</si>
  <si>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</si>
  <si>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</si>
  <si>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</si>
  <si>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</si>
  <si>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</si>
  <si>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</si>
  <si>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</si>
  <si>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</si>
  <si>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</si>
  <si>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</si>
  <si>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</si>
  <si>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</si>
  <si>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</si>
  <si>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</si>
  <si>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</si>
  <si>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</si>
  <si>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</si>
  <si>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</si>
  <si>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</si>
  <si>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[Criterio de aceptación]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Criterio de Aceptación 001:  Inicio de sesión de la Cuenta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</si>
  <si>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</si>
  <si>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</si>
  <si>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</si>
  <si>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</si>
  <si>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</si>
  <si>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</si>
  <si>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</si>
  <si>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</si>
  <si>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</si>
  <si>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</si>
  <si>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</si>
  <si>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</si>
  <si>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</si>
  <si>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</si>
  <si>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</si>
  <si>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</si>
  <si>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</si>
  <si>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</si>
  <si>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</si>
  <si>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</si>
  <si>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</si>
  <si>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</si>
  <si>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</si>
  <si>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</si>
  <si>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Cuando un CP ha sido ejecutado y el resultado es lo esperado</t>
  </si>
  <si>
    <t>Cuando un CP ha sido ejecutado y el resultado no es lo esperado</t>
  </si>
  <si>
    <t>Cuando un CP ha sido desestimado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</si>
  <si>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</si>
  <si>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</si>
  <si>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</si>
  <si>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</si>
  <si>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</si>
  <si>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</si>
  <si>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</si>
  <si>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</si>
  <si>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</si>
  <si>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</si>
  <si>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</si>
  <si>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</si>
  <si>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</si>
  <si>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</si>
  <si>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</si>
  <si>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</si>
  <si>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</si>
  <si>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</si>
  <si>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</si>
  <si>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</si>
  <si>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</si>
  <si>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</si>
  <si>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</si>
  <si>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</si>
  <si>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</si>
  <si>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</si>
  <si>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</si>
  <si>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</si>
  <si>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</si>
  <si>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</si>
  <si>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</si>
  <si>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</si>
  <si>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</si>
  <si>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</si>
  <si>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</si>
  <si>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</si>
  <si>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</si>
  <si>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</si>
  <si>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</si>
  <si>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</si>
  <si>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</si>
  <si>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</si>
  <si>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</si>
  <si>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</si>
  <si>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</si>
  <si>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</si>
  <si>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</si>
  <si>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</si>
  <si>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</si>
  <si>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</si>
  <si>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X</t>
  </si>
  <si>
    <t>Jorge Cisneros Cabello</t>
  </si>
  <si>
    <t>N/A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</si>
  <si>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</si>
  <si>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</si>
  <si>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</si>
  <si>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</si>
  <si>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</si>
  <si>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</si>
  <si>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</si>
  <si>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</si>
  <si>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</si>
  <si>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</si>
  <si>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</si>
  <si>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</si>
  <si>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</si>
  <si>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</si>
  <si>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</si>
  <si>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</si>
  <si>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</si>
  <si>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</si>
  <si>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</si>
  <si>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</si>
  <si>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</si>
  <si>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</si>
  <si>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</si>
  <si>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</si>
  <si>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</si>
  <si>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</si>
  <si>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</si>
  <si>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Ruth Huapaya</t>
  </si>
  <si>
    <t>Mincetur - Proyecto Autenticación</t>
  </si>
  <si>
    <t>Sistema de Autenticación</t>
  </si>
  <si>
    <t>Pasarella</t>
  </si>
  <si>
    <t>RNF-006, RNF-009, RNF-010, RNF-013</t>
  </si>
  <si>
    <t>Validar el performance del API /pass-through-https-cert/cp2/comunes-query/1.0/master/allByCode cuando los parametros de rendimiento son 158 repeticiones por 10 segundos</t>
  </si>
  <si>
    <t>Validar el performance del API /pass-through-https-cert/cp2/comunes-query/1.0/master/allByCode cuando los parametros de rendimiento son 174 repeticiones por 10 segundos</t>
  </si>
  <si>
    <t>Validar el performance del API /pass-through-https-cert/cp2/comunes-query/1.0/master/allByCode cuando los parametros de rendimiento son 191 repeticiones por 10 segundos</t>
  </si>
  <si>
    <t>Validar el performance del API /pass-through-https-cert/cp2/comunes-query/1.0/master/allByCode cuando los parametros de rendimiento son 210 repeticiones por 10 segundos</t>
  </si>
  <si>
    <t>Validar el performance del API /pass-through-https-cert/cp2/comunes-query/1.0/master/allByCode cuando los parametros de rendimiento son 231 repeticiones por 10 segundos</t>
  </si>
  <si>
    <t>Validar el performance del API /pass-through-https-cert/cp2/gestionduenave-query/1.0/count-pasajero-tripulante/count cuando los parametros de rendimiento son 158 repeticiones por 10 segundos</t>
  </si>
  <si>
    <t>Validar el performance del API /pass-through-https-cert/cp2/gestionduenave-query/1.0/count-pasajero-tripulante/count cuando los parametros de rendimiento son 174 repeticiones por 10 segundos</t>
  </si>
  <si>
    <t>Validar el performance del API /pass-through-https-cert/cp2/gestionduenave-query/1.0/count-pasajero-tripulante/count cuando los parametros de rendimiento son 191 repeticiones por 10 segundos</t>
  </si>
  <si>
    <t>Validar el performance del API /pass-through-https-cert/cp2/gestionduenave-query/1.0/count-pasajero-tripulante/count cuando los parametros de rendimiento son 210 repeticiones por 10 segundos</t>
  </si>
  <si>
    <t>Validar el performance del API /pass-through-https-cert/cp2/gestionduenave-query/1.0/count-pasajero-tripulante/count cuando los parametros de rendimiento son 231 repeticiones por 10 segundos</t>
  </si>
  <si>
    <t>Validar el performance del API /pass-through-https-cert/cp2/gestionduenave-query/1.0/agency/findByRuc cuando los parametros de rendimiento son 158 repeticiones por 10 segundos</t>
  </si>
  <si>
    <t>Validar el performance del API /pass-through-https-cert/cp2/gestionduenave-query/1.0/agency/findByRuc cuando los parametros de rendimiento son 174 repeticiones por 10 segundos</t>
  </si>
  <si>
    <t>Validar el performance del API /pass-through-https-cert/cp2/gestionduenave-query/1.0/agency/findByRuc cuando los parametros de rendimiento son 191 repeticiones por 10 segundos</t>
  </si>
  <si>
    <t>Validar el performance del API /pass-through-https-cert/cp2/gestionduenave-query/1.0/agency/findByRuc cuando los parametros de rendimiento son 210 repeticiones por 10 segundos</t>
  </si>
  <si>
    <t>Validar el performance del API /pass-through-https-cert/cp2/gestionduenave-query/1.0/agency/findByRuc cuando los parametros de rendimiento son 231 repeticiones por 10 segundos</t>
  </si>
  <si>
    <t>Validar el performance del API /pass-through-https-cert/cp2/gestionduenave-query/1.0/provisiones/estado/${estado}/escala/${escalaId}/indicador/${indicadorES} cuando los parametros de rendimiento son 158 repeticiones por 10 segundos</t>
  </si>
  <si>
    <t>Validar el performance del API /pass-through-https-cert/cp2/gestionduenave-query/1.0/provisiones/estado/${estado}/escala/${escalaId}/indicador/${indicadorES} cuando los parametros de rendimiento son 174 repeticiones por 10 segundos</t>
  </si>
  <si>
    <t>Validar el performance del API /pass-through-https-cert/cp2/gestionduenave-query/1.0/provisiones/estado/${estado}/escala/${escalaId}/indicador/${indicadorES} cuando los parametros de rendimiento son 191 repeticiones por 10 segundos</t>
  </si>
  <si>
    <t>Validar el performance del API /pass-through-https-cert/cp2/gestionduenave-query/1.0/provisiones/estado/${estado}/escala/${escalaId}/indicador/${indicadorES} cuando los parametros de rendimiento son 210 repeticiones por 10 segundos</t>
  </si>
  <si>
    <t>Validar el performance del API /pass-through-https-cert/cp2/gestionduenave-query/1.0/provisiones/estado/${estado}/escala/${escalaId}/indicador/${indicadorES} cuando los parametros de rendimiento son 231 repeticiones por 10 segundos</t>
  </si>
  <si>
    <t>Validar el performance del API /pass-through-https-cert/cp2/comunes-query/1.0/master/allByCodeAndDescription cuando los parametros de rendimiento son 158 repeticiones por 10 segundos</t>
  </si>
  <si>
    <t>Validar el performance del API /pass-through-https-cert/cp2/comunes-query/1.0/master/allByCodeAndDescription cuando los parametros de rendimiento son 174 repeticiones por 10 segundos</t>
  </si>
  <si>
    <t>Validar el performance del API /pass-through-https-cert/cp2/comunes-query/1.0/master/allByCodeAndDescription cuando los parametros de rendimiento son 191 repeticiones por 10 segundos</t>
  </si>
  <si>
    <t>Validar el performance del API /pass-through-https-cert/cp2/comunes-query/1.0/master/allByCodeAndDescription cuando los parametros de rendimiento son 210 repeticiones por 10 segundos</t>
  </si>
  <si>
    <t>Validar el performance del API /pass-through-https-cert/cp2/comunes-query/1.0/master/allByCodeAndDescription cuando los parametros de rendimiento son 231 repeticiones por 10 segundos</t>
  </si>
  <si>
    <t>Validar el performance del API /pass-through-https-cert/cp2/comunes-query/1.0/master/findByCode cuando los parametros de rendimiento son 158 repeticiones por 10 segundos</t>
  </si>
  <si>
    <t>Validar el performance del API /pass-through-https-cert/cp2/comunes-query/1.0/master/findByCode cuando los parametros de rendimiento son 174 repeticiones por 10 segundos</t>
  </si>
  <si>
    <t>Validar el performance del API /pass-through-https-cert/cp2/comunes-query/1.0/master/findByCode cuando los parametros de rendimiento son 191 repeticiones por 10 segundos</t>
  </si>
  <si>
    <t>Validar el performance del API /pass-through-https-cert/cp2/comunes-query/1.0/master/findByCode cuando los parametros de rendimiento son 210 repeticiones por 10 segundos</t>
  </si>
  <si>
    <t>Validar el performance del API /pass-through-https-cert/cp2/comunes-query/1.0/master/findByCode cuando los parametros de rendimiento son 231 repeticiones por 10 segundos</t>
  </si>
  <si>
    <t>Validar el performance del API /pass-through-https-cert/cp2/comunes-query/1.0/documentos cuando los parametros de rendimiento son 158 repeticiones por 10 segundos</t>
  </si>
  <si>
    <t>Validar el performance del API /pass-through-https-cert/cp2/comunes-query/1.0/documentos cuando los parametros de rendimiento son 174 repeticiones por 10 segundos</t>
  </si>
  <si>
    <t>Validar el performance del API /pass-through-https-cert/cp2/comunes-query/1.0/documentos cuando los parametros de rendimiento son 191 repeticiones por 10 segundos</t>
  </si>
  <si>
    <t>Validar el performance del API /pass-through-https-cert/cp2/comunes-query/1.0/documentos cuando los parametros de rendimiento son 210 repeticiones por 10 segundos</t>
  </si>
  <si>
    <t>Validar el performance del API /pass-through-https-cert/cp2/comunes-query/1.0/documentos cuando los parametros de rendimiento son 231 repeticiones por 10 segundos</t>
  </si>
  <si>
    <t>Validar el performance del API /pass-through-https-cert/cp2/sp-pagos/1.0/ordenes-pago/2315 cuando los parametros de rendimiento son 158 repeticiones por 10 segundos</t>
  </si>
  <si>
    <t>Validar el performance del API /pass-through-https-cert/cp2/sp-pagos/1.0/ordenes-pago/2315 cuando los parametros de rendimiento son 174 repeticiones por 10 segundos</t>
  </si>
  <si>
    <t>Validar el performance del API /pass-through-https-cert/cp2/sp-pagos/1.0/ordenes-pago/2315 cuando los parametros de rendimiento son 191 repeticiones por 10 segundos</t>
  </si>
  <si>
    <t>Validar el performance del API /pass-through-https-cert/cp2/sp-pagos/1.0/ordenes-pago/2315 cuando los parametros de rendimiento son 210 repeticiones por 10 segundos</t>
  </si>
  <si>
    <t>Validar el performance del API /pass-through-https-cert/cp2/sp-pagos/1.0/ordenes-pago/2315 cuando los parametros de rendimiento son 231 repeticiones por 10 segundos</t>
  </si>
  <si>
    <t>Validar el performance del API /pass-through-https-cert/cp2/tramiteyrectificacion-query/1.0/declaracion-jurada cuando los parametros de rendimiento son 158 repeticiones por 10 segundos</t>
  </si>
  <si>
    <t>Validar el performance del API /pass-through-https-cert/cp2/tramiteyrectificacion-query/1.0/declaracion-jurada cuando los parametros de rendimiento son 174 repeticiones por 10 segundos</t>
  </si>
  <si>
    <t>Validar el performance del API /pass-through-https-cert/cp2/tramiteyrectificacion-query/1.0/declaracion-jurada cuando los parametros de rendimiento son 191 repeticiones por 10 segundos</t>
  </si>
  <si>
    <t>Validar el performance del API /pass-through-https-cert/cp2/tramiteyrectificacion-query/1.0/declaracion-jurada cuando los parametros de rendimiento son 210 repeticiones por 10 segundos</t>
  </si>
  <si>
    <t>Validar el performance del API /pass-through-https-cert/cp2/tramiteyrectificacion-query/1.0/declaracion-jurada cuando los parametros de rendimiento son 231 repeticiones por 10 segundos</t>
  </si>
  <si>
    <t>Validar el performance del API /pass-through-https-cert/cp2/comunes-query/1.0/documentos-adjuntos cuando los parametros de rendimiento son 158 repeticiones por 10 segundos</t>
  </si>
  <si>
    <t>Validar el performance del API /pass-through-https-cert/cp2/comunes-query/1.0/documentos-adjuntos cuando los parametros de rendimiento son 174 repeticiones por 10 segundos</t>
  </si>
  <si>
    <t>Validar el performance del API /pass-through-https-cert/cp2/comunes-query/1.0/documentos-adjuntos cuando los parametros de rendimiento son 191 repeticiones por 10 segundos</t>
  </si>
  <si>
    <t>Validar el performance del API /pass-through-https-cert/cp2/comunes-query/1.0/documentos-adjuntos cuando los parametros de rendimiento son 210 repeticiones por 10 segundos</t>
  </si>
  <si>
    <t>Validar el performance del API /pass-through-https-cert/cp2/comunes-query/1.0/documentos-adjuntos cuando los parametros de rendimiento son 231 repeticiones por 10 segundos</t>
  </si>
  <si>
    <t>Validar el performance del API /pass-through-https-cert/cp2/gestionduenave-query/1.0/actividad-nave cuando los parametros de rendimiento son 158 repeticiones por 10 segundos</t>
  </si>
  <si>
    <t>Validar el performance del API /pass-through-https-cert/cp2/gestionduenave-query/1.0/actividad-nave cuando los parametros de rendimiento son 191 repeticiones por 10 segundos</t>
  </si>
  <si>
    <t>Validar el performance del API /pass-through-https-cert/cp2/gestionduenave-query/1.0/actividad-nave cuando los parametros de rendimiento son 210 repeticiones por 10 segundos</t>
  </si>
  <si>
    <t>Validar el performance del API /pass-through-https-cert/cp2/gestionduenave-query/1.0/actividad-nave cuando los parametros de rendimiento son 231 repeticiones por 10 segundos</t>
  </si>
  <si>
    <t>Validar el performance del API /pass-through-https-cert/cp2/gestionduenave-query/1.0/actividad-nave cuando los parametros de rendimiento son 174 repeticiones por 10 segundos</t>
  </si>
  <si>
    <t>Validar el performance del API /pass-through-https-cert/cp2/gestionduenave-query/1.0/proteccion-adicional cuando los parametros de rendimiento son 158 repeticiones por 10 segundos</t>
  </si>
  <si>
    <t>Validar el performance del API /pass-through-https-cert/cp2/gestionduenave-query/1.0/proteccion-adicional cuando los parametros de rendimiento son 174 repeticiones por 10 segundos</t>
  </si>
  <si>
    <t>Validar el performance del API /pass-through-https-cert/cp2/gestionduenave-query/1.0/proteccion-adicional cuando los parametros de rendimiento son 191 repeticiones por 10 segundos</t>
  </si>
  <si>
    <t>Validar el performance del API /pass-through-https-cert/cp2/gestionduenave-query/1.0/proteccion-adicional cuando los parametros de rendimiento son 210 repeticiones por 10 segundos</t>
  </si>
  <si>
    <t>Validar el performance del API /pass-through-https-cert/cp2/gestionduenave-query/1.0/proteccion-adicional cuando los parametros de rendimiento son 231 repeticiones por 10 segundos</t>
  </si>
  <si>
    <t>Validar el performance del API /pass-through-https-cert/cp2/gestionduenave-query/1.0/escala-previa cuando los parametros de rendimiento son 158 repeticiones por 10 segundos</t>
  </si>
  <si>
    <t>Validar el performance del API /pass-through-https-cert/cp2/gestionduenave-query/1.0/escala-previa cuando los parametros de rendimiento son 174 repeticiones por 10 segundos</t>
  </si>
  <si>
    <t>Validar el performance del API /pass-through-https-cert/cp2/gestionduenave-query/1.0/escala-previa cuando los parametros de rendimiento son 191 repeticiones por 10 segundos</t>
  </si>
  <si>
    <t>Validar el performance del API /pass-through-https-cert/cp2/gestionduenave-query/1.0/escala-previa cuando los parametros de rendimiento son 210 repeticiones por 10 segundos</t>
  </si>
  <si>
    <t>Validar el performance del API /pass-through-https-cert/cp2/gestionduenave-query/1.0/escala-previa cuando los parametros de rendimiento son 231 repeticiones por 10 segundos</t>
  </si>
  <si>
    <t>Validar el performance del API /pass-through-https-cert/cp2/gestionduenave-query/1.0/motivo-escala/escala/2315 cuando los parametros de rendimiento son 158 repeticiones por 10 segundos</t>
  </si>
  <si>
    <t>Validar el performance del API /pass-through-https-cert/cp2/gestionduenave-query/1.0/motivo-escala/escala/2315 cuando los parametros de rendimiento son 174 repeticiones por 10 segundos</t>
  </si>
  <si>
    <t>Validar el performance del API /pass-through-https-cert/cp2/gestionduenave-query/1.0/motivo-escala/escala/2315 cuando los parametros de rendimiento son 191 repeticiones por 10 segundos</t>
  </si>
  <si>
    <t>Validar el performance del API /pass-through-https-cert/cp2/gestionduenave-query/1.0/motivo-escala/escala/2315 cuando los parametros de rendimiento son 210 repeticiones por 10 segundos</t>
  </si>
  <si>
    <t>Validar el performance del API /pass-through-https-cert/cp2/gestionduenave-query/1.0/motivo-escala/escala/2315 cuando los parametros de rendimiento son 231 repeticiones por 10 segundos</t>
  </si>
  <si>
    <t>Validar el performance del API /pass-through-https-cert/cp2/tramiteyrectificacion-query/1.0/tramites/escala/2316/documento/64 cuando los parametros de rendimiento son 158 repeticiones por 10 segundos</t>
  </si>
  <si>
    <t>Validar el performance del API /pass-through-https-cert/cp2/tramiteyrectificacion-query/1.0/tramites/escala/2316/documento/64 cuando los parametros de rendimiento son 174 repeticiones por 10 segundos</t>
  </si>
  <si>
    <t>Validar el performance del API /pass-through-https-cert/cp2/tramiteyrectificacion-query/1.0/tramites/escala/2316/documento/64 cuando los parametros de rendimiento son 191 repeticiones por 10 segundos</t>
  </si>
  <si>
    <t>Validar el performance del API /pass-through-https-cert/cp2/tramiteyrectificacion-query/1.0/tramites/escala/2316/documento/64 cuando los parametros de rendimiento son 210 repeticiones por 10 segundos</t>
  </si>
  <si>
    <t>Validar el performance del API /pass-through-https-cert/cp2/tramiteyrectificacion-query/1.0/tramites/escala/2316/documento/64 cuando los parametros de rendimiento son 231 repeticiones por 10 segundos</t>
  </si>
  <si>
    <t>Validar el performance del API /pass-through-https-cert/cp2/gestionduenave-command/1.0/coordenadas/gms-a-decimal cuando los parametros de rendimiento son 158 repeticiones por 10 segundos</t>
  </si>
  <si>
    <t>Validar el performance del API /pass-through-https-cert/cp2/gestionduenave-command/1.0/coordenadas/gms-a-decimal cuando los parametros de rendimiento son 174 repeticiones por 10 segundos</t>
  </si>
  <si>
    <t>Validar el performance del API /pass-through-https-cert/cp2/gestionduenave-command/1.0/coordenadas/gms-a-decimal cuando los parametros de rendimiento son 191 repeticiones por 10 segundos</t>
  </si>
  <si>
    <t>Validar el performance del API /pass-through-https-cert/cp2/gestionduenave-command/1.0/coordenadas/gms-a-decimal cuando los parametros de rendimiento son 210 repeticiones por 10 segundos</t>
  </si>
  <si>
    <t>Validar el performance del API /pass-through-https-cert/cp2/gestionduenave-command/1.0/coordenadas/gms-a-decimal cuando los parametros de rendimiento son 231 repeticiones por 10 segundos</t>
  </si>
  <si>
    <t>Validar el performance del API /pass-through-https-cert/cp2/tramiteyrectificacion-query/1.0/tramites/escala/2316/documento/81 cuando los parametros de rendimiento son 158 repeticiones por 10 segundos</t>
  </si>
  <si>
    <t>Validar el performance del API /pass-through-https-cert/cp2/tramiteyrectificacion-query/1.0/tramites/escala/2316/documento/81 cuando los parametros de rendimiento son 174 repeticiones por 10 segundos</t>
  </si>
  <si>
    <t>Validar el performance del API /pass-through-https-cert/cp2/tramiteyrectificacion-query/1.0/tramites/escala/2316/documento/81 cuando los parametros de rendimiento son 191 repeticiones por 10 segundos</t>
  </si>
  <si>
    <t>Validar el performance del API /pass-through-https-cert/cp2/tramiteyrectificacion-query/1.0/tramites/escala/2316/documento/81 cuando los parametros de rendimiento son 210 repeticiones por 10 segundos</t>
  </si>
  <si>
    <t>Validar el performance del API /pass-through-https-cert/cp2/tramiteyrectificacion-query/1.0/tramites/escala/2316/documento/81 cuando los parametros de rendimiento son 231 repeticiones por 10 segundos</t>
  </si>
  <si>
    <t>Validar el performance del API /pass-through-https-cert/cp2/comunes-query/1.0/master/allByCodeAndAttribute cuando los parametros de rendimiento son 158 repeticiones por 10 segundos</t>
  </si>
  <si>
    <t>Validar el performance del API /pass-through-https-cert/cp2/comunes-query/1.0/master/allByCodeAndAttribute cuando los parametros de rendimiento son 174 repeticiones por 10 segundos</t>
  </si>
  <si>
    <t>Validar el performance del API /pass-through-https-cert/cp2/comunes-query/1.0/master/allByCodeAndAttribute cuando los parametros de rendimiento son 191 repeticiones por 10 segundos</t>
  </si>
  <si>
    <t>Validar el performance del API /pass-through-https-cert/cp2/comunes-query/1.0/master/allByCodeAndAttribute cuando los parametros de rendimiento son 210 repeticiones por 10 segundos</t>
  </si>
  <si>
    <t>Validar el performance del API /pass-through-https-cert/cp2/comunes-query/1.0/master/allByCodeAndAttribute cuando los parametros de rendimiento son 231 repeticiones por 10 segundos</t>
  </si>
  <si>
    <t>Validar el performance del API /pass-through-https-cert/cp2/gestionduenave-query/1.0/escala-seguimientos/search cuando los parametros de rendimiento son 158 repeticiones por 10 segundos</t>
  </si>
  <si>
    <t>Validar el performance del API /pass-through-https-cert/cp2/gestionduenave-query/1.0/escala-seguimientos/search cuando los parametros de rendimiento son 174 repeticiones por 10 segundos</t>
  </si>
  <si>
    <t>Validar el performance del API /pass-through-https-cert/cp2/gestionduenave-query/1.0/escala-seguimientos/search cuando los parametros de rendimiento son 191 repeticiones por 10 segundos</t>
  </si>
  <si>
    <t>Validar el performance del API /pass-through-https-cert/cp2/gestionduenave-query/1.0/escala-seguimientos/search cuando los parametros de rendimiento son 210 repeticiones por 10 segundos</t>
  </si>
  <si>
    <t>Validar el performance del API /pass-through-https-cert/cp2/gestionduenave-query/1.0/escala-seguimientos/search cuando los parametros de rendimiento son 231 repeticiones por 10 segundos</t>
  </si>
  <si>
    <t>Validar el performance del API /pass-through-https-cert/cp2/gestionduenave-query/1.0/escalas/buscaravanzadanew cuando los parametros de rendimiento son 158 repeticiones por 10 segundos</t>
  </si>
  <si>
    <t>Validar el performance del API /pass-through-https-cert/cp2/gestionduenave-query/1.0/escalas/buscaravanzadanew cuando los parametros de rendimiento son 174 repeticiones por 10 segundos</t>
  </si>
  <si>
    <t>Validar el performance del API /pass-through-https-cert/cp2/gestionduenave-query/1.0/escalas/buscaravanzadanew cuando los parametros de rendimiento son 191 repeticiones por 10 segundos</t>
  </si>
  <si>
    <t>Validar el performance del API /pass-through-https-cert/cp2/gestionduenave-query/1.0/escalas/buscaravanzadanew cuando los parametros de rendimiento son 210 repeticiones por 10 segundos</t>
  </si>
  <si>
    <t>Validar el performance del API /pass-through-https-cert/cp2/gestionduenave-query/1.0/escalas/buscaravanzadanew cuando los parametros de rendimiento son 231 repeticiones por 10 segundos</t>
  </si>
  <si>
    <t>Validar el performance del API /pass-through-https-cert/cp2/escaladocumento-query/1.0/escala-documentos cuando los parametros de rendimiento son 158 repeticiones por 10 segundos</t>
  </si>
  <si>
    <t>Validar el performance del API /pass-through-https-cert/cp2/escaladocumento-query/1.0/escala-documentos cuando los parametros de rendimiento son 174 repeticiones por 10 segundos</t>
  </si>
  <si>
    <t>Validar el performance del API /pass-through-https-cert/cp2/escaladocumento-query/1.0/escala-documentos cuando los parametros de rendimiento son 191 repeticiones por 10 segundos</t>
  </si>
  <si>
    <t>Validar el performance del API /pass-through-https-cert/cp2/escaladocumento-query/1.0/escala-documentos cuando los parametros de rendimiento son 210 repeticiones por 10 segundos</t>
  </si>
  <si>
    <t>Validar el performance del API /pass-through-https-cert/cp2/escaladocumento-query/1.0/escala-documentos cuando los parametros de rendimiento son 231 repeticiones por 10 segundos</t>
  </si>
  <si>
    <t>Validar el performance del API /pass-through-https-cert/cp2/gestionduenave-query/1.0/escalas/1571 cuando los parametros de rendimiento son 158 repeticiones por 10 segundos</t>
  </si>
  <si>
    <t>Validar el performance del API /pass-through-https-cert/cp2/gestionduenave-query/1.0/escalas/1571 cuando los parametros de rendimiento son 174 repeticiones por 10 segundos</t>
  </si>
  <si>
    <t>Validar el performance del API /pass-through-https-cert/cp2/gestionduenave-query/1.0/escalas/1571 cuando los parametros de rendimiento son 191 repeticiones por 10 segundos</t>
  </si>
  <si>
    <t>Validar el performance del API /pass-through-https-cert/cp2/gestionduenave-query/1.0/escalas/1571 cuando los parametros de rendimiento son 210 repeticiones por 10 segundos</t>
  </si>
  <si>
    <t>Validar el performance del API /pass-through-https-cert/cp2/gestionduenave-query/1.0/escalas/1571 cuando los parametros de rendimiento son 231 repeticiones por 10 segundos</t>
  </si>
  <si>
    <t>Validar el performance del API /pass-through-https-cert/cp2/gestionduenave-query/1.0/escalas/convoy/1571 cuando los parametros de rendimiento son 158 repeticiones por 10 segundos</t>
  </si>
  <si>
    <t>Validar el performance del API /pass-through-https-cert/cp2/gestionduenave-query/1.0/escalas/convoy/1571 cuando los parametros de rendimiento son 174 repeticiones por 10 segundos</t>
  </si>
  <si>
    <t>Validar el performance del API /pass-through-https-cert/cp2/gestionduenave-query/1.0/escalas/convoy/1571 cuando los parametros de rendimiento son 191 repeticiones por 10 segundos</t>
  </si>
  <si>
    <t>Validar el performance del API /pass-through-https-cert/cp2/gestionduenave-query/1.0/escalas/convoy/1571 cuando los parametros de rendimiento son 210 repeticiones por 10 segundos</t>
  </si>
  <si>
    <t>Validar el performance del API /pass-through-https-cert/cp2/gestionduenave-query/1.0/escalas/convoy/1571 cuando los parametros de rendimiento son 231 repeticiones por 10 segundos</t>
  </si>
  <si>
    <t>Validar el performance del API /pass-through-https-cert/cp2/processdue/1.0/camunda/init cuando los parametros de rendimiento son 158 repeticiones por 10 segundos</t>
  </si>
  <si>
    <t>Validar el performance del API /pass-through-https-cert/cp2/processdue/1.0/camunda/init cuando los parametros de rendimiento son 174 repeticiones por 10 segundos</t>
  </si>
  <si>
    <t>Validar el performance del API /pass-through-https-cert/cp2/processdue/1.0/camunda/init cuando los parametros de rendimiento son 191 repeticiones por 10 segundos</t>
  </si>
  <si>
    <t>Validar el performance del API /pass-through-https-cert/cp2/processdue/1.0/camunda/init cuando los parametros de rendimiento son 210 repeticiones por 10 segundos</t>
  </si>
  <si>
    <t>Validar el performance del API /pass-through-https-cert/cp2/processdue/1.0/camunda/init cuando los parametros de rendimiento son 231 repeticiones por 10 segundos</t>
  </si>
  <si>
    <t>Validar el performance del API /pass-through-https-cert/cp2/tramiteyrectificacion-query/1.0/tramites/escala/1332/documento/93 cuando los parametros de rendimiento son 158 repeticiones por 10 segundos</t>
  </si>
  <si>
    <t>Validar el performance del API /pass-through-https-cert/cp2/tramiteyrectificacion-query/1.0/tramites/escala/1332/documento/93 cuando los parametros de rendimiento son 174 repeticiones por 10 segundos</t>
  </si>
  <si>
    <t>Validar el performance del API /pass-through-https-cert/cp2/tramiteyrectificacion-query/1.0/tramites/escala/1332/documento/93 cuando los parametros de rendimiento son 191 repeticiones por 10 segundos</t>
  </si>
  <si>
    <t>Validar el performance del API /pass-through-https-cert/cp2/tramiteyrectificacion-query/1.0/tramites/escala/1332/documento/93 cuando los parametros de rendimiento son 210 repeticiones por 10 segundos</t>
  </si>
  <si>
    <t>Validar el performance del API /pass-through-https-cert/cp2/tramiteyrectificacion-query/1.0/tramites/escala/1332/documento/93 cuando los parametros de rendimiento son 231 repeticiones por 10 segundos</t>
  </si>
  <si>
    <t>Validar el performance del API /pass-through-https-cert/cp2/gestionduenave-query/1.0/escalas/convoy/1492 cuando los parametros de rendimiento son 158 repeticiones por 10 segundos</t>
  </si>
  <si>
    <t>Validar el performance del API /pass-through-https-cert/cp2/gestionduenave-query/1.0/escalas/convoy/1492 cuando los parametros de rendimiento son 174 repeticiones por 10 segundos</t>
  </si>
  <si>
    <t>Validar el performance del API /pass-through-https-cert/cp2/gestionduenave-query/1.0/escalas/convoy/1492 cuando los parametros de rendimiento son 191 repeticiones por 10 segundos</t>
  </si>
  <si>
    <t>Validar el performance del API /pass-through-https-cert/cp2/gestionduenave-query/1.0/escalas/convoy/1492 cuando los parametros de rendimiento son 210 repeticiones por 10 segundos</t>
  </si>
  <si>
    <t>Validar el performance del API /pass-through-https-cert/cp2/gestionduenave-query/1.0/escalas/convoy/1492 cuando los parametros de rendimiento son 231 repeticiones por 10 segundos</t>
  </si>
  <si>
    <t>Validar el performance del API /pass-through-https-cert/cp2/gestionduenave-command/1.0/escala-revision cuando los parametros de rendimiento son 158 repeticiones por 10 segundos</t>
  </si>
  <si>
    <t>Validar el performance del API /pass-through-https-cert/cp2/gestionduenave-command/1.0/escala-revision cuando los parametros de rendimiento son 174 repeticiones por 10 segundos</t>
  </si>
  <si>
    <t>Validar el performance del API /pass-through-https-cert/cp2/gestionduenave-command/1.0/escala-revision cuando los parametros de rendimiento son 191 repeticiones por 10 segundos</t>
  </si>
  <si>
    <t>Validar el performance del API /pass-through-https-cert/cp2/gestionduenave-command/1.0/escala-revision cuando los parametros de rendimiento son 210 repeticiones por 10 segundos</t>
  </si>
  <si>
    <t>Validar el performance del API /pass-through-https-cert/cp2/gestionduenave-command/1.0/escala-revision cuando los parametros de rendimiento son 231 repeticiones por 10 segundos</t>
  </si>
  <si>
    <t>Validar el performance del API /pass-through-https-cert/cp2/gestionduenave-query/1.0/escalas/convoy/1305 cuando los parametros de rendimiento son 158 repeticiones por 10 segundos</t>
  </si>
  <si>
    <t>Validar el performance del API /pass-through-https-cert/cp2/gestionduenave-query/1.0/escalas/convoy/1305 cuando los parametros de rendimiento son 174 repeticiones por 10 segundos</t>
  </si>
  <si>
    <t>Validar el performance del API /pass-through-https-cert/cp2/gestionduenave-query/1.0/escalas/convoy/1305 cuando los parametros de rendimiento son 191 repeticiones por 10 segundos</t>
  </si>
  <si>
    <t>Validar el performance del API /pass-through-https-cert/cp2/gestionduenave-query/1.0/escalas/convoy/1305 cuando los parametros de rendimiento son 210 repeticiones por 10 segundos</t>
  </si>
  <si>
    <t>Validar el performance del API /pass-through-https-cert/cp2/gestionduenave-query/1.0/escalas/convoy/1305 cuando los parametros de rendimiento son 231 repeticiones por 10 segundos</t>
  </si>
  <si>
    <t>Validar el performance del API /pass-through-https-cert/cp2/gestionduenave-query/1.0/escalas/puertos/nacional cuando los parametros de rendimiento son 158 repeticiones por 10 segundos</t>
  </si>
  <si>
    <t>Validar el performance del API /pass-through-https-cert/cp2/gestionduenave-query/1.0/escalas/puertos/nacional cuando los parametros de rendimiento son 174 repeticiones por 10 segundos</t>
  </si>
  <si>
    <t>Validar el performance del API /pass-through-https-cert/cp2/gestionduenave-query/1.0/escalas/puertos/nacional cuando los parametros de rendimiento son 191 repeticiones por 10 segundos</t>
  </si>
  <si>
    <t>Validar el performance del API /pass-through-https-cert/cp2/gestionduenave-query/1.0/escalas/puertos/nacional cuando los parametros de rendimiento son 210 repeticiones por 10 segundos</t>
  </si>
  <si>
    <t>Validar el performance del API /pass-through-https-cert/cp2/gestionduenave-query/1.0/escalas/puertos/nacional cuando los parametros de rendimiento son 231 repeticiones por 10 segundos</t>
  </si>
  <si>
    <t>Validar el performance del API /pass-through-https-cert/cp2/impedimentozarpe-query/1.0/impedimentoszarpe/alertas cuando los parametros de rendimiento son 158 repeticiones por 10 segundos</t>
  </si>
  <si>
    <t>Validar el performance del API /pass-through-https-cert/cp2/impedimentozarpe-query/1.0/impedimentoszarpe/alertas cuando los parametros de rendimiento son 174 repeticiones por 10 segundos</t>
  </si>
  <si>
    <t>Validar el performance del API /pass-through-https-cert/cp2/impedimentozarpe-query/1.0/impedimentoszarpe/alertas cuando los parametros de rendimiento son 191 repeticiones por 10 segundos</t>
  </si>
  <si>
    <t>Validar el performance del API /pass-through-https-cert/cp2/impedimentozarpe-query/1.0/impedimentoszarpe/alertas cuando los parametros de rendimiento son 210 repeticiones por 10 segundos</t>
  </si>
  <si>
    <t>Validar el performance del API /pass-through-https-cert/cp2/impedimentozarpe-query/1.0/impedimentoszarpe/alertas cuando los parametros de rendimiento son 231 repeticiones por 10 segundos</t>
  </si>
  <si>
    <t>Validar el performance del API /pass-through-https-cert/cp2/comunes-query/1.0/agencias cuando los parametros de rendimiento son 158 repeticiones por 10 segundos</t>
  </si>
  <si>
    <t>Validar el performance del API /pass-through-https-cert/cp2/comunes-query/1.0/agencias cuando los parametros de rendimiento son 174 repeticiones por 10 segundos</t>
  </si>
  <si>
    <t>Validar el performance del API /pass-through-https-cert/cp2/comunes-query/1.0/agencias cuando los parametros de rendimiento son 191 repeticiones por 10 segundos</t>
  </si>
  <si>
    <t>Validar el performance del API /pass-through-https-cert/cp2/comunes-query/1.0/agencias cuando los parametros de rendimiento son 210 repeticiones por 10 segundos</t>
  </si>
  <si>
    <t>Validar el performance del API /pass-through-https-cert/cp2/comunes-query/1.0/agencias cuando los parametros de rendimiento son 231 repeticiones por 10 segundos</t>
  </si>
  <si>
    <t>Validar el performance del API /pass-through-https-cert/cp2/cambioagenciatripulante-query/1.0/pais/lista cuando los parametros de rendimiento son 158 repeticiones por 10 segundos</t>
  </si>
  <si>
    <t>Validar el performance del API /pass-through-https-cert/cp2/cambioagenciatripulante-query/1.0/pais/lista cuando los parametros de rendimiento son 174 repeticiones por 10 segundos</t>
  </si>
  <si>
    <t>Validar el performance del API /pass-through-https-cert/cp2/cambioagenciatripulante-query/1.0/pais/lista cuando los parametros de rendimiento son 191 repeticiones por 10 segundos</t>
  </si>
  <si>
    <t>Validar el performance del API /pass-through-https-cert/cp2/cambioagenciatripulante-query/1.0/pais/lista cuando los parametros de rendimiento son 210 repeticiones por 10 segundos</t>
  </si>
  <si>
    <t>Validar el performance del API /pass-through-https-cert/cp2/cambioagenciatripulante-query/1.0/pais/lista cuando los parametros de rendimiento son 231 repeticiones por 10 segundos</t>
  </si>
  <si>
    <t>Validar el performance del API /pass-through-https-cert/cp2/gestionduenave-query/1.0/escalas/1320 cuando los parametros de rendimiento son 158 repeticiones por 10 segundos</t>
  </si>
  <si>
    <t>Validar el performance del API /pass-through-https-cert/cp2/gestionduenave-query/1.0/escalas/1320 cuando los parametros de rendimiento son 174 repeticiones por 10 segundos</t>
  </si>
  <si>
    <t>Validar el performance del API /pass-through-https-cert/cp2/gestionduenave-query/1.0/escalas/1320 cuando los parametros de rendimiento son 191 repeticiones por 10 segundos</t>
  </si>
  <si>
    <t>Validar el performance del API /pass-through-https-cert/cp2/gestionduenave-query/1.0/escalas/1320 cuando los parametros de rendimiento son 210 repeticiones por 10 segundos</t>
  </si>
  <si>
    <t>Validar el performance del API /pass-through-https-cert/cp2/gestionduenave-query/1.0/escalas/1320 cuando los parametros de rendimiento son 231 repeticiones por 10 segundos</t>
  </si>
  <si>
    <t>Validar el performance del API /pass-through-https-cert/cp2/gestionduenave-query/1.0/escalas/1355 cuando los parametros de rendimiento son 158 repeticiones por 10 segundos</t>
  </si>
  <si>
    <t>Validar el performance del API /pass-through-https-cert/cp2/gestionduenave-query/1.0/escalas/1355 cuando los parametros de rendimiento son 174 repeticiones por 10 segundos</t>
  </si>
  <si>
    <t>Validar el performance del API /pass-through-https-cert/cp2/gestionduenave-query/1.0/escalas/1355 cuando los parametros de rendimiento son 191 repeticiones por 10 segundos</t>
  </si>
  <si>
    <t>Validar el performance del API /pass-through-https-cert/cp2/gestionduenave-query/1.0/escalas/1355 cuando los parametros de rendimiento son 210 repeticiones por 10 segundos</t>
  </si>
  <si>
    <t>Validar el performance del API /pass-through-https-cert/cp2/gestionduenave-query/1.0/escalas/1355 cuando los parametros de rendimiento son 231 repeticiones por 10 segundos</t>
  </si>
  <si>
    <t>Validar el performance del API /pass-through-https-cert/cp2/gestionduenave-query/1.0/escalas/convoy/1355 cuando los parametros de rendimiento son 158 repeticiones por 10 segundos</t>
  </si>
  <si>
    <t>Validar el performance del API /pass-through-https-cert/cp2/gestionduenave-query/1.0/escalas/convoy/1355 cuando los parametros de rendimiento son 174 repeticiones por 10 segundos</t>
  </si>
  <si>
    <t>Validar el performance del API /pass-through-https-cert/cp2/gestionduenave-query/1.0/escalas/convoy/1355 cuando los parametros de rendimiento son 191 repeticiones por 10 segundos</t>
  </si>
  <si>
    <t>Validar el performance del API /pass-through-https-cert/cp2/gestionduenave-query/1.0/escalas/convoy/1355 cuando los parametros de rendimiento son 210 repeticiones por 10 segundos</t>
  </si>
  <si>
    <t>Validar el performance del API /pass-through-https-cert/cp2/gestionduenave-query/1.0/escalas/convoy/1355 cuando los parametros de rendimiento son 231 repeticiones por 10 segundos</t>
  </si>
  <si>
    <t>Validar el performance del API /pass-through-https-cert/cp2/sp-pagos/1.0/ordenes-pago/1274 cuando los parametros de rendimiento son 158 repeticiones por 10 segundos</t>
  </si>
  <si>
    <t>Validar el performance del API /pass-through-https-cert/cp2/sp-pagos/1.0/ordenes-pago/1274 cuando los parametros de rendimiento son 174 repeticiones por 10 segundos</t>
  </si>
  <si>
    <t>Validar el performance del API /pass-through-https-cert/cp2/sp-pagos/1.0/ordenes-pago/1274 cuando los parametros de rendimiento son 191 repeticiones por 10 segundos</t>
  </si>
  <si>
    <t>Validar el performance del API /pass-through-https-cert/cp2/sp-pagos/1.0/ordenes-pago/1274 cuando los parametros de rendimiento son 210 repeticiones por 10 segundos</t>
  </si>
  <si>
    <t>Validar el performance del API /pass-through-https-cert/cp2/sp-pagos/1.0/ordenes-pago/1274 cuando los parametros de rendimiento son 231 repeticiones por 10 segundos</t>
  </si>
  <si>
    <t>Validar el performance del API /pass-through-https-cert/cp2/sp-pagos/1.0/ordenes-pago/regla-negocio cuando los parametros de rendimiento son 158 repeticiones por 10 segundos</t>
  </si>
  <si>
    <t>Validar el performance del API /pass-through-https-cert/cp2/sp-pagos/1.0/ordenes-pago/regla-negocio cuando los parametros de rendimiento son 174 repeticiones por 10 segundos</t>
  </si>
  <si>
    <t>Validar el performance del API /pass-through-https-cert/cp2/sp-pagos/1.0/ordenes-pago/regla-negocio cuando los parametros de rendimiento son 191 repeticiones por 10 segundos</t>
  </si>
  <si>
    <t>Validar el performance del API /pass-through-https-cert/cp2/sp-pagos/1.0/ordenes-pago/regla-negocio cuando los parametros de rendimiento son 210 repeticiones por 10 segundos</t>
  </si>
  <si>
    <t>Validar el performance del API /pass-through-https-cert/cp2/sp-pagos/1.0/ordenes-pago/regla-negocio cuando los parametros de rendimiento son 231 repeticiones por 10 segundos</t>
  </si>
  <si>
    <t>Validar el performance del API /pass-through-https-cert/cp2/reportes/1.0/generate/format/pdf cuando los parametros de rendimiento son 1 repeticiones por 10 segundos</t>
  </si>
  <si>
    <t>Validar el performance del API /pass-through-https-cert/cp2/escaladocumento-command/1.0/escala-documentos cuando los parametros de rendimiento son 158 repeticiones por 10 segundos</t>
  </si>
  <si>
    <t>Validar el performance del API /pass-through-https-cert/cp2/translate/1.0/lang/es cuando los parametros de rendimiento son 158 repeticiones por 10 segundos</t>
  </si>
  <si>
    <t>Validar el performance del API /pass-through-https-cert/cp2/translate/1.0/lang/es cuando los parametros de rendimiento son 174 repeticiones por 10 segundos</t>
  </si>
  <si>
    <t>Validar el performance del API /pass-through-https-cert/cp2/translate/1.0/lang/es cuando los parametros de rendimiento son 191 repeticiones por 10 segundos</t>
  </si>
  <si>
    <t>Validar el performance del API /pass-through-https-cert/cp2/translate/1.0/lang/es cuando los parametros de rendimiento son 210 repeticiones por 10 segundos</t>
  </si>
  <si>
    <t>Validar el performance del API /pass-through-https-cert/cp2/translate/1.0/lang/es cuando los parametros de rendimiento son 231 repeticiones por 10 segundos</t>
  </si>
  <si>
    <t>Validar el performance del API /pass-through-https-cert/cp2/fichatecnica-query/1.0/documentos/vencidos cuando los parametros de rendimiento son 158 repeticiones por 10 segundos</t>
  </si>
  <si>
    <t>Validar el performance del API /pass-through-https-cert/cp2/fichatecnica-query/1.0/documentos/vencidos cuando los parametros de rendimiento son 174 repeticiones por 10 segundos</t>
  </si>
  <si>
    <t>Validar el performance del API /pass-through-https-cert/cp2/fichatecnica-query/1.0/documentos/vencidos cuando los parametros de rendimiento son 191 repeticiones por 10 segundos</t>
  </si>
  <si>
    <t>Validar el performance del API /pass-through-https-cert/cp2/fichatecnica-query/1.0/documentos/vencidos cuando los parametros de rendimiento son 210 repeticiones por 10 segundos</t>
  </si>
  <si>
    <t>Validar el performance del API /pass-through-https-cert/cp2/fichatecnica-query/1.0/documentos/vencidos cuando los parametros de rendimiento son 231 repeticiones por 10 segundos</t>
  </si>
  <si>
    <t>Validar el performance del API /pass-through-https-cert/cp2/fichatecnica-query/1.0/ficha-tecnica cuando los parametros de rendimiento son 158 repeticiones por 10 segundos</t>
  </si>
  <si>
    <t>Validar el performance del API /pass-through-https-cert/cp2/fichatecnica-query/1.0/ficha-tecnica cuando los parametros de rendimiento son 174 repeticiones por 10 segundos</t>
  </si>
  <si>
    <t>Validar el performance del API /pass-through-https-cert/cp2/fichatecnica-query/1.0/ficha-tecnica cuando los parametros de rendimiento son 191 repeticiones por 10 segundos</t>
  </si>
  <si>
    <t>Validar el performance del API /pass-through-https-cert/cp2/fichatecnica-query/1.0/ficha-tecnica cuando los parametros de rendimiento son 210 repeticiones por 10 segundos</t>
  </si>
  <si>
    <t>Validar el performance del API /pass-through-https-cert/cp2/fichatecnica-query/1.0/ficha-tecnica cuando los parametros de rendimiento son 231 repeticiones por 10 segundos</t>
  </si>
  <si>
    <t>Validar el performance del API /pass-through-https-cert/cp2/fichatecnica-command/1.0/camunda/fichas-tecnicas/3850/detalle/4313 cuando los parametros de rendimiento son 158 repeticiones por 10 segundos</t>
  </si>
  <si>
    <t>Validar el performance del API /pass-through-https-cert/cp2/fichatecnica-command/1.0/camunda/fichas-tecnicas/3850/detalle/4313 cuando los parametros de rendimiento son 174 repeticiones por 10 segundos</t>
  </si>
  <si>
    <t>Validar el performance del API /pass-through-https-cert/cp2/fichatecnica-command/1.0/camunda/fichas-tecnicas/3850/detalle/4313 cuando los parametros de rendimiento son 191 repeticiones por 10 segundos</t>
  </si>
  <si>
    <t>Validar el performance del API /pass-through-https-cert/cp2/fichatecnica-command/1.0/camunda/fichas-tecnicas/3850/detalle/4313 cuando los parametros de rendimiento son 210 repeticiones por 10 segundos</t>
  </si>
  <si>
    <t>Validar el performance del API /pass-through-https-cert/cp2/fichatecnica-command/1.0/camunda/fichas-tecnicas/3850/detalle/4313 cuando los parametros de rendimiento son 231 repeticiones por 10 segundos</t>
  </si>
  <si>
    <t>Validar el performance del API /pass-through-https-cert/cp2/processdue/1.0/camunda/init cuando los parametros de rendimiento son 150 repeticiones por 75 segundos</t>
  </si>
  <si>
    <t>Validar el performance del API /pass-through-https-cert/cp2/comunes-query/1.0/master/allByCode cuando los parametros de rendimiento son 150 repeticiones por 75 segundos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</si>
  <si>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</si>
  <si>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</si>
  <si>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</si>
  <si>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</si>
  <si>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</si>
  <si>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</si>
  <si>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</si>
  <si>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</si>
  <si>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</si>
  <si>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</si>
  <si>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</si>
  <si>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</si>
  <si>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</si>
  <si>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</si>
  <si>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</si>
  <si>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</si>
  <si>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</si>
  <si>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</si>
  <si>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</si>
  <si>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</si>
  <si>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</si>
  <si>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</si>
  <si>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</si>
  <si>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</si>
  <si>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</si>
  <si>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</si>
  <si>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</si>
  <si>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</si>
  <si>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</si>
  <si>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</si>
  <si>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</si>
  <si>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</si>
  <si>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</si>
  <si>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</si>
  <si>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</si>
  <si>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</si>
  <si>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</si>
  <si>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</si>
  <si>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</si>
  <si>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</si>
  <si>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</si>
  <si>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</si>
  <si>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</si>
  <si>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</si>
  <si>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</si>
  <si>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</si>
  <si>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</si>
  <si>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</si>
  <si>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</si>
  <si>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</si>
  <si>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</si>
  <si>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</si>
  <si>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</si>
  <si>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</si>
  <si>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</si>
  <si>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</si>
  <si>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</si>
  <si>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</si>
  <si>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</si>
  <si>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</si>
  <si>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</si>
  <si>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</si>
  <si>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</si>
  <si>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</si>
  <si>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</si>
  <si>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</si>
  <si>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</si>
  <si>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</si>
  <si>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</si>
  <si>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</si>
  <si>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</si>
  <si>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CP121</t>
  </si>
  <si>
    <t>CP122</t>
  </si>
  <si>
    <t>CP123</t>
  </si>
  <si>
    <t>CP124</t>
  </si>
  <si>
    <t>CP125</t>
  </si>
  <si>
    <t>CP126</t>
  </si>
  <si>
    <t>CP127</t>
  </si>
  <si>
    <t>CP128</t>
  </si>
  <si>
    <t>CP129</t>
  </si>
  <si>
    <t>CP130</t>
  </si>
  <si>
    <t>CP131</t>
  </si>
  <si>
    <t>CP132</t>
  </si>
  <si>
    <t>CP133</t>
  </si>
  <si>
    <t>CP134</t>
  </si>
  <si>
    <t>CP135</t>
  </si>
  <si>
    <t>CP136</t>
  </si>
  <si>
    <t>CP137</t>
  </si>
  <si>
    <t>CP138</t>
  </si>
  <si>
    <t>CP139</t>
  </si>
  <si>
    <t>CP140</t>
  </si>
  <si>
    <t>CP141</t>
  </si>
  <si>
    <t>CP142</t>
  </si>
  <si>
    <t>CP143</t>
  </si>
  <si>
    <t>CP144</t>
  </si>
  <si>
    <t>CP145</t>
  </si>
  <si>
    <t>CP146</t>
  </si>
  <si>
    <t>CP147</t>
  </si>
  <si>
    <t>CP148</t>
  </si>
  <si>
    <t>CP149</t>
  </si>
  <si>
    <t>CP150</t>
  </si>
  <si>
    <t>CP151</t>
  </si>
  <si>
    <t>CP152</t>
  </si>
  <si>
    <t>CP153</t>
  </si>
  <si>
    <t>CP154</t>
  </si>
  <si>
    <t>CP155</t>
  </si>
  <si>
    <t>CP156</t>
  </si>
  <si>
    <t>CP157</t>
  </si>
  <si>
    <t>CP158</t>
  </si>
  <si>
    <t>CP159</t>
  </si>
  <si>
    <t>CP160</t>
  </si>
  <si>
    <t>CP161</t>
  </si>
  <si>
    <t>CP162</t>
  </si>
  <si>
    <t>CP163</t>
  </si>
  <si>
    <t>CP164</t>
  </si>
  <si>
    <t>CP165</t>
  </si>
  <si>
    <t>CP166</t>
  </si>
  <si>
    <t>CP167</t>
  </si>
  <si>
    <t>CP168</t>
  </si>
  <si>
    <t>CP169</t>
  </si>
  <si>
    <t>CP170</t>
  </si>
  <si>
    <t>CP171</t>
  </si>
  <si>
    <t>CP172</t>
  </si>
  <si>
    <t>CP173</t>
  </si>
  <si>
    <t>CP174</t>
  </si>
  <si>
    <t>CP175</t>
  </si>
  <si>
    <t>CP176</t>
  </si>
  <si>
    <t>CP177</t>
  </si>
  <si>
    <t>CP178</t>
  </si>
  <si>
    <t>CP179</t>
  </si>
  <si>
    <t>CP180</t>
  </si>
  <si>
    <t>CP181</t>
  </si>
  <si>
    <t>CP182</t>
  </si>
  <si>
    <t>CP183</t>
  </si>
  <si>
    <t>CP184</t>
  </si>
  <si>
    <t>CP185</t>
  </si>
  <si>
    <t>CP186</t>
  </si>
  <si>
    <t>CP187</t>
  </si>
  <si>
    <t>CP188</t>
  </si>
  <si>
    <t>CP189</t>
  </si>
  <si>
    <t>CP190</t>
  </si>
  <si>
    <t>CP191</t>
  </si>
  <si>
    <t>CP192</t>
  </si>
  <si>
    <t>CP193</t>
  </si>
  <si>
    <t>CP194</t>
  </si>
  <si>
    <t>CP195</t>
  </si>
  <si>
    <t>CP196</t>
  </si>
  <si>
    <t>CP197</t>
  </si>
  <si>
    <t>CP198</t>
  </si>
  <si>
    <t>CP199</t>
  </si>
  <si>
    <t>CP200</t>
  </si>
  <si>
    <t>CP201</t>
  </si>
  <si>
    <t>CP202</t>
  </si>
  <si>
    <t>CP203</t>
  </si>
  <si>
    <t>CP204</t>
  </si>
  <si>
    <t>CP205</t>
  </si>
  <si>
    <t>CP206</t>
  </si>
  <si>
    <t>CP207</t>
  </si>
  <si>
    <t>CP208</t>
  </si>
  <si>
    <t>CP209</t>
  </si>
  <si>
    <t>CP210</t>
  </si>
  <si>
    <t>CP211</t>
  </si>
  <si>
    <t>CP212</t>
  </si>
  <si>
    <t>CP213</t>
  </si>
  <si>
    <t>CP214</t>
  </si>
  <si>
    <t>CP215</t>
  </si>
  <si>
    <t>CP216</t>
  </si>
  <si>
    <t>CP217</t>
  </si>
  <si>
    <t>CP218</t>
  </si>
  <si>
    <t>CP219</t>
  </si>
  <si>
    <t>CP220</t>
  </si>
  <si>
    <t>CP221</t>
  </si>
  <si>
    <t>CP222</t>
  </si>
  <si>
    <t>REQ-NOF-13</t>
  </si>
  <si>
    <t>Eficiencia y Desempeño</t>
  </si>
  <si>
    <t>Tener disponibilidad del AP WebService
Tablas de Base de datos disponibles para su validación
Permisos de accesos a al sistema</t>
  </si>
  <si>
    <t>Validar requerimiento No Funcional para el Servicio de Codigo: S062-466 Maestro de Tipos de Naves</t>
  </si>
  <si>
    <t>Validar requerimiento No Funcional para el Servicio de Codigo: S016-89 Trae cont Trip y Pasajeros</t>
  </si>
  <si>
    <t>Validar requerimiento No Funcional para el Servicio de Codigo: S026-211 Agency Find by Ruc</t>
  </si>
  <si>
    <t>Validar requerimiento No Funcional para el Servicio de Codigo: S016-83 Trae Lista Prov Cabecera</t>
  </si>
  <si>
    <t>Validar requerimiento No Funcional para el Servicio de Codigo: S014-66 AllByCode Puerto</t>
  </si>
  <si>
    <t>Validar requerimiento No Funcional para el Servicio de Codigo: S028-233 Parametros Generales</t>
  </si>
  <si>
    <t>Validar requerimiento No Funcional para el Servicio de Codigo: S021-152 Documento Acronimo</t>
  </si>
  <si>
    <t>Validar requerimiento No Funcional para el Servicio de Codigo: S044-360 Mostrar botones de pago DGA</t>
  </si>
  <si>
    <t>Validar requerimiento No Funcional para el Servicio de Codigo: S014-55 Ver si DMS tiene DDJJ Aprobada</t>
  </si>
  <si>
    <t>Validar requerimiento No Funcional para el Servicio de Codigo: S022-493 Documentos Adjuntos 64</t>
  </si>
  <si>
    <t>Validar requerimiento No Funcional para el Servicio de Codigo: S012-38 Trae actividad nave de DUE</t>
  </si>
  <si>
    <t>Validar requerimiento No Funcional para el Servicio de Codigo: S012-36 Trae proteccion adicional del DUE</t>
  </si>
  <si>
    <t>Validar requerimiento No Funcional para el Servicio de Codigo: S012-37 Trae ultimas escalas del DUE</t>
  </si>
  <si>
    <t>Validar requerimiento No Funcional para el Servicio de Codigo: S015-81 Despues de grabar trae datos del DUE</t>
  </si>
  <si>
    <t>Validar requerimiento No Funcional para el Servicio de Codigo: S014-75 Trae datos de convoy</t>
  </si>
  <si>
    <t>Validar requerimiento No Funcional para el Servicio de Codigo: S021-155 Trae datos del trámite de SPS</t>
  </si>
  <si>
    <t>Validar requerimiento No Funcional para el Servicio de Codigo: S014-57 Envío de Pestaña DMS (CLL-2025- 0037)</t>
  </si>
  <si>
    <t>Validar requerimiento No Funcional para el Servicio de Codigo: S012-44 Trae los motivos registrados del DUE</t>
  </si>
  <si>
    <t>Validar requerimiento No Funcional para el Servicio de Codigo: S020-138 Mostrar icono Exento de Pago SD</t>
  </si>
  <si>
    <t>Validar requerimiento No Funcional para el Servicio de Codigo: S012-40 Convierte de grados a decimal</t>
  </si>
  <si>
    <t>Validar requerimiento No Funcional para el Servicio de Codigo: S044-360-2 Mostrar botones de pago SPS</t>
  </si>
  <si>
    <t>Validar requerimiento No Funcional para el Servicio de Codigo: S014-65 Mostrar icono Exento de Pago DMS</t>
  </si>
  <si>
    <t>Validar requerimiento No Funcional para el Servicio de Codigo: S045-366 Consulta Entidad que atenderá el trámite</t>
  </si>
  <si>
    <t>Validar requerimiento No Funcional para el Servicio de Codigo: S023-176 Consulta Bitácora de Opiniones</t>
  </si>
  <si>
    <t>Validar requerimiento No Funcional para el Servicio de Codigo: S062-468 Trae los registros de la pagina 1 de acuerdo al filtro por defecto en la bandeja del DUE</t>
  </si>
  <si>
    <t>Validar requerimiento No Funcional para el Servicio de Codigo: S022-174 Trae los documentos adjuntos de la pestaña PBIP para el DUE</t>
  </si>
  <si>
    <t>Validar requerimiento No Funcional para el Servicio de Codigo: S009-18 Trae datos de convoy</t>
  </si>
  <si>
    <t>Validar requerimiento No Funcional para el Servicio de Codigo: S023-178 Registra al funcionario que consulta el DUE</t>
  </si>
  <si>
    <t>Validar requerimiento No Funcional para el Servicio de Codigo: S010-24 Trae datos de convoy</t>
  </si>
  <si>
    <t>Validar requerimiento No Funcional para el Servicio de Codigo: S062-465 Trae los puertos nacionales de trabajo del usuario</t>
  </si>
  <si>
    <t>Validar requerimiento No Funcional para el Servicio de Codigo: S064-494 Bandeja de Alertas de Impedimento de Zarpe (certi-11)</t>
  </si>
  <si>
    <t>Validar requerimiento No Funcional para el Servicio de Codigo: S063-493 Trae listado de agencias de tabla CP2</t>
  </si>
  <si>
    <t>Validar requerimiento No Funcional para el Servicio de Codigo: S010-21 Trae listado de Nacionalidad para registro de Tripulantes</t>
  </si>
  <si>
    <t>Validar requerimiento No Funcional para el Servicio de Codigo: S012-33 Trae los datos del DUE en las pestañas</t>
  </si>
  <si>
    <t>Validar requerimiento No Funcional para el Servicio de Codigo: S010-23 Trae los datos del DUE en las pestañas</t>
  </si>
  <si>
    <t>Validar requerimiento No Funcional para el Servicio de Codigo: S053-431 Trae datos de ordenes de pago de pestaña en SPS</t>
  </si>
  <si>
    <t>Validar requerimiento No Funcional para el Servicio de Codigo: S053-432 Trae regla de negocio para pestaña</t>
  </si>
  <si>
    <t>Validar requerimiento No Funcional para el Servicio de Codigo: A022-491 Reporte APN Formato RD-07 1año 26 pag</t>
  </si>
  <si>
    <t>Validar requerimiento No Funcional para el Servicio de Codigo: S022-173 Adjuntar un documento a la DUE</t>
  </si>
  <si>
    <t>Validar requerimiento No Funcional para el Servicio de Codigo: S062-464 Trae las etiquetas de Translate</t>
  </si>
  <si>
    <t>Validar requerimiento No Funcional para el Servicio de Codigo: S002-11 Trae cantidad de documentos vencidos de una Ficha Técnica</t>
  </si>
  <si>
    <t>Validar requerimiento No Funcional para el Servicio de Codigo: S065-495 Listado de Fichas Técnicas</t>
  </si>
  <si>
    <t>Validar requerimiento No Funcional para el Servicio de Codigo: S002-2b Editar Ficha Técnica - Grabar</t>
  </si>
  <si>
    <t>Validar requerimiento No Funcional para el Servicio de Codigo: S062-466-TIPOTRAFICODUE</t>
  </si>
  <si>
    <t>Validar requerimiento No Funcional para el Servicio de Codigo: S062-466-TERMINAL</t>
  </si>
  <si>
    <t>Validar requerimiento No Funcional para el Servicio de Codigo: S062-466-ESTADODUE</t>
  </si>
  <si>
    <t>Validar requerimiento No Funcional para el Servicio de Codigo: S062-466-TIPONAVE</t>
  </si>
  <si>
    <t>Validar requerimiento No Funcional para el Servicio de Codigo: S007-8 Crear DUE</t>
  </si>
  <si>
    <t>Validar los requerimientos de eficiencia y desempeño por aproximadamente 3000 usuarios (estima que el 10% de incremento de usuarios por año)</t>
  </si>
  <si>
    <t>parametros de rendimiento son 158 repeticiones por 10 segundos</t>
  </si>
  <si>
    <t>parametros de rendimiento son 174 repeticiones por 10 segundos</t>
  </si>
  <si>
    <t>parametros de rendimiento son 191 repeticiones por 10 segundos</t>
  </si>
  <si>
    <t>parametros de rendimiento son 210 repeticiones por 10 segundos</t>
  </si>
  <si>
    <t>parametros de rendimiento son 231 repeticiones por 10 segundos</t>
  </si>
  <si>
    <t>parametros de rendimiento son 1 repeticiones por 10 segundos</t>
  </si>
  <si>
    <t>parametros de rendimiento son 150 repeticiones por 75 segundos</t>
  </si>
  <si>
    <t>El sistema muestra como resultado una tasa de error menor al 5% considerando la tolerancia especificada en los umbrales.</t>
  </si>
  <si>
    <t>1ra version de PPS - considerando de base el artefacto .jmx y documento informe</t>
  </si>
  <si>
    <t>1. Ingresar el protocolo, dominio, método, path y su respectivo Body Data (de ser necesario) en "HTTP Request"
2. Ingresar los parámetros: Número de hilos, Ramp-up en segundos en Thread Group
3. Ingresar las caracteristas de la cabecera en el "HTTP Header Manager"
4. Clic en el botón "Start" y validar las respuestas en el "View Results Tree" y/o "Summary Report"</t>
  </si>
  <si>
    <t>CONFORME</t>
  </si>
  <si>
    <t>NO CONFORME</t>
  </si>
  <si>
    <t>NO APLICA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</si>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</sst>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10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6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11" xfId="0" applyFont="1" applyFill="1" applyBorder="1"/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14" fontId="4" fillId="7" borderId="7" xfId="0" applyNumberFormat="1" applyFont="1" applyFill="1" applyBorder="1" applyAlignment="1">
      <alignment horizontal="center"/>
    </xf>
    <xf numFmtId="14" fontId="4" fillId="7" borderId="13" xfId="0" applyNumberFormat="1" applyFont="1" applyFill="1" applyBorder="1" applyAlignment="1">
      <alignment horizontal="center"/>
    </xf>
    <xf numFmtId="49" fontId="4" fillId="7" borderId="7" xfId="0" applyNumberFormat="1" applyFont="1" applyFill="1" applyBorder="1" applyAlignment="1">
      <alignment horizontal="center" vertical="center" wrapText="1"/>
    </xf>
    <xf numFmtId="49" fontId="4" fillId="7" borderId="13" xfId="0" applyNumberFormat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286</xdr:row>
      <xdr:rowOff>0</xdr:rowOff>
    </xdr:from>
    <xdr:to>
      <xdr:col>19</xdr:col>
      <xdr:colOff>76200</xdr:colOff>
      <xdr:row>286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279</xdr:row>
      <xdr:rowOff>0</xdr:rowOff>
    </xdr:from>
    <xdr:to>
      <xdr:col>39</xdr:col>
      <xdr:colOff>38100</xdr:colOff>
      <xdr:row>279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279</xdr:row>
      <xdr:rowOff>0</xdr:rowOff>
    </xdr:from>
    <xdr:to>
      <xdr:col>37</xdr:col>
      <xdr:colOff>152400</xdr:colOff>
      <xdr:row>279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279</xdr:row>
      <xdr:rowOff>0</xdr:rowOff>
    </xdr:from>
    <xdr:to>
      <xdr:col>37</xdr:col>
      <xdr:colOff>152400</xdr:colOff>
      <xdr:row>279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286</xdr:row>
      <xdr:rowOff>0</xdr:rowOff>
    </xdr:from>
    <xdr:to>
      <xdr:col>19</xdr:col>
      <xdr:colOff>76200</xdr:colOff>
      <xdr:row>286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279</xdr:row>
      <xdr:rowOff>0</xdr:rowOff>
    </xdr:from>
    <xdr:to>
      <xdr:col>39</xdr:col>
      <xdr:colOff>38100</xdr:colOff>
      <xdr:row>279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286</xdr:row>
      <xdr:rowOff>0</xdr:rowOff>
    </xdr:from>
    <xdr:to>
      <xdr:col>19</xdr:col>
      <xdr:colOff>76200</xdr:colOff>
      <xdr:row>286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286</xdr:row>
      <xdr:rowOff>0</xdr:rowOff>
    </xdr:from>
    <xdr:to>
      <xdr:col>19</xdr:col>
      <xdr:colOff>76200</xdr:colOff>
      <xdr:row>286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286</xdr:row>
      <xdr:rowOff>0</xdr:rowOff>
    </xdr:from>
    <xdr:to>
      <xdr:col>19</xdr:col>
      <xdr:colOff>76200</xdr:colOff>
      <xdr:row>286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279</xdr:row>
      <xdr:rowOff>0</xdr:rowOff>
    </xdr:from>
    <xdr:to>
      <xdr:col>43</xdr:col>
      <xdr:colOff>0</xdr:colOff>
      <xdr:row>279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279</xdr:row>
      <xdr:rowOff>0</xdr:rowOff>
    </xdr:from>
    <xdr:to>
      <xdr:col>43</xdr:col>
      <xdr:colOff>0</xdr:colOff>
      <xdr:row>279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294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279</xdr:row>
      <xdr:rowOff>0</xdr:rowOff>
    </xdr:from>
    <xdr:to>
      <xdr:col>37</xdr:col>
      <xdr:colOff>152400</xdr:colOff>
      <xdr:row>279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279</xdr:row>
      <xdr:rowOff>0</xdr:rowOff>
    </xdr:from>
    <xdr:to>
      <xdr:col>37</xdr:col>
      <xdr:colOff>152400</xdr:colOff>
      <xdr:row>279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279</xdr:row>
      <xdr:rowOff>0</xdr:rowOff>
    </xdr:from>
    <xdr:to>
      <xdr:col>38</xdr:col>
      <xdr:colOff>38100</xdr:colOff>
      <xdr:row>279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279</xdr:row>
      <xdr:rowOff>0</xdr:rowOff>
    </xdr:from>
    <xdr:to>
      <xdr:col>37</xdr:col>
      <xdr:colOff>152400</xdr:colOff>
      <xdr:row>279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279</xdr:row>
      <xdr:rowOff>0</xdr:rowOff>
    </xdr:from>
    <xdr:to>
      <xdr:col>37</xdr:col>
      <xdr:colOff>152400</xdr:colOff>
      <xdr:row>279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0</xdr:rowOff>
    </xdr:from>
    <xdr:to>
      <xdr:col>18</xdr:col>
      <xdr:colOff>76200</xdr:colOff>
      <xdr:row>286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279</xdr:row>
      <xdr:rowOff>0</xdr:rowOff>
    </xdr:from>
    <xdr:to>
      <xdr:col>37</xdr:col>
      <xdr:colOff>152400</xdr:colOff>
      <xdr:row>279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290</xdr:row>
      <xdr:rowOff>0</xdr:rowOff>
    </xdr:from>
    <xdr:to>
      <xdr:col>19</xdr:col>
      <xdr:colOff>76200</xdr:colOff>
      <xdr:row>290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283</xdr:row>
      <xdr:rowOff>0</xdr:rowOff>
    </xdr:from>
    <xdr:to>
      <xdr:col>39</xdr:col>
      <xdr:colOff>38100</xdr:colOff>
      <xdr:row>283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283</xdr:row>
      <xdr:rowOff>0</xdr:rowOff>
    </xdr:from>
    <xdr:to>
      <xdr:col>38</xdr:col>
      <xdr:colOff>38100</xdr:colOff>
      <xdr:row>283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283</xdr:row>
      <xdr:rowOff>0</xdr:rowOff>
    </xdr:from>
    <xdr:to>
      <xdr:col>38</xdr:col>
      <xdr:colOff>38100</xdr:colOff>
      <xdr:row>283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283</xdr:row>
      <xdr:rowOff>0</xdr:rowOff>
    </xdr:from>
    <xdr:to>
      <xdr:col>38</xdr:col>
      <xdr:colOff>38100</xdr:colOff>
      <xdr:row>283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283</xdr:row>
      <xdr:rowOff>0</xdr:rowOff>
    </xdr:from>
    <xdr:to>
      <xdr:col>38</xdr:col>
      <xdr:colOff>38100</xdr:colOff>
      <xdr:row>283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283</xdr:row>
      <xdr:rowOff>0</xdr:rowOff>
    </xdr:from>
    <xdr:to>
      <xdr:col>37</xdr:col>
      <xdr:colOff>152400</xdr:colOff>
      <xdr:row>283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283</xdr:row>
      <xdr:rowOff>0</xdr:rowOff>
    </xdr:from>
    <xdr:to>
      <xdr:col>37</xdr:col>
      <xdr:colOff>152400</xdr:colOff>
      <xdr:row>283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290</xdr:row>
      <xdr:rowOff>0</xdr:rowOff>
    </xdr:from>
    <xdr:to>
      <xdr:col>19</xdr:col>
      <xdr:colOff>76200</xdr:colOff>
      <xdr:row>290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283</xdr:row>
      <xdr:rowOff>0</xdr:rowOff>
    </xdr:from>
    <xdr:to>
      <xdr:col>39</xdr:col>
      <xdr:colOff>38100</xdr:colOff>
      <xdr:row>283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290</xdr:row>
      <xdr:rowOff>0</xdr:rowOff>
    </xdr:from>
    <xdr:to>
      <xdr:col>19</xdr:col>
      <xdr:colOff>76200</xdr:colOff>
      <xdr:row>290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290</xdr:row>
      <xdr:rowOff>0</xdr:rowOff>
    </xdr:from>
    <xdr:to>
      <xdr:col>19</xdr:col>
      <xdr:colOff>76200</xdr:colOff>
      <xdr:row>290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290</xdr:row>
      <xdr:rowOff>0</xdr:rowOff>
    </xdr:from>
    <xdr:to>
      <xdr:col>19</xdr:col>
      <xdr:colOff>76200</xdr:colOff>
      <xdr:row>290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283</xdr:row>
      <xdr:rowOff>0</xdr:rowOff>
    </xdr:from>
    <xdr:to>
      <xdr:col>43</xdr:col>
      <xdr:colOff>0</xdr:colOff>
      <xdr:row>283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283</xdr:row>
      <xdr:rowOff>0</xdr:rowOff>
    </xdr:from>
    <xdr:to>
      <xdr:col>43</xdr:col>
      <xdr:colOff>0</xdr:colOff>
      <xdr:row>283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287</xdr:row>
      <xdr:rowOff>0</xdr:rowOff>
    </xdr:from>
    <xdr:to>
      <xdr:col>18</xdr:col>
      <xdr:colOff>76200</xdr:colOff>
      <xdr:row>287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280</xdr:row>
      <xdr:rowOff>0</xdr:rowOff>
    </xdr:from>
    <xdr:to>
      <xdr:col>38</xdr:col>
      <xdr:colOff>38100</xdr:colOff>
      <xdr:row>280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287</xdr:row>
      <xdr:rowOff>0</xdr:rowOff>
    </xdr:from>
    <xdr:to>
      <xdr:col>18</xdr:col>
      <xdr:colOff>76200</xdr:colOff>
      <xdr:row>287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280</xdr:row>
      <xdr:rowOff>0</xdr:rowOff>
    </xdr:from>
    <xdr:to>
      <xdr:col>38</xdr:col>
      <xdr:colOff>38100</xdr:colOff>
      <xdr:row>280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287</xdr:row>
      <xdr:rowOff>0</xdr:rowOff>
    </xdr:from>
    <xdr:to>
      <xdr:col>18</xdr:col>
      <xdr:colOff>76200</xdr:colOff>
      <xdr:row>287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280</xdr:row>
      <xdr:rowOff>0</xdr:rowOff>
    </xdr:from>
    <xdr:to>
      <xdr:col>38</xdr:col>
      <xdr:colOff>38100</xdr:colOff>
      <xdr:row>280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286</xdr:row>
      <xdr:rowOff>152400</xdr:rowOff>
    </xdr:from>
    <xdr:to>
      <xdr:col>18</xdr:col>
      <xdr:colOff>95250</xdr:colOff>
      <xdr:row>289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283</xdr:row>
      <xdr:rowOff>0</xdr:rowOff>
    </xdr:from>
    <xdr:to>
      <xdr:col>38</xdr:col>
      <xdr:colOff>38100</xdr:colOff>
      <xdr:row>283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283</xdr:row>
      <xdr:rowOff>0</xdr:rowOff>
    </xdr:from>
    <xdr:to>
      <xdr:col>38</xdr:col>
      <xdr:colOff>38100</xdr:colOff>
      <xdr:row>283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283</xdr:row>
      <xdr:rowOff>0</xdr:rowOff>
    </xdr:from>
    <xdr:to>
      <xdr:col>38</xdr:col>
      <xdr:colOff>38100</xdr:colOff>
      <xdr:row>283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283</xdr:row>
      <xdr:rowOff>0</xdr:rowOff>
    </xdr:from>
    <xdr:to>
      <xdr:col>37</xdr:col>
      <xdr:colOff>152400</xdr:colOff>
      <xdr:row>283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283</xdr:row>
      <xdr:rowOff>0</xdr:rowOff>
    </xdr:from>
    <xdr:to>
      <xdr:col>38</xdr:col>
      <xdr:colOff>38100</xdr:colOff>
      <xdr:row>283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283</xdr:row>
      <xdr:rowOff>0</xdr:rowOff>
    </xdr:from>
    <xdr:to>
      <xdr:col>38</xdr:col>
      <xdr:colOff>38100</xdr:colOff>
      <xdr:row>283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283</xdr:row>
      <xdr:rowOff>0</xdr:rowOff>
    </xdr:from>
    <xdr:to>
      <xdr:col>38</xdr:col>
      <xdr:colOff>38100</xdr:colOff>
      <xdr:row>283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283</xdr:row>
      <xdr:rowOff>0</xdr:rowOff>
    </xdr:from>
    <xdr:to>
      <xdr:col>38</xdr:col>
      <xdr:colOff>38100</xdr:colOff>
      <xdr:row>283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283</xdr:row>
      <xdr:rowOff>0</xdr:rowOff>
    </xdr:from>
    <xdr:to>
      <xdr:col>37</xdr:col>
      <xdr:colOff>152400</xdr:colOff>
      <xdr:row>283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283</xdr:row>
      <xdr:rowOff>0</xdr:rowOff>
    </xdr:from>
    <xdr:to>
      <xdr:col>37</xdr:col>
      <xdr:colOff>152400</xdr:colOff>
      <xdr:row>283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290</xdr:row>
      <xdr:rowOff>0</xdr:rowOff>
    </xdr:from>
    <xdr:to>
      <xdr:col>18</xdr:col>
      <xdr:colOff>76200</xdr:colOff>
      <xdr:row>290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283</xdr:row>
      <xdr:rowOff>0</xdr:rowOff>
    </xdr:from>
    <xdr:to>
      <xdr:col>37</xdr:col>
      <xdr:colOff>152400</xdr:colOff>
      <xdr:row>283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289</xdr:row>
      <xdr:rowOff>38100</xdr:rowOff>
    </xdr:from>
    <xdr:to>
      <xdr:col>17</xdr:col>
      <xdr:colOff>200025</xdr:colOff>
      <xdr:row>289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267</xdr:row>
      <xdr:rowOff>38100</xdr:rowOff>
    </xdr:from>
    <xdr:to>
      <xdr:col>41</xdr:col>
      <xdr:colOff>209550</xdr:colOff>
      <xdr:row>282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246129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289</xdr:row>
      <xdr:rowOff>9525</xdr:rowOff>
    </xdr:from>
    <xdr:to>
      <xdr:col>46</xdr:col>
      <xdr:colOff>0</xdr:colOff>
      <xdr:row>292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290</xdr:row>
      <xdr:rowOff>866</xdr:rowOff>
    </xdr:from>
    <xdr:to>
      <xdr:col>46</xdr:col>
      <xdr:colOff>0</xdr:colOff>
      <xdr:row>291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292"/>
  <sheetViews>
    <sheetView tabSelected="1" topLeftCell="A153" zoomScale="85" zoomScaleNormal="85" workbookViewId="0">
      <selection activeCell="U154" sqref="U154:Z154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7.28515625" bestFit="1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8" customWidth="1"/>
    <col min="9" max="9" width="16" style="28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62.57031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48" t="s">
        <v>0</v>
      </c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37"/>
      <c r="AS3" s="37"/>
    </row>
    <row r="4" spans="1:45" ht="12.75" customHeight="1" x14ac:dyDescent="0.2"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37"/>
      <c r="AS4" s="37"/>
    </row>
    <row r="5" spans="1:45" ht="11.25" customHeight="1" x14ac:dyDescent="0.2"/>
    <row r="6" spans="1:45" ht="6.75" customHeight="1" x14ac:dyDescent="0.2"/>
    <row r="7" spans="1:45" ht="15" customHeight="1" x14ac:dyDescent="0.25">
      <c r="I7" s="149" t="s">
        <v>1</v>
      </c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39"/>
      <c r="AS7" s="39"/>
    </row>
    <row r="8" spans="1:45" ht="15" customHeight="1" x14ac:dyDescent="0.25">
      <c r="I8" s="150" t="s">
        <v>2</v>
      </c>
      <c r="J8" s="151"/>
      <c r="K8" s="150" t="s">
        <v>3</v>
      </c>
      <c r="L8" s="151"/>
      <c r="M8" s="150" t="s">
        <v>4</v>
      </c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1"/>
      <c r="AH8" s="150" t="s">
        <v>5</v>
      </c>
      <c r="AI8" s="152"/>
      <c r="AJ8" s="152"/>
      <c r="AK8" s="152"/>
      <c r="AL8" s="152"/>
      <c r="AM8" s="152"/>
      <c r="AN8" s="152"/>
      <c r="AO8" s="152"/>
      <c r="AP8" s="152"/>
      <c r="AQ8" s="151"/>
      <c r="AR8" s="39"/>
      <c r="AS8" s="39"/>
    </row>
    <row r="9" spans="1:45" ht="15" customHeight="1" x14ac:dyDescent="0.25">
      <c r="I9" s="162">
        <v>45574</v>
      </c>
      <c r="J9" s="163"/>
      <c r="K9" s="164" t="s">
        <v>6</v>
      </c>
      <c r="L9" s="165"/>
      <c r="M9" s="166" t="s">
        <v>655</v>
      </c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8"/>
      <c r="AH9" s="166" t="s">
        <v>179</v>
      </c>
      <c r="AI9" s="167"/>
      <c r="AJ9" s="167"/>
      <c r="AK9" s="167"/>
      <c r="AL9" s="167"/>
      <c r="AM9" s="167"/>
      <c r="AN9" s="167"/>
      <c r="AO9" s="167"/>
      <c r="AP9" s="167"/>
      <c r="AQ9" s="168"/>
      <c r="AR9" s="39"/>
      <c r="AS9" s="39"/>
    </row>
    <row r="10" spans="1:45" ht="15" customHeight="1" x14ac:dyDescent="0.25">
      <c r="I10" s="169"/>
      <c r="J10" s="170"/>
      <c r="K10" s="171"/>
      <c r="L10" s="172"/>
      <c r="M10" s="169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0"/>
      <c r="AH10" s="116"/>
      <c r="AI10" s="117"/>
      <c r="AJ10" s="117"/>
      <c r="AK10" s="117"/>
      <c r="AL10" s="117"/>
      <c r="AM10" s="117"/>
      <c r="AN10" s="117"/>
      <c r="AO10" s="117"/>
      <c r="AP10" s="117"/>
      <c r="AQ10" s="118"/>
      <c r="AR10" s="39"/>
      <c r="AS10" s="39"/>
    </row>
    <row r="11" spans="1:45" ht="15" customHeight="1" x14ac:dyDescent="0.2">
      <c r="I11" s="169"/>
      <c r="J11" s="170"/>
      <c r="K11" s="171"/>
      <c r="L11" s="172"/>
      <c r="M11" s="169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0"/>
      <c r="AH11" s="116"/>
      <c r="AI11" s="117"/>
      <c r="AJ11" s="117"/>
      <c r="AK11" s="117"/>
      <c r="AL11" s="117"/>
      <c r="AM11" s="117"/>
      <c r="AN11" s="117"/>
      <c r="AO11" s="117"/>
      <c r="AP11" s="117"/>
      <c r="AQ11" s="118"/>
      <c r="AR11" s="40"/>
      <c r="AS11" s="40"/>
    </row>
    <row r="12" spans="1:45" ht="15" customHeight="1" x14ac:dyDescent="0.2">
      <c r="I12" s="112"/>
      <c r="J12" s="113"/>
      <c r="K12" s="114"/>
      <c r="L12" s="115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8"/>
      <c r="AH12" s="116"/>
      <c r="AI12" s="117"/>
      <c r="AJ12" s="117"/>
      <c r="AK12" s="117"/>
      <c r="AL12" s="117"/>
      <c r="AM12" s="117"/>
      <c r="AN12" s="117"/>
      <c r="AO12" s="117"/>
      <c r="AP12" s="117"/>
      <c r="AQ12" s="118"/>
      <c r="AR12" s="40"/>
      <c r="AS12" s="16"/>
    </row>
    <row r="13" spans="1:45" ht="15" customHeight="1" x14ac:dyDescent="0.2">
      <c r="I13" s="112"/>
      <c r="J13" s="113"/>
      <c r="K13" s="114"/>
      <c r="L13" s="115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7"/>
      <c r="AP13" s="117"/>
      <c r="AQ13" s="118"/>
      <c r="AR13" s="40"/>
      <c r="AS13" s="16"/>
    </row>
    <row r="14" spans="1:45" x14ac:dyDescent="0.2">
      <c r="B14" s="1"/>
    </row>
    <row r="15" spans="1:45" x14ac:dyDescent="0.2">
      <c r="B15" s="1" t="s">
        <v>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59" t="s">
        <v>8</v>
      </c>
      <c r="C16" s="160"/>
      <c r="D16" s="160"/>
      <c r="E16" s="160"/>
      <c r="F16" s="160"/>
      <c r="G16" s="160"/>
      <c r="H16" s="160"/>
      <c r="I16" s="161"/>
      <c r="J16" s="109" t="s">
        <v>212</v>
      </c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1"/>
      <c r="AR16" s="40"/>
      <c r="AS16" s="40"/>
    </row>
    <row r="17" spans="1:45" x14ac:dyDescent="0.2">
      <c r="A17" s="15"/>
      <c r="B17" s="159" t="s">
        <v>9</v>
      </c>
      <c r="C17" s="160"/>
      <c r="D17" s="160"/>
      <c r="E17" s="160"/>
      <c r="F17" s="160"/>
      <c r="G17" s="160"/>
      <c r="H17" s="160"/>
      <c r="I17" s="161"/>
      <c r="J17" s="125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7"/>
      <c r="AR17" s="43"/>
      <c r="AS17" s="43"/>
    </row>
    <row r="18" spans="1:45" ht="16.5" customHeight="1" x14ac:dyDescent="0.2">
      <c r="A18" s="15"/>
      <c r="B18" s="153" t="s">
        <v>10</v>
      </c>
      <c r="C18" s="154"/>
      <c r="D18" s="154"/>
      <c r="E18" s="154"/>
      <c r="F18" s="154"/>
      <c r="G18" s="154"/>
      <c r="H18" s="154"/>
      <c r="I18" s="155"/>
      <c r="J18" s="156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8"/>
      <c r="AR18" s="43"/>
      <c r="AS18" s="43"/>
    </row>
    <row r="19" spans="1:45" x14ac:dyDescent="0.2">
      <c r="C19" s="1"/>
      <c r="D19" s="1"/>
      <c r="E19" s="1"/>
      <c r="G19" s="3"/>
      <c r="H19" s="29"/>
      <c r="I19" s="29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9"/>
      <c r="I20" s="29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9"/>
      <c r="I21" s="29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11</v>
      </c>
    </row>
    <row r="23" spans="1:45" x14ac:dyDescent="0.2">
      <c r="B23" s="119" t="s">
        <v>12</v>
      </c>
      <c r="C23" s="120"/>
      <c r="D23" s="120"/>
      <c r="E23" s="120"/>
      <c r="F23" s="120"/>
      <c r="G23" s="121"/>
      <c r="H23" s="122" t="s">
        <v>13</v>
      </c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4"/>
    </row>
    <row r="24" spans="1:45" x14ac:dyDescent="0.2">
      <c r="B24" s="128" t="s">
        <v>14</v>
      </c>
      <c r="C24" s="129"/>
      <c r="D24" s="129"/>
      <c r="E24" s="129"/>
      <c r="F24" s="129"/>
      <c r="G24" s="130"/>
      <c r="H24" s="131" t="s">
        <v>15</v>
      </c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3"/>
    </row>
    <row r="25" spans="1:45" x14ac:dyDescent="0.2">
      <c r="B25" s="128" t="s">
        <v>16</v>
      </c>
      <c r="C25" s="129"/>
      <c r="D25" s="129"/>
      <c r="E25" s="129"/>
      <c r="F25" s="129"/>
      <c r="G25" s="130"/>
      <c r="H25" s="131" t="s">
        <v>180</v>
      </c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3"/>
    </row>
    <row r="26" spans="1:45" x14ac:dyDescent="0.2">
      <c r="B26" s="128" t="s">
        <v>17</v>
      </c>
      <c r="C26" s="129"/>
      <c r="D26" s="129"/>
      <c r="E26" s="129"/>
      <c r="F26" s="129"/>
      <c r="G26" s="130"/>
      <c r="H26" s="131" t="s">
        <v>180</v>
      </c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3"/>
    </row>
    <row r="27" spans="1:45" x14ac:dyDescent="0.2">
      <c r="B27" s="145" t="s">
        <v>18</v>
      </c>
      <c r="C27" s="146"/>
      <c r="D27" s="146"/>
      <c r="E27" s="146"/>
      <c r="F27" s="146"/>
      <c r="G27" s="147"/>
      <c r="H27" s="131" t="s">
        <v>180</v>
      </c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3"/>
    </row>
    <row r="28" spans="1:45" x14ac:dyDescent="0.2">
      <c r="B28" s="134" t="s">
        <v>19</v>
      </c>
      <c r="C28" s="135"/>
      <c r="D28" s="135"/>
      <c r="E28" s="135"/>
      <c r="F28" s="135"/>
      <c r="G28" s="136"/>
      <c r="H28" s="131" t="s">
        <v>180</v>
      </c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3"/>
    </row>
    <row r="29" spans="1:45" x14ac:dyDescent="0.2">
      <c r="B29" s="8"/>
      <c r="C29" s="8"/>
      <c r="D29" s="8"/>
      <c r="E29" s="8"/>
      <c r="F29" s="8"/>
      <c r="G29" s="8"/>
      <c r="H29" s="30"/>
      <c r="I29" s="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20</v>
      </c>
      <c r="C30" s="6"/>
      <c r="D30" s="6"/>
      <c r="E30" s="6"/>
      <c r="F30" s="6"/>
      <c r="G30" s="6"/>
      <c r="H30" s="31"/>
      <c r="I30" s="31"/>
      <c r="J30" s="1"/>
      <c r="K30" s="6" t="s">
        <v>21</v>
      </c>
      <c r="L30" s="13"/>
      <c r="M30" s="11"/>
      <c r="O30" s="1" t="s">
        <v>22</v>
      </c>
      <c r="P30" s="13" t="s">
        <v>23</v>
      </c>
      <c r="Q30" s="70"/>
      <c r="S30" s="6" t="s">
        <v>24</v>
      </c>
      <c r="T30" s="13"/>
      <c r="U30" s="71" t="s">
        <v>178</v>
      </c>
      <c r="V30" s="13"/>
      <c r="W30" s="6" t="s">
        <v>25</v>
      </c>
      <c r="X30" s="13"/>
      <c r="Y30" s="71" t="s">
        <v>178</v>
      </c>
      <c r="Z30" s="13"/>
      <c r="AA30" s="6" t="s">
        <v>26</v>
      </c>
      <c r="AD30" s="11"/>
      <c r="AF30" s="143" t="s">
        <v>27</v>
      </c>
      <c r="AG30" s="143"/>
      <c r="AH30" s="144"/>
      <c r="AI30" s="11"/>
      <c r="AK30" s="6" t="s">
        <v>19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5"/>
      <c r="I31" s="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5"/>
      <c r="I32" s="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 x14ac:dyDescent="0.25">
      <c r="B33" s="19" t="s">
        <v>28</v>
      </c>
      <c r="C33" s="18"/>
      <c r="D33" s="18"/>
      <c r="E33" s="18"/>
      <c r="F33" s="18"/>
      <c r="G33" s="18"/>
      <c r="H33" s="36"/>
      <c r="I33" s="32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x14ac:dyDescent="0.2">
      <c r="A34" s="15"/>
      <c r="B34" s="137" t="s">
        <v>29</v>
      </c>
      <c r="C34" s="138"/>
      <c r="D34" s="138"/>
      <c r="E34" s="138"/>
      <c r="F34" s="138"/>
      <c r="G34" s="138"/>
      <c r="H34" s="138"/>
      <c r="I34" s="139"/>
      <c r="J34" s="100" t="s">
        <v>30</v>
      </c>
      <c r="K34" s="101"/>
      <c r="L34" s="102"/>
      <c r="M34" s="140" t="s">
        <v>31</v>
      </c>
      <c r="N34" s="141"/>
      <c r="O34" s="142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74" t="s">
        <v>32</v>
      </c>
      <c r="C35" s="175"/>
      <c r="D35" s="175"/>
      <c r="E35" s="175"/>
      <c r="F35" s="175"/>
      <c r="G35" s="175"/>
      <c r="H35" s="175"/>
      <c r="I35" s="176"/>
      <c r="J35" s="88">
        <f>COUNTIF($AX:$AX,"CONFORME")</f>
        <v>2</v>
      </c>
      <c r="K35" s="89"/>
      <c r="L35" s="90"/>
      <c r="M35" s="91">
        <f>ROUND((J35/$J$39)*100,0)</f>
        <v>1</v>
      </c>
      <c r="N35" s="92"/>
      <c r="O35" s="93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97" t="s">
        <v>33</v>
      </c>
      <c r="C36" s="98"/>
      <c r="D36" s="98"/>
      <c r="E36" s="98"/>
      <c r="F36" s="98"/>
      <c r="G36" s="98"/>
      <c r="H36" s="98"/>
      <c r="I36" s="99"/>
      <c r="J36" s="88">
        <f>COUNTIF($AX:$AX,"NO CONFORME")</f>
        <v>0</v>
      </c>
      <c r="K36" s="89"/>
      <c r="L36" s="90"/>
      <c r="M36" s="91">
        <f t="shared" ref="M36:M39" si="0">ROUND((J36/$J$39)*100,0)</f>
        <v>0</v>
      </c>
      <c r="N36" s="92"/>
      <c r="O36" s="93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97" t="s">
        <v>34</v>
      </c>
      <c r="C37" s="98"/>
      <c r="D37" s="98"/>
      <c r="E37" s="98"/>
      <c r="F37" s="98"/>
      <c r="G37" s="98"/>
      <c r="H37" s="98"/>
      <c r="I37" s="99"/>
      <c r="J37" s="88">
        <f>COUNTIF($AX:$AX,"NO APLICA")</f>
        <v>0</v>
      </c>
      <c r="K37" s="89"/>
      <c r="L37" s="90"/>
      <c r="M37" s="91">
        <f t="shared" si="0"/>
        <v>0</v>
      </c>
      <c r="N37" s="92"/>
      <c r="O37" s="93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 x14ac:dyDescent="0.2">
      <c r="A38" s="15"/>
      <c r="B38" s="94" t="s">
        <v>35</v>
      </c>
      <c r="C38" s="95"/>
      <c r="D38" s="95"/>
      <c r="E38" s="95"/>
      <c r="F38" s="95"/>
      <c r="G38" s="95"/>
      <c r="H38" s="95"/>
      <c r="I38" s="96"/>
      <c r="J38" s="88">
        <f>COUNTIF($AX:$AX,"PENDIENTE")</f>
        <v>220</v>
      </c>
      <c r="K38" s="89"/>
      <c r="L38" s="90"/>
      <c r="M38" s="91">
        <f t="shared" si="0"/>
        <v>99</v>
      </c>
      <c r="N38" s="92"/>
      <c r="O38" s="93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x14ac:dyDescent="0.2">
      <c r="A39" s="15"/>
      <c r="B39" s="103" t="s">
        <v>36</v>
      </c>
      <c r="C39" s="104"/>
      <c r="D39" s="104"/>
      <c r="E39" s="104"/>
      <c r="F39" s="104"/>
      <c r="G39" s="104"/>
      <c r="H39" s="104"/>
      <c r="I39" s="105"/>
      <c r="J39" s="100">
        <f>SUM(J35:L38)</f>
        <v>222</v>
      </c>
      <c r="K39" s="101"/>
      <c r="L39" s="102"/>
      <c r="M39" s="91">
        <f t="shared" si="0"/>
        <v>100</v>
      </c>
      <c r="N39" s="92"/>
      <c r="O39" s="93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x14ac:dyDescent="0.2">
      <c r="B40" s="5"/>
      <c r="C40" s="5"/>
      <c r="D40" s="5"/>
      <c r="E40" s="5"/>
      <c r="F40" s="5"/>
      <c r="G40" s="5"/>
      <c r="H40" s="35"/>
      <c r="I40" s="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35"/>
      <c r="I41" s="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ht="15" x14ac:dyDescent="0.25">
      <c r="B42" s="20" t="s">
        <v>37</v>
      </c>
      <c r="C42" s="5"/>
      <c r="D42" s="5"/>
      <c r="E42" s="5"/>
      <c r="F42" s="5"/>
      <c r="G42" s="5"/>
      <c r="H42" s="30"/>
      <c r="I42" s="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X42" s="4"/>
    </row>
    <row r="43" spans="1:50" ht="54" customHeight="1" x14ac:dyDescent="0.2">
      <c r="B43" s="78" t="s">
        <v>38</v>
      </c>
      <c r="C43" s="79"/>
      <c r="D43" s="77" t="s">
        <v>39</v>
      </c>
      <c r="E43" s="79"/>
      <c r="F43" s="77" t="s">
        <v>40</v>
      </c>
      <c r="G43" s="79"/>
      <c r="H43" s="77" t="s">
        <v>41</v>
      </c>
      <c r="I43" s="77"/>
      <c r="J43" s="77" t="s">
        <v>42</v>
      </c>
      <c r="K43" s="77"/>
      <c r="L43" s="77"/>
      <c r="M43" s="77" t="s">
        <v>43</v>
      </c>
      <c r="N43" s="77"/>
      <c r="O43" s="77"/>
      <c r="P43" s="77" t="s">
        <v>44</v>
      </c>
      <c r="Q43" s="77"/>
      <c r="R43" s="77"/>
      <c r="S43" s="77" t="s">
        <v>45</v>
      </c>
      <c r="T43" s="77"/>
      <c r="U43" s="77" t="s">
        <v>46</v>
      </c>
      <c r="V43" s="77"/>
      <c r="W43" s="77"/>
      <c r="X43" s="77"/>
      <c r="Y43" s="77"/>
      <c r="Z43" s="77"/>
      <c r="AA43" s="77" t="s">
        <v>47</v>
      </c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38" t="s">
        <v>48</v>
      </c>
      <c r="AS43" s="38" t="s">
        <v>49</v>
      </c>
      <c r="AT43" s="38" t="s">
        <v>50</v>
      </c>
      <c r="AU43" s="38" t="s">
        <v>51</v>
      </c>
      <c r="AV43" s="38" t="s">
        <v>52</v>
      </c>
      <c r="AW43" s="38" t="s">
        <v>53</v>
      </c>
      <c r="AX43" s="38" t="s">
        <v>54</v>
      </c>
    </row>
    <row r="44" spans="1:50" ht="203.65" customHeight="1" x14ac:dyDescent="0.2">
      <c r="B44" s="83" t="s">
        <v>156</v>
      </c>
      <c r="C44" s="84"/>
      <c r="D44" s="85" t="s">
        <v>131</v>
      </c>
      <c r="E44" s="84"/>
      <c r="F44" s="86" t="s">
        <v>595</v>
      </c>
      <c r="G44" s="87"/>
      <c r="H44" s="106" t="s">
        <v>596</v>
      </c>
      <c r="I44" s="107"/>
      <c r="J44" s="108" t="s">
        <v>598</v>
      </c>
      <c r="K44" s="108"/>
      <c r="L44" s="108"/>
      <c r="M44" s="84">
        <v>2</v>
      </c>
      <c r="N44" s="84"/>
      <c r="O44" s="84"/>
      <c r="P44" s="179">
        <v>1</v>
      </c>
      <c r="Q44" s="180"/>
      <c r="R44" s="181"/>
      <c r="S44" s="84">
        <v>3</v>
      </c>
      <c r="T44" s="84"/>
      <c r="U44" s="182" t="s">
        <v>213</v>
      </c>
      <c r="V44" s="177"/>
      <c r="W44" s="177"/>
      <c r="X44" s="177"/>
      <c r="Y44" s="177"/>
      <c r="Z44" s="178"/>
      <c r="AA44" s="80" t="s">
        <v>646</v>
      </c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2"/>
      <c r="AR44" s="72" t="s">
        <v>152</v>
      </c>
      <c r="AS44" s="72" t="s">
        <v>148</v>
      </c>
      <c r="AT44" s="48" t="s">
        <v>597</v>
      </c>
      <c r="AU44" s="48" t="s">
        <v>647</v>
      </c>
      <c r="AV44" s="73" t="s">
        <v>656</v>
      </c>
      <c r="AW44" s="44" t="s">
        <v>654</v>
      </c>
      <c r="AX44" s="74" t="s">
        <v>657</v>
      </c>
    </row>
    <row r="45" spans="1:50" ht="203.65" customHeight="1" x14ac:dyDescent="0.2">
      <c r="B45" s="83" t="s">
        <v>157</v>
      </c>
      <c r="C45" s="84"/>
      <c r="D45" s="85" t="s">
        <v>131</v>
      </c>
      <c r="E45" s="84"/>
      <c r="F45" s="86" t="s">
        <v>595</v>
      </c>
      <c r="G45" s="87"/>
      <c r="H45" s="106" t="s">
        <v>596</v>
      </c>
      <c r="I45" s="107"/>
      <c r="J45" s="108" t="s">
        <v>598</v>
      </c>
      <c r="K45" s="108"/>
      <c r="L45" s="108"/>
      <c r="M45" s="84">
        <v>2</v>
      </c>
      <c r="N45" s="84"/>
      <c r="O45" s="84"/>
      <c r="P45" s="179">
        <v>1</v>
      </c>
      <c r="Q45" s="180"/>
      <c r="R45" s="181"/>
      <c r="S45" s="84">
        <v>3</v>
      </c>
      <c r="T45" s="84"/>
      <c r="U45" s="106" t="s">
        <v>214</v>
      </c>
      <c r="V45" s="177"/>
      <c r="W45" s="177"/>
      <c r="X45" s="177"/>
      <c r="Y45" s="177"/>
      <c r="Z45" s="178"/>
      <c r="AA45" s="80" t="s">
        <v>646</v>
      </c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2"/>
      <c r="AR45" s="72" t="s">
        <v>152</v>
      </c>
      <c r="AS45" s="72" t="s">
        <v>148</v>
      </c>
      <c r="AT45" s="48" t="s">
        <v>597</v>
      </c>
      <c r="AU45" s="48" t="s">
        <v>648</v>
      </c>
      <c r="AV45" s="73" t="s">
        <v>656</v>
      </c>
      <c r="AW45" s="44" t="s">
        <v>654</v>
      </c>
      <c r="AX45" s="74" t="s">
        <v>657</v>
      </c>
    </row>
    <row r="46" spans="1:50" ht="203.65" customHeight="1" x14ac:dyDescent="0.2">
      <c r="B46" s="83" t="s">
        <v>158</v>
      </c>
      <c r="C46" s="84"/>
      <c r="D46" s="85" t="s">
        <v>131</v>
      </c>
      <c r="E46" s="84"/>
      <c r="F46" s="86" t="s">
        <v>595</v>
      </c>
      <c r="G46" s="87"/>
      <c r="H46" s="106" t="s">
        <v>596</v>
      </c>
      <c r="I46" s="107"/>
      <c r="J46" s="108" t="s">
        <v>598</v>
      </c>
      <c r="K46" s="108"/>
      <c r="L46" s="108"/>
      <c r="M46" s="84">
        <v>2</v>
      </c>
      <c r="N46" s="84"/>
      <c r="O46" s="84"/>
      <c r="P46" s="179">
        <v>1</v>
      </c>
      <c r="Q46" s="180"/>
      <c r="R46" s="181"/>
      <c r="S46" s="84">
        <v>3</v>
      </c>
      <c r="T46" s="84"/>
      <c r="U46" s="182" t="s">
        <v>215</v>
      </c>
      <c r="V46" s="177"/>
      <c r="W46" s="177"/>
      <c r="X46" s="177"/>
      <c r="Y46" s="177"/>
      <c r="Z46" s="178"/>
      <c r="AA46" s="80" t="s">
        <v>646</v>
      </c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2"/>
      <c r="AR46" s="72" t="s">
        <v>152</v>
      </c>
      <c r="AS46" s="72" t="s">
        <v>148</v>
      </c>
      <c r="AT46" s="48" t="s">
        <v>597</v>
      </c>
      <c r="AU46" s="48" t="s">
        <v>649</v>
      </c>
      <c r="AV46" s="73" t="s">
        <v>656</v>
      </c>
      <c r="AW46" s="44" t="s">
        <v>654</v>
      </c>
      <c r="AX46" s="74" t="s">
        <v>660</v>
      </c>
    </row>
    <row r="47" spans="1:50" ht="203.65" customHeight="1" x14ac:dyDescent="0.2">
      <c r="B47" s="83" t="s">
        <v>159</v>
      </c>
      <c r="C47" s="84"/>
      <c r="D47" s="85" t="s">
        <v>131</v>
      </c>
      <c r="E47" s="84"/>
      <c r="F47" s="86" t="s">
        <v>595</v>
      </c>
      <c r="G47" s="87"/>
      <c r="H47" s="106" t="s">
        <v>596</v>
      </c>
      <c r="I47" s="107"/>
      <c r="J47" s="108" t="s">
        <v>598</v>
      </c>
      <c r="K47" s="108"/>
      <c r="L47" s="108"/>
      <c r="M47" s="84">
        <v>2</v>
      </c>
      <c r="N47" s="84"/>
      <c r="O47" s="84"/>
      <c r="P47" s="179">
        <v>1</v>
      </c>
      <c r="Q47" s="180"/>
      <c r="R47" s="181"/>
      <c r="S47" s="84">
        <v>3</v>
      </c>
      <c r="T47" s="84"/>
      <c r="U47" s="182" t="s">
        <v>216</v>
      </c>
      <c r="V47" s="177"/>
      <c r="W47" s="177"/>
      <c r="X47" s="177"/>
      <c r="Y47" s="177"/>
      <c r="Z47" s="178"/>
      <c r="AA47" s="80" t="s">
        <v>646</v>
      </c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2"/>
      <c r="AR47" s="72" t="s">
        <v>152</v>
      </c>
      <c r="AS47" s="72" t="s">
        <v>148</v>
      </c>
      <c r="AT47" s="48" t="s">
        <v>597</v>
      </c>
      <c r="AU47" s="48" t="s">
        <v>650</v>
      </c>
      <c r="AV47" s="73" t="s">
        <v>656</v>
      </c>
      <c r="AW47" s="44" t="s">
        <v>654</v>
      </c>
      <c r="AX47" s="74" t="s">
        <v>660</v>
      </c>
    </row>
    <row r="48" spans="1:50" ht="203.65" customHeight="1" x14ac:dyDescent="0.2">
      <c r="B48" s="83" t="s">
        <v>160</v>
      </c>
      <c r="C48" s="84"/>
      <c r="D48" s="85" t="s">
        <v>131</v>
      </c>
      <c r="E48" s="84"/>
      <c r="F48" s="86" t="s">
        <v>595</v>
      </c>
      <c r="G48" s="87"/>
      <c r="H48" s="106" t="s">
        <v>596</v>
      </c>
      <c r="I48" s="107"/>
      <c r="J48" s="108" t="s">
        <v>598</v>
      </c>
      <c r="K48" s="108"/>
      <c r="L48" s="108"/>
      <c r="M48" s="84">
        <v>2</v>
      </c>
      <c r="N48" s="84"/>
      <c r="O48" s="84"/>
      <c r="P48" s="179">
        <v>1</v>
      </c>
      <c r="Q48" s="180"/>
      <c r="R48" s="181"/>
      <c r="S48" s="84">
        <v>3</v>
      </c>
      <c r="T48" s="84"/>
      <c r="U48" s="182" t="s">
        <v>217</v>
      </c>
      <c r="V48" s="177"/>
      <c r="W48" s="177"/>
      <c r="X48" s="177"/>
      <c r="Y48" s="177"/>
      <c r="Z48" s="178"/>
      <c r="AA48" s="80" t="s">
        <v>646</v>
      </c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2"/>
      <c r="AR48" s="72" t="s">
        <v>152</v>
      </c>
      <c r="AS48" s="72" t="s">
        <v>148</v>
      </c>
      <c r="AT48" s="48" t="s">
        <v>597</v>
      </c>
      <c r="AU48" s="48" t="s">
        <v>651</v>
      </c>
      <c r="AV48" s="73" t="s">
        <v>656</v>
      </c>
      <c r="AW48" s="44" t="s">
        <v>654</v>
      </c>
      <c r="AX48" s="74" t="s">
        <v>660</v>
      </c>
    </row>
    <row r="49" spans="2:50" ht="203.65" customHeight="1" x14ac:dyDescent="0.2">
      <c r="B49" s="83" t="s">
        <v>161</v>
      </c>
      <c r="C49" s="84"/>
      <c r="D49" s="85" t="s">
        <v>131</v>
      </c>
      <c r="E49" s="84"/>
      <c r="F49" s="86" t="s">
        <v>595</v>
      </c>
      <c r="G49" s="87"/>
      <c r="H49" s="106" t="s">
        <v>596</v>
      </c>
      <c r="I49" s="107"/>
      <c r="J49" s="108" t="s">
        <v>599</v>
      </c>
      <c r="K49" s="108"/>
      <c r="L49" s="108"/>
      <c r="M49" s="84">
        <v>2</v>
      </c>
      <c r="N49" s="84"/>
      <c r="O49" s="84"/>
      <c r="P49" s="179">
        <v>1</v>
      </c>
      <c r="Q49" s="180"/>
      <c r="R49" s="181"/>
      <c r="S49" s="84">
        <v>3</v>
      </c>
      <c r="T49" s="84"/>
      <c r="U49" s="106" t="s">
        <v>218</v>
      </c>
      <c r="V49" s="177"/>
      <c r="W49" s="177"/>
      <c r="X49" s="177"/>
      <c r="Y49" s="177"/>
      <c r="Z49" s="178"/>
      <c r="AA49" s="80" t="s">
        <v>646</v>
      </c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2"/>
      <c r="AR49" s="72" t="s">
        <v>152</v>
      </c>
      <c r="AS49" s="72" t="s">
        <v>148</v>
      </c>
      <c r="AT49" s="48" t="s">
        <v>597</v>
      </c>
      <c r="AU49" s="48" t="s">
        <v>647</v>
      </c>
      <c r="AV49" s="73" t="s">
        <v>656</v>
      </c>
      <c r="AW49" s="44" t="s">
        <v>654</v>
      </c>
      <c r="AX49" s="74" t="s">
        <v>660</v>
      </c>
    </row>
    <row r="50" spans="2:50" ht="203.65" customHeight="1" x14ac:dyDescent="0.2">
      <c r="B50" s="83" t="s">
        <v>162</v>
      </c>
      <c r="C50" s="84"/>
      <c r="D50" s="85" t="s">
        <v>131</v>
      </c>
      <c r="E50" s="84"/>
      <c r="F50" s="86" t="s">
        <v>595</v>
      </c>
      <c r="G50" s="87"/>
      <c r="H50" s="106" t="s">
        <v>596</v>
      </c>
      <c r="I50" s="107"/>
      <c r="J50" s="108" t="s">
        <v>599</v>
      </c>
      <c r="K50" s="108"/>
      <c r="L50" s="108"/>
      <c r="M50" s="84">
        <v>2</v>
      </c>
      <c r="N50" s="84"/>
      <c r="O50" s="84"/>
      <c r="P50" s="179">
        <v>1</v>
      </c>
      <c r="Q50" s="180"/>
      <c r="R50" s="181"/>
      <c r="S50" s="84">
        <v>3</v>
      </c>
      <c r="T50" s="84"/>
      <c r="U50" s="182" t="s">
        <v>219</v>
      </c>
      <c r="V50" s="177"/>
      <c r="W50" s="177"/>
      <c r="X50" s="177"/>
      <c r="Y50" s="177"/>
      <c r="Z50" s="178"/>
      <c r="AA50" s="80" t="s">
        <v>646</v>
      </c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2"/>
      <c r="AR50" s="72" t="s">
        <v>152</v>
      </c>
      <c r="AS50" s="72" t="s">
        <v>148</v>
      </c>
      <c r="AT50" s="48" t="s">
        <v>597</v>
      </c>
      <c r="AU50" s="48" t="s">
        <v>648</v>
      </c>
      <c r="AV50" s="73" t="s">
        <v>656</v>
      </c>
      <c r="AW50" s="44" t="s">
        <v>654</v>
      </c>
      <c r="AX50" s="74" t="s">
        <v>660</v>
      </c>
    </row>
    <row r="51" spans="2:50" ht="203.65" customHeight="1" x14ac:dyDescent="0.2">
      <c r="B51" s="83" t="s">
        <v>163</v>
      </c>
      <c r="C51" s="84"/>
      <c r="D51" s="85" t="s">
        <v>131</v>
      </c>
      <c r="E51" s="84"/>
      <c r="F51" s="86" t="s">
        <v>595</v>
      </c>
      <c r="G51" s="87"/>
      <c r="H51" s="106" t="s">
        <v>596</v>
      </c>
      <c r="I51" s="107"/>
      <c r="J51" s="108" t="s">
        <v>599</v>
      </c>
      <c r="K51" s="108"/>
      <c r="L51" s="108"/>
      <c r="M51" s="84">
        <v>2</v>
      </c>
      <c r="N51" s="84"/>
      <c r="O51" s="84"/>
      <c r="P51" s="179">
        <v>1</v>
      </c>
      <c r="Q51" s="180"/>
      <c r="R51" s="181"/>
      <c r="S51" s="84">
        <v>3</v>
      </c>
      <c r="T51" s="84"/>
      <c r="U51" s="182" t="s">
        <v>220</v>
      </c>
      <c r="V51" s="177"/>
      <c r="W51" s="177"/>
      <c r="X51" s="177"/>
      <c r="Y51" s="177"/>
      <c r="Z51" s="178"/>
      <c r="AA51" s="80" t="s">
        <v>646</v>
      </c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2"/>
      <c r="AR51" s="72" t="s">
        <v>152</v>
      </c>
      <c r="AS51" s="72" t="s">
        <v>148</v>
      </c>
      <c r="AT51" s="48" t="s">
        <v>597</v>
      </c>
      <c r="AU51" s="48" t="s">
        <v>649</v>
      </c>
      <c r="AV51" s="73" t="s">
        <v>656</v>
      </c>
      <c r="AW51" s="44" t="s">
        <v>654</v>
      </c>
      <c r="AX51" s="74" t="s">
        <v>660</v>
      </c>
    </row>
    <row r="52" spans="2:50" ht="203.65" customHeight="1" x14ac:dyDescent="0.2">
      <c r="B52" s="83" t="s">
        <v>164</v>
      </c>
      <c r="C52" s="84"/>
      <c r="D52" s="85" t="s">
        <v>131</v>
      </c>
      <c r="E52" s="84"/>
      <c r="F52" s="86" t="s">
        <v>595</v>
      </c>
      <c r="G52" s="87"/>
      <c r="H52" s="106" t="s">
        <v>596</v>
      </c>
      <c r="I52" s="107"/>
      <c r="J52" s="108" t="s">
        <v>599</v>
      </c>
      <c r="K52" s="108"/>
      <c r="L52" s="108"/>
      <c r="M52" s="84">
        <v>2</v>
      </c>
      <c r="N52" s="84"/>
      <c r="O52" s="84"/>
      <c r="P52" s="179">
        <v>1</v>
      </c>
      <c r="Q52" s="180"/>
      <c r="R52" s="181"/>
      <c r="S52" s="84">
        <v>3</v>
      </c>
      <c r="T52" s="84"/>
      <c r="U52" s="182" t="s">
        <v>221</v>
      </c>
      <c r="V52" s="177"/>
      <c r="W52" s="177"/>
      <c r="X52" s="177"/>
      <c r="Y52" s="177"/>
      <c r="Z52" s="178"/>
      <c r="AA52" s="80" t="s">
        <v>646</v>
      </c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2"/>
      <c r="AR52" s="72" t="s">
        <v>152</v>
      </c>
      <c r="AS52" s="72" t="s">
        <v>148</v>
      </c>
      <c r="AT52" s="48" t="s">
        <v>597</v>
      </c>
      <c r="AU52" s="48" t="s">
        <v>650</v>
      </c>
      <c r="AV52" s="73" t="s">
        <v>656</v>
      </c>
      <c r="AW52" s="44" t="s">
        <v>654</v>
      </c>
      <c r="AX52" s="74" t="s">
        <v>660</v>
      </c>
    </row>
    <row r="53" spans="2:50" ht="203.65" customHeight="1" x14ac:dyDescent="0.2">
      <c r="B53" s="83" t="s">
        <v>165</v>
      </c>
      <c r="C53" s="84"/>
      <c r="D53" s="85" t="s">
        <v>131</v>
      </c>
      <c r="E53" s="84"/>
      <c r="F53" s="86" t="s">
        <v>595</v>
      </c>
      <c r="G53" s="87"/>
      <c r="H53" s="106" t="s">
        <v>596</v>
      </c>
      <c r="I53" s="107"/>
      <c r="J53" s="108" t="s">
        <v>599</v>
      </c>
      <c r="K53" s="108"/>
      <c r="L53" s="108"/>
      <c r="M53" s="84">
        <v>2</v>
      </c>
      <c r="N53" s="84"/>
      <c r="O53" s="84"/>
      <c r="P53" s="179">
        <v>1</v>
      </c>
      <c r="Q53" s="180"/>
      <c r="R53" s="181"/>
      <c r="S53" s="84">
        <v>3</v>
      </c>
      <c r="T53" s="84"/>
      <c r="U53" s="182" t="s">
        <v>222</v>
      </c>
      <c r="V53" s="177"/>
      <c r="W53" s="177"/>
      <c r="X53" s="177"/>
      <c r="Y53" s="177"/>
      <c r="Z53" s="178"/>
      <c r="AA53" s="80" t="s">
        <v>646</v>
      </c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2"/>
      <c r="AR53" s="72" t="s">
        <v>152</v>
      </c>
      <c r="AS53" s="72" t="s">
        <v>148</v>
      </c>
      <c r="AT53" s="48" t="s">
        <v>597</v>
      </c>
      <c r="AU53" s="48" t="s">
        <v>651</v>
      </c>
      <c r="AV53" s="73" t="s">
        <v>656</v>
      </c>
      <c r="AW53" s="44" t="s">
        <v>654</v>
      </c>
      <c r="AX53" s="74" t="s">
        <v>660</v>
      </c>
    </row>
    <row r="54" spans="2:50" ht="203.65" customHeight="1" x14ac:dyDescent="0.2">
      <c r="B54" s="83" t="s">
        <v>166</v>
      </c>
      <c r="C54" s="84"/>
      <c r="D54" s="85" t="s">
        <v>131</v>
      </c>
      <c r="E54" s="84"/>
      <c r="F54" s="86" t="s">
        <v>595</v>
      </c>
      <c r="G54" s="87"/>
      <c r="H54" s="106" t="s">
        <v>596</v>
      </c>
      <c r="I54" s="107"/>
      <c r="J54" s="108" t="s">
        <v>600</v>
      </c>
      <c r="K54" s="108"/>
      <c r="L54" s="108"/>
      <c r="M54" s="84">
        <v>2</v>
      </c>
      <c r="N54" s="84"/>
      <c r="O54" s="84"/>
      <c r="P54" s="179">
        <v>1</v>
      </c>
      <c r="Q54" s="180"/>
      <c r="R54" s="181"/>
      <c r="S54" s="84">
        <v>3</v>
      </c>
      <c r="T54" s="84"/>
      <c r="U54" s="182" t="s">
        <v>223</v>
      </c>
      <c r="V54" s="177"/>
      <c r="W54" s="177"/>
      <c r="X54" s="177"/>
      <c r="Y54" s="177"/>
      <c r="Z54" s="178"/>
      <c r="AA54" s="80" t="s">
        <v>646</v>
      </c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2"/>
      <c r="AR54" s="72" t="s">
        <v>152</v>
      </c>
      <c r="AS54" s="72" t="s">
        <v>148</v>
      </c>
      <c r="AT54" s="48" t="s">
        <v>597</v>
      </c>
      <c r="AU54" s="48" t="s">
        <v>647</v>
      </c>
      <c r="AV54" s="73" t="s">
        <v>656</v>
      </c>
      <c r="AW54" s="44" t="s">
        <v>654</v>
      </c>
      <c r="AX54" s="74" t="s">
        <v>660</v>
      </c>
    </row>
    <row r="55" spans="2:50" ht="203.65" customHeight="1" x14ac:dyDescent="0.2">
      <c r="B55" s="83" t="s">
        <v>167</v>
      </c>
      <c r="C55" s="84"/>
      <c r="D55" s="85" t="s">
        <v>131</v>
      </c>
      <c r="E55" s="84"/>
      <c r="F55" s="86" t="s">
        <v>595</v>
      </c>
      <c r="G55" s="87"/>
      <c r="H55" s="106" t="s">
        <v>596</v>
      </c>
      <c r="I55" s="107"/>
      <c r="J55" s="108" t="s">
        <v>600</v>
      </c>
      <c r="K55" s="108"/>
      <c r="L55" s="108"/>
      <c r="M55" s="84">
        <v>2</v>
      </c>
      <c r="N55" s="84"/>
      <c r="O55" s="84"/>
      <c r="P55" s="179">
        <v>1</v>
      </c>
      <c r="Q55" s="180"/>
      <c r="R55" s="181"/>
      <c r="S55" s="84">
        <v>3</v>
      </c>
      <c r="T55" s="84"/>
      <c r="U55" s="182" t="s">
        <v>224</v>
      </c>
      <c r="V55" s="177"/>
      <c r="W55" s="177"/>
      <c r="X55" s="177"/>
      <c r="Y55" s="177"/>
      <c r="Z55" s="178"/>
      <c r="AA55" s="80" t="s">
        <v>646</v>
      </c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2"/>
      <c r="AR55" s="72" t="s">
        <v>152</v>
      </c>
      <c r="AS55" s="72" t="s">
        <v>148</v>
      </c>
      <c r="AT55" s="48" t="s">
        <v>597</v>
      </c>
      <c r="AU55" s="48" t="s">
        <v>648</v>
      </c>
      <c r="AV55" s="73" t="s">
        <v>656</v>
      </c>
      <c r="AW55" s="44" t="s">
        <v>654</v>
      </c>
      <c r="AX55" s="74" t="s">
        <v>660</v>
      </c>
    </row>
    <row r="56" spans="2:50" ht="203.65" customHeight="1" x14ac:dyDescent="0.2">
      <c r="B56" s="83" t="s">
        <v>168</v>
      </c>
      <c r="C56" s="84"/>
      <c r="D56" s="85" t="s">
        <v>131</v>
      </c>
      <c r="E56" s="84"/>
      <c r="F56" s="86" t="s">
        <v>595</v>
      </c>
      <c r="G56" s="87"/>
      <c r="H56" s="106" t="s">
        <v>596</v>
      </c>
      <c r="I56" s="107"/>
      <c r="J56" s="108" t="s">
        <v>600</v>
      </c>
      <c r="K56" s="108"/>
      <c r="L56" s="108"/>
      <c r="M56" s="84">
        <v>2</v>
      </c>
      <c r="N56" s="84"/>
      <c r="O56" s="84"/>
      <c r="P56" s="179">
        <v>1</v>
      </c>
      <c r="Q56" s="180"/>
      <c r="R56" s="181"/>
      <c r="S56" s="84">
        <v>3</v>
      </c>
      <c r="T56" s="84"/>
      <c r="U56" s="182" t="s">
        <v>225</v>
      </c>
      <c r="V56" s="177"/>
      <c r="W56" s="177"/>
      <c r="X56" s="177"/>
      <c r="Y56" s="177"/>
      <c r="Z56" s="178"/>
      <c r="AA56" s="80" t="s">
        <v>646</v>
      </c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2"/>
      <c r="AR56" s="72" t="s">
        <v>152</v>
      </c>
      <c r="AS56" s="72" t="s">
        <v>148</v>
      </c>
      <c r="AT56" s="48" t="s">
        <v>597</v>
      </c>
      <c r="AU56" s="48" t="s">
        <v>649</v>
      </c>
      <c r="AV56" s="73" t="s">
        <v>656</v>
      </c>
      <c r="AW56" s="44" t="s">
        <v>654</v>
      </c>
      <c r="AX56" s="74" t="s">
        <v>660</v>
      </c>
    </row>
    <row r="57" spans="2:50" ht="203.65" customHeight="1" x14ac:dyDescent="0.2">
      <c r="B57" s="83" t="s">
        <v>169</v>
      </c>
      <c r="C57" s="84"/>
      <c r="D57" s="85" t="s">
        <v>131</v>
      </c>
      <c r="E57" s="84"/>
      <c r="F57" s="86" t="s">
        <v>595</v>
      </c>
      <c r="G57" s="87"/>
      <c r="H57" s="106" t="s">
        <v>596</v>
      </c>
      <c r="I57" s="107"/>
      <c r="J57" s="108" t="s">
        <v>600</v>
      </c>
      <c r="K57" s="108"/>
      <c r="L57" s="108"/>
      <c r="M57" s="84">
        <v>2</v>
      </c>
      <c r="N57" s="84"/>
      <c r="O57" s="84"/>
      <c r="P57" s="179">
        <v>1</v>
      </c>
      <c r="Q57" s="180"/>
      <c r="R57" s="181"/>
      <c r="S57" s="84">
        <v>3</v>
      </c>
      <c r="T57" s="84"/>
      <c r="U57" s="182" t="s">
        <v>226</v>
      </c>
      <c r="V57" s="177"/>
      <c r="W57" s="177"/>
      <c r="X57" s="177"/>
      <c r="Y57" s="177"/>
      <c r="Z57" s="178"/>
      <c r="AA57" s="80" t="s">
        <v>646</v>
      </c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2"/>
      <c r="AR57" s="72" t="s">
        <v>152</v>
      </c>
      <c r="AS57" s="72" t="s">
        <v>148</v>
      </c>
      <c r="AT57" s="48" t="s">
        <v>597</v>
      </c>
      <c r="AU57" s="48" t="s">
        <v>650</v>
      </c>
      <c r="AV57" s="73" t="s">
        <v>656</v>
      </c>
      <c r="AW57" s="44" t="s">
        <v>654</v>
      </c>
      <c r="AX57" s="74" t="s">
        <v>660</v>
      </c>
    </row>
    <row r="58" spans="2:50" ht="203.65" customHeight="1" x14ac:dyDescent="0.2">
      <c r="B58" s="83" t="s">
        <v>170</v>
      </c>
      <c r="C58" s="84"/>
      <c r="D58" s="85" t="s">
        <v>131</v>
      </c>
      <c r="E58" s="84"/>
      <c r="F58" s="86" t="s">
        <v>595</v>
      </c>
      <c r="G58" s="87"/>
      <c r="H58" s="106" t="s">
        <v>596</v>
      </c>
      <c r="I58" s="107"/>
      <c r="J58" s="108" t="s">
        <v>600</v>
      </c>
      <c r="K58" s="108"/>
      <c r="L58" s="108"/>
      <c r="M58" s="84">
        <v>2</v>
      </c>
      <c r="N58" s="84"/>
      <c r="O58" s="84"/>
      <c r="P58" s="179">
        <v>1</v>
      </c>
      <c r="Q58" s="180"/>
      <c r="R58" s="181"/>
      <c r="S58" s="84">
        <v>3</v>
      </c>
      <c r="T58" s="84"/>
      <c r="U58" s="182" t="s">
        <v>227</v>
      </c>
      <c r="V58" s="177"/>
      <c r="W58" s="177"/>
      <c r="X58" s="177"/>
      <c r="Y58" s="177"/>
      <c r="Z58" s="178"/>
      <c r="AA58" s="80" t="s">
        <v>646</v>
      </c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2"/>
      <c r="AR58" s="72" t="s">
        <v>152</v>
      </c>
      <c r="AS58" s="72" t="s">
        <v>148</v>
      </c>
      <c r="AT58" s="48" t="s">
        <v>597</v>
      </c>
      <c r="AU58" s="48" t="s">
        <v>651</v>
      </c>
      <c r="AV58" s="73" t="s">
        <v>656</v>
      </c>
      <c r="AW58" s="44" t="s">
        <v>654</v>
      </c>
      <c r="AX58" s="74" t="s">
        <v>660</v>
      </c>
    </row>
    <row r="59" spans="2:50" ht="203.65" customHeight="1" x14ac:dyDescent="0.2">
      <c r="B59" s="83" t="s">
        <v>171</v>
      </c>
      <c r="C59" s="84"/>
      <c r="D59" s="85" t="s">
        <v>131</v>
      </c>
      <c r="E59" s="84"/>
      <c r="F59" s="86" t="s">
        <v>595</v>
      </c>
      <c r="G59" s="87"/>
      <c r="H59" s="106" t="s">
        <v>596</v>
      </c>
      <c r="I59" s="107"/>
      <c r="J59" s="108" t="s">
        <v>601</v>
      </c>
      <c r="K59" s="108"/>
      <c r="L59" s="108"/>
      <c r="M59" s="84">
        <v>2</v>
      </c>
      <c r="N59" s="84"/>
      <c r="O59" s="84"/>
      <c r="P59" s="179">
        <v>1</v>
      </c>
      <c r="Q59" s="180"/>
      <c r="R59" s="181"/>
      <c r="S59" s="84">
        <v>3</v>
      </c>
      <c r="T59" s="84"/>
      <c r="U59" s="182" t="s">
        <v>228</v>
      </c>
      <c r="V59" s="177"/>
      <c r="W59" s="177"/>
      <c r="X59" s="177"/>
      <c r="Y59" s="177"/>
      <c r="Z59" s="178"/>
      <c r="AA59" s="80" t="s">
        <v>646</v>
      </c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2"/>
      <c r="AR59" s="72" t="s">
        <v>152</v>
      </c>
      <c r="AS59" s="72" t="s">
        <v>148</v>
      </c>
      <c r="AT59" s="48" t="s">
        <v>597</v>
      </c>
      <c r="AU59" s="48" t="s">
        <v>647</v>
      </c>
      <c r="AV59" s="73" t="s">
        <v>656</v>
      </c>
      <c r="AW59" s="44" t="s">
        <v>654</v>
      </c>
      <c r="AX59" s="74" t="s">
        <v>660</v>
      </c>
    </row>
    <row r="60" spans="2:50" ht="203.65" customHeight="1" x14ac:dyDescent="0.2">
      <c r="B60" s="83" t="s">
        <v>172</v>
      </c>
      <c r="C60" s="84"/>
      <c r="D60" s="85" t="s">
        <v>131</v>
      </c>
      <c r="E60" s="84"/>
      <c r="F60" s="86" t="s">
        <v>595</v>
      </c>
      <c r="G60" s="87"/>
      <c r="H60" s="106" t="s">
        <v>596</v>
      </c>
      <c r="I60" s="107"/>
      <c r="J60" s="108" t="s">
        <v>601</v>
      </c>
      <c r="K60" s="108"/>
      <c r="L60" s="108"/>
      <c r="M60" s="84">
        <v>2</v>
      </c>
      <c r="N60" s="84"/>
      <c r="O60" s="84"/>
      <c r="P60" s="179">
        <v>1</v>
      </c>
      <c r="Q60" s="180"/>
      <c r="R60" s="181"/>
      <c r="S60" s="84">
        <v>3</v>
      </c>
      <c r="T60" s="84"/>
      <c r="U60" s="182" t="s">
        <v>229</v>
      </c>
      <c r="V60" s="177"/>
      <c r="W60" s="177"/>
      <c r="X60" s="177"/>
      <c r="Y60" s="177"/>
      <c r="Z60" s="178"/>
      <c r="AA60" s="80" t="s">
        <v>646</v>
      </c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2"/>
      <c r="AR60" s="72" t="s">
        <v>152</v>
      </c>
      <c r="AS60" s="72" t="s">
        <v>148</v>
      </c>
      <c r="AT60" s="48" t="s">
        <v>597</v>
      </c>
      <c r="AU60" s="48" t="s">
        <v>648</v>
      </c>
      <c r="AV60" s="73" t="s">
        <v>656</v>
      </c>
      <c r="AW60" s="44" t="s">
        <v>654</v>
      </c>
      <c r="AX60" s="74" t="s">
        <v>660</v>
      </c>
    </row>
    <row r="61" spans="2:50" ht="203.65" customHeight="1" x14ac:dyDescent="0.2">
      <c r="B61" s="83" t="s">
        <v>173</v>
      </c>
      <c r="C61" s="84"/>
      <c r="D61" s="85" t="s">
        <v>131</v>
      </c>
      <c r="E61" s="84"/>
      <c r="F61" s="86" t="s">
        <v>595</v>
      </c>
      <c r="G61" s="87"/>
      <c r="H61" s="106" t="s">
        <v>596</v>
      </c>
      <c r="I61" s="107"/>
      <c r="J61" s="108" t="s">
        <v>601</v>
      </c>
      <c r="K61" s="108"/>
      <c r="L61" s="108"/>
      <c r="M61" s="84">
        <v>2</v>
      </c>
      <c r="N61" s="84"/>
      <c r="O61" s="84"/>
      <c r="P61" s="179">
        <v>1</v>
      </c>
      <c r="Q61" s="180"/>
      <c r="R61" s="181"/>
      <c r="S61" s="84">
        <v>3</v>
      </c>
      <c r="T61" s="84"/>
      <c r="U61" s="182" t="s">
        <v>230</v>
      </c>
      <c r="V61" s="177"/>
      <c r="W61" s="177"/>
      <c r="X61" s="177"/>
      <c r="Y61" s="177"/>
      <c r="Z61" s="178"/>
      <c r="AA61" s="80" t="s">
        <v>646</v>
      </c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2"/>
      <c r="AR61" s="72" t="s">
        <v>152</v>
      </c>
      <c r="AS61" s="72" t="s">
        <v>148</v>
      </c>
      <c r="AT61" s="48" t="s">
        <v>597</v>
      </c>
      <c r="AU61" s="48" t="s">
        <v>649</v>
      </c>
      <c r="AV61" s="73" t="s">
        <v>656</v>
      </c>
      <c r="AW61" s="44" t="s">
        <v>654</v>
      </c>
      <c r="AX61" s="74" t="s">
        <v>660</v>
      </c>
    </row>
    <row r="62" spans="2:50" ht="203.65" customHeight="1" x14ac:dyDescent="0.2">
      <c r="B62" s="83" t="s">
        <v>174</v>
      </c>
      <c r="C62" s="84"/>
      <c r="D62" s="85" t="s">
        <v>131</v>
      </c>
      <c r="E62" s="84"/>
      <c r="F62" s="86" t="s">
        <v>595</v>
      </c>
      <c r="G62" s="87"/>
      <c r="H62" s="106" t="s">
        <v>596</v>
      </c>
      <c r="I62" s="107"/>
      <c r="J62" s="108" t="s">
        <v>601</v>
      </c>
      <c r="K62" s="108"/>
      <c r="L62" s="108"/>
      <c r="M62" s="84">
        <v>2</v>
      </c>
      <c r="N62" s="84"/>
      <c r="O62" s="84"/>
      <c r="P62" s="179">
        <v>1</v>
      </c>
      <c r="Q62" s="180"/>
      <c r="R62" s="181"/>
      <c r="S62" s="84">
        <v>3</v>
      </c>
      <c r="T62" s="84"/>
      <c r="U62" s="182" t="s">
        <v>231</v>
      </c>
      <c r="V62" s="177"/>
      <c r="W62" s="177"/>
      <c r="X62" s="177"/>
      <c r="Y62" s="177"/>
      <c r="Z62" s="178"/>
      <c r="AA62" s="80" t="s">
        <v>646</v>
      </c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2"/>
      <c r="AR62" s="72" t="s">
        <v>152</v>
      </c>
      <c r="AS62" s="72" t="s">
        <v>148</v>
      </c>
      <c r="AT62" s="48" t="s">
        <v>597</v>
      </c>
      <c r="AU62" s="48" t="s">
        <v>650</v>
      </c>
      <c r="AV62" s="73" t="s">
        <v>656</v>
      </c>
      <c r="AW62" s="44" t="s">
        <v>654</v>
      </c>
      <c r="AX62" s="74" t="s">
        <v>660</v>
      </c>
    </row>
    <row r="63" spans="2:50" ht="203.65" customHeight="1" x14ac:dyDescent="0.2">
      <c r="B63" s="83" t="s">
        <v>175</v>
      </c>
      <c r="C63" s="84"/>
      <c r="D63" s="85" t="s">
        <v>131</v>
      </c>
      <c r="E63" s="84"/>
      <c r="F63" s="86" t="s">
        <v>595</v>
      </c>
      <c r="G63" s="87"/>
      <c r="H63" s="106" t="s">
        <v>596</v>
      </c>
      <c r="I63" s="107"/>
      <c r="J63" s="108" t="s">
        <v>601</v>
      </c>
      <c r="K63" s="108"/>
      <c r="L63" s="108"/>
      <c r="M63" s="84">
        <v>2</v>
      </c>
      <c r="N63" s="84"/>
      <c r="O63" s="84"/>
      <c r="P63" s="179">
        <v>1</v>
      </c>
      <c r="Q63" s="180"/>
      <c r="R63" s="181"/>
      <c r="S63" s="84">
        <v>3</v>
      </c>
      <c r="T63" s="84"/>
      <c r="U63" s="182" t="s">
        <v>232</v>
      </c>
      <c r="V63" s="177"/>
      <c r="W63" s="177"/>
      <c r="X63" s="177"/>
      <c r="Y63" s="177"/>
      <c r="Z63" s="178"/>
      <c r="AA63" s="80" t="s">
        <v>646</v>
      </c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2"/>
      <c r="AR63" s="72" t="s">
        <v>152</v>
      </c>
      <c r="AS63" s="72" t="s">
        <v>148</v>
      </c>
      <c r="AT63" s="48" t="s">
        <v>597</v>
      </c>
      <c r="AU63" s="48" t="s">
        <v>651</v>
      </c>
      <c r="AV63" s="73" t="s">
        <v>656</v>
      </c>
      <c r="AW63" s="44" t="s">
        <v>654</v>
      </c>
      <c r="AX63" s="74" t="s">
        <v>660</v>
      </c>
    </row>
    <row r="64" spans="2:50" ht="203.65" customHeight="1" x14ac:dyDescent="0.2">
      <c r="B64" s="83" t="s">
        <v>176</v>
      </c>
      <c r="C64" s="84"/>
      <c r="D64" s="85" t="s">
        <v>131</v>
      </c>
      <c r="E64" s="84"/>
      <c r="F64" s="86" t="s">
        <v>595</v>
      </c>
      <c r="G64" s="87"/>
      <c r="H64" s="106" t="s">
        <v>596</v>
      </c>
      <c r="I64" s="107"/>
      <c r="J64" s="108" t="s">
        <v>602</v>
      </c>
      <c r="K64" s="108"/>
      <c r="L64" s="108"/>
      <c r="M64" s="84">
        <v>2</v>
      </c>
      <c r="N64" s="84"/>
      <c r="O64" s="84"/>
      <c r="P64" s="179">
        <v>1</v>
      </c>
      <c r="Q64" s="180"/>
      <c r="R64" s="181"/>
      <c r="S64" s="84">
        <v>3</v>
      </c>
      <c r="T64" s="84"/>
      <c r="U64" s="182" t="s">
        <v>233</v>
      </c>
      <c r="V64" s="177"/>
      <c r="W64" s="177"/>
      <c r="X64" s="177"/>
      <c r="Y64" s="177"/>
      <c r="Z64" s="178"/>
      <c r="AA64" s="80" t="s">
        <v>646</v>
      </c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2"/>
      <c r="AR64" s="72" t="s">
        <v>152</v>
      </c>
      <c r="AS64" s="72" t="s">
        <v>148</v>
      </c>
      <c r="AT64" s="48" t="s">
        <v>597</v>
      </c>
      <c r="AU64" s="48" t="s">
        <v>647</v>
      </c>
      <c r="AV64" s="73" t="s">
        <v>656</v>
      </c>
      <c r="AW64" s="44" t="s">
        <v>654</v>
      </c>
      <c r="AX64" s="74" t="s">
        <v>660</v>
      </c>
    </row>
    <row r="65" spans="2:50" ht="203.65" customHeight="1" x14ac:dyDescent="0.2">
      <c r="B65" s="83" t="s">
        <v>177</v>
      </c>
      <c r="C65" s="84"/>
      <c r="D65" s="85" t="s">
        <v>131</v>
      </c>
      <c r="E65" s="84"/>
      <c r="F65" s="86" t="s">
        <v>595</v>
      </c>
      <c r="G65" s="87"/>
      <c r="H65" s="106" t="s">
        <v>596</v>
      </c>
      <c r="I65" s="107"/>
      <c r="J65" s="108" t="s">
        <v>602</v>
      </c>
      <c r="K65" s="108"/>
      <c r="L65" s="108"/>
      <c r="M65" s="84">
        <v>2</v>
      </c>
      <c r="N65" s="84"/>
      <c r="O65" s="84"/>
      <c r="P65" s="179">
        <v>1</v>
      </c>
      <c r="Q65" s="180"/>
      <c r="R65" s="181"/>
      <c r="S65" s="84">
        <v>3</v>
      </c>
      <c r="T65" s="84"/>
      <c r="U65" s="182" t="s">
        <v>234</v>
      </c>
      <c r="V65" s="177"/>
      <c r="W65" s="177"/>
      <c r="X65" s="177"/>
      <c r="Y65" s="177"/>
      <c r="Z65" s="178"/>
      <c r="AA65" s="80" t="s">
        <v>646</v>
      </c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2"/>
      <c r="AR65" s="72" t="s">
        <v>152</v>
      </c>
      <c r="AS65" s="72" t="s">
        <v>148</v>
      </c>
      <c r="AT65" s="48" t="s">
        <v>597</v>
      </c>
      <c r="AU65" s="48" t="s">
        <v>648</v>
      </c>
      <c r="AV65" s="73" t="s">
        <v>656</v>
      </c>
      <c r="AW65" s="44" t="s">
        <v>654</v>
      </c>
      <c r="AX65" s="74" t="s">
        <v>660</v>
      </c>
    </row>
    <row r="66" spans="2:50" ht="203.65" customHeight="1" x14ac:dyDescent="0.2">
      <c r="B66" s="83" t="s">
        <v>181</v>
      </c>
      <c r="C66" s="84"/>
      <c r="D66" s="85" t="s">
        <v>131</v>
      </c>
      <c r="E66" s="84"/>
      <c r="F66" s="86" t="s">
        <v>595</v>
      </c>
      <c r="G66" s="87"/>
      <c r="H66" s="106" t="s">
        <v>596</v>
      </c>
      <c r="I66" s="107"/>
      <c r="J66" s="108" t="s">
        <v>602</v>
      </c>
      <c r="K66" s="108"/>
      <c r="L66" s="108"/>
      <c r="M66" s="84">
        <v>2</v>
      </c>
      <c r="N66" s="84"/>
      <c r="O66" s="84"/>
      <c r="P66" s="179">
        <v>1</v>
      </c>
      <c r="Q66" s="180"/>
      <c r="R66" s="181"/>
      <c r="S66" s="84">
        <v>3</v>
      </c>
      <c r="T66" s="84"/>
      <c r="U66" s="182" t="s">
        <v>235</v>
      </c>
      <c r="V66" s="177"/>
      <c r="W66" s="177"/>
      <c r="X66" s="177"/>
      <c r="Y66" s="177"/>
      <c r="Z66" s="178"/>
      <c r="AA66" s="80" t="s">
        <v>646</v>
      </c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2"/>
      <c r="AR66" s="72" t="s">
        <v>152</v>
      </c>
      <c r="AS66" s="72" t="s">
        <v>148</v>
      </c>
      <c r="AT66" s="48" t="s">
        <v>597</v>
      </c>
      <c r="AU66" s="48" t="s">
        <v>649</v>
      </c>
      <c r="AV66" s="73" t="s">
        <v>656</v>
      </c>
      <c r="AW66" s="44" t="s">
        <v>654</v>
      </c>
      <c r="AX66" s="74" t="s">
        <v>660</v>
      </c>
    </row>
    <row r="67" spans="2:50" ht="203.65" customHeight="1" x14ac:dyDescent="0.2">
      <c r="B67" s="83" t="s">
        <v>182</v>
      </c>
      <c r="C67" s="84"/>
      <c r="D67" s="85" t="s">
        <v>131</v>
      </c>
      <c r="E67" s="84"/>
      <c r="F67" s="86" t="s">
        <v>595</v>
      </c>
      <c r="G67" s="87"/>
      <c r="H67" s="106" t="s">
        <v>596</v>
      </c>
      <c r="I67" s="107"/>
      <c r="J67" s="108" t="s">
        <v>602</v>
      </c>
      <c r="K67" s="108"/>
      <c r="L67" s="108"/>
      <c r="M67" s="84">
        <v>2</v>
      </c>
      <c r="N67" s="84"/>
      <c r="O67" s="84"/>
      <c r="P67" s="179">
        <v>1</v>
      </c>
      <c r="Q67" s="180"/>
      <c r="R67" s="181"/>
      <c r="S67" s="84">
        <v>3</v>
      </c>
      <c r="T67" s="84"/>
      <c r="U67" s="182" t="s">
        <v>236</v>
      </c>
      <c r="V67" s="177"/>
      <c r="W67" s="177"/>
      <c r="X67" s="177"/>
      <c r="Y67" s="177"/>
      <c r="Z67" s="178"/>
      <c r="AA67" s="80" t="s">
        <v>646</v>
      </c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2"/>
      <c r="AR67" s="72" t="s">
        <v>152</v>
      </c>
      <c r="AS67" s="72" t="s">
        <v>148</v>
      </c>
      <c r="AT67" s="48" t="s">
        <v>597</v>
      </c>
      <c r="AU67" s="48" t="s">
        <v>650</v>
      </c>
      <c r="AV67" s="73" t="s">
        <v>656</v>
      </c>
      <c r="AW67" s="44" t="s">
        <v>654</v>
      </c>
      <c r="AX67" s="74" t="s">
        <v>660</v>
      </c>
    </row>
    <row r="68" spans="2:50" ht="203.65" customHeight="1" x14ac:dyDescent="0.2">
      <c r="B68" s="83" t="s">
        <v>183</v>
      </c>
      <c r="C68" s="84"/>
      <c r="D68" s="85" t="s">
        <v>131</v>
      </c>
      <c r="E68" s="84"/>
      <c r="F68" s="86" t="s">
        <v>595</v>
      </c>
      <c r="G68" s="87"/>
      <c r="H68" s="106" t="s">
        <v>596</v>
      </c>
      <c r="I68" s="107"/>
      <c r="J68" s="108" t="s">
        <v>602</v>
      </c>
      <c r="K68" s="108"/>
      <c r="L68" s="108"/>
      <c r="M68" s="84">
        <v>2</v>
      </c>
      <c r="N68" s="84"/>
      <c r="O68" s="84"/>
      <c r="P68" s="179">
        <v>1</v>
      </c>
      <c r="Q68" s="180"/>
      <c r="R68" s="181"/>
      <c r="S68" s="84">
        <v>3</v>
      </c>
      <c r="T68" s="84"/>
      <c r="U68" s="182" t="s">
        <v>237</v>
      </c>
      <c r="V68" s="177"/>
      <c r="W68" s="177"/>
      <c r="X68" s="177"/>
      <c r="Y68" s="177"/>
      <c r="Z68" s="178"/>
      <c r="AA68" s="80" t="s">
        <v>646</v>
      </c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2"/>
      <c r="AR68" s="72" t="s">
        <v>152</v>
      </c>
      <c r="AS68" s="72" t="s">
        <v>148</v>
      </c>
      <c r="AT68" s="48" t="s">
        <v>597</v>
      </c>
      <c r="AU68" s="48" t="s">
        <v>651</v>
      </c>
      <c r="AV68" s="73" t="s">
        <v>656</v>
      </c>
      <c r="AW68" s="44" t="s">
        <v>654</v>
      </c>
      <c r="AX68" s="74" t="s">
        <v>660</v>
      </c>
    </row>
    <row r="69" spans="2:50" ht="203.65" customHeight="1" x14ac:dyDescent="0.2">
      <c r="B69" s="83" t="s">
        <v>184</v>
      </c>
      <c r="C69" s="84"/>
      <c r="D69" s="85" t="s">
        <v>131</v>
      </c>
      <c r="E69" s="84"/>
      <c r="F69" s="86" t="s">
        <v>595</v>
      </c>
      <c r="G69" s="87"/>
      <c r="H69" s="106" t="s">
        <v>596</v>
      </c>
      <c r="I69" s="107"/>
      <c r="J69" s="108" t="s">
        <v>603</v>
      </c>
      <c r="K69" s="108"/>
      <c r="L69" s="108"/>
      <c r="M69" s="84">
        <v>2</v>
      </c>
      <c r="N69" s="84"/>
      <c r="O69" s="84"/>
      <c r="P69" s="179">
        <v>1</v>
      </c>
      <c r="Q69" s="180"/>
      <c r="R69" s="181"/>
      <c r="S69" s="84">
        <v>3</v>
      </c>
      <c r="T69" s="84"/>
      <c r="U69" s="182" t="s">
        <v>238</v>
      </c>
      <c r="V69" s="177"/>
      <c r="W69" s="177"/>
      <c r="X69" s="177"/>
      <c r="Y69" s="177"/>
      <c r="Z69" s="178"/>
      <c r="AA69" s="80" t="s">
        <v>646</v>
      </c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2"/>
      <c r="AR69" s="72" t="s">
        <v>152</v>
      </c>
      <c r="AS69" s="72" t="s">
        <v>148</v>
      </c>
      <c r="AT69" s="48" t="s">
        <v>597</v>
      </c>
      <c r="AU69" s="48" t="s">
        <v>647</v>
      </c>
      <c r="AV69" s="73" t="s">
        <v>656</v>
      </c>
      <c r="AW69" s="44" t="s">
        <v>654</v>
      </c>
      <c r="AX69" s="74" t="s">
        <v>660</v>
      </c>
    </row>
    <row r="70" spans="2:50" ht="203.65" customHeight="1" x14ac:dyDescent="0.2">
      <c r="B70" s="83" t="s">
        <v>185</v>
      </c>
      <c r="C70" s="84"/>
      <c r="D70" s="85" t="s">
        <v>131</v>
      </c>
      <c r="E70" s="84"/>
      <c r="F70" s="86" t="s">
        <v>595</v>
      </c>
      <c r="G70" s="87"/>
      <c r="H70" s="106" t="s">
        <v>596</v>
      </c>
      <c r="I70" s="107"/>
      <c r="J70" s="108" t="s">
        <v>603</v>
      </c>
      <c r="K70" s="108"/>
      <c r="L70" s="108"/>
      <c r="M70" s="84">
        <v>2</v>
      </c>
      <c r="N70" s="84"/>
      <c r="O70" s="84"/>
      <c r="P70" s="179">
        <v>1</v>
      </c>
      <c r="Q70" s="180"/>
      <c r="R70" s="181"/>
      <c r="S70" s="84">
        <v>3</v>
      </c>
      <c r="T70" s="84"/>
      <c r="U70" s="182" t="s">
        <v>239</v>
      </c>
      <c r="V70" s="177"/>
      <c r="W70" s="177"/>
      <c r="X70" s="177"/>
      <c r="Y70" s="177"/>
      <c r="Z70" s="178"/>
      <c r="AA70" s="80" t="s">
        <v>646</v>
      </c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2"/>
      <c r="AR70" s="72" t="s">
        <v>152</v>
      </c>
      <c r="AS70" s="72" t="s">
        <v>148</v>
      </c>
      <c r="AT70" s="48" t="s">
        <v>597</v>
      </c>
      <c r="AU70" s="48" t="s">
        <v>648</v>
      </c>
      <c r="AV70" s="73" t="s">
        <v>656</v>
      </c>
      <c r="AW70" s="44" t="s">
        <v>654</v>
      </c>
      <c r="AX70" s="74" t="s">
        <v>660</v>
      </c>
    </row>
    <row r="71" spans="2:50" ht="203.65" customHeight="1" x14ac:dyDescent="0.2">
      <c r="B71" s="83" t="s">
        <v>186</v>
      </c>
      <c r="C71" s="84"/>
      <c r="D71" s="85" t="s">
        <v>131</v>
      </c>
      <c r="E71" s="84"/>
      <c r="F71" s="86" t="s">
        <v>595</v>
      </c>
      <c r="G71" s="87"/>
      <c r="H71" s="106" t="s">
        <v>596</v>
      </c>
      <c r="I71" s="107"/>
      <c r="J71" s="108" t="s">
        <v>603</v>
      </c>
      <c r="K71" s="108"/>
      <c r="L71" s="108"/>
      <c r="M71" s="84">
        <v>2</v>
      </c>
      <c r="N71" s="84"/>
      <c r="O71" s="84"/>
      <c r="P71" s="179">
        <v>1</v>
      </c>
      <c r="Q71" s="180"/>
      <c r="R71" s="181"/>
      <c r="S71" s="84">
        <v>3</v>
      </c>
      <c r="T71" s="84"/>
      <c r="U71" s="182" t="s">
        <v>240</v>
      </c>
      <c r="V71" s="177"/>
      <c r="W71" s="177"/>
      <c r="X71" s="177"/>
      <c r="Y71" s="177"/>
      <c r="Z71" s="178"/>
      <c r="AA71" s="80" t="s">
        <v>646</v>
      </c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2"/>
      <c r="AR71" s="72" t="s">
        <v>152</v>
      </c>
      <c r="AS71" s="72" t="s">
        <v>148</v>
      </c>
      <c r="AT71" s="48" t="s">
        <v>597</v>
      </c>
      <c r="AU71" s="48" t="s">
        <v>649</v>
      </c>
      <c r="AV71" s="73" t="s">
        <v>656</v>
      </c>
      <c r="AW71" s="44" t="s">
        <v>654</v>
      </c>
      <c r="AX71" s="74" t="s">
        <v>660</v>
      </c>
    </row>
    <row r="72" spans="2:50" ht="203.65" customHeight="1" x14ac:dyDescent="0.2">
      <c r="B72" s="83" t="s">
        <v>187</v>
      </c>
      <c r="C72" s="84"/>
      <c r="D72" s="85" t="s">
        <v>131</v>
      </c>
      <c r="E72" s="84"/>
      <c r="F72" s="86" t="s">
        <v>595</v>
      </c>
      <c r="G72" s="87"/>
      <c r="H72" s="106" t="s">
        <v>596</v>
      </c>
      <c r="I72" s="107"/>
      <c r="J72" s="108" t="s">
        <v>603</v>
      </c>
      <c r="K72" s="108"/>
      <c r="L72" s="108"/>
      <c r="M72" s="84">
        <v>2</v>
      </c>
      <c r="N72" s="84"/>
      <c r="O72" s="84"/>
      <c r="P72" s="179">
        <v>1</v>
      </c>
      <c r="Q72" s="180"/>
      <c r="R72" s="181"/>
      <c r="S72" s="84">
        <v>3</v>
      </c>
      <c r="T72" s="84"/>
      <c r="U72" s="182" t="s">
        <v>241</v>
      </c>
      <c r="V72" s="177"/>
      <c r="W72" s="177"/>
      <c r="X72" s="177"/>
      <c r="Y72" s="177"/>
      <c r="Z72" s="178"/>
      <c r="AA72" s="80" t="s">
        <v>646</v>
      </c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2"/>
      <c r="AR72" s="72" t="s">
        <v>152</v>
      </c>
      <c r="AS72" s="72" t="s">
        <v>148</v>
      </c>
      <c r="AT72" s="48" t="s">
        <v>597</v>
      </c>
      <c r="AU72" s="48" t="s">
        <v>650</v>
      </c>
      <c r="AV72" s="73" t="s">
        <v>656</v>
      </c>
      <c r="AW72" s="44" t="s">
        <v>654</v>
      </c>
      <c r="AX72" s="74" t="s">
        <v>660</v>
      </c>
    </row>
    <row r="73" spans="2:50" ht="203.65" customHeight="1" x14ac:dyDescent="0.2">
      <c r="B73" s="83" t="s">
        <v>188</v>
      </c>
      <c r="C73" s="84"/>
      <c r="D73" s="85" t="s">
        <v>131</v>
      </c>
      <c r="E73" s="84"/>
      <c r="F73" s="86" t="s">
        <v>595</v>
      </c>
      <c r="G73" s="87"/>
      <c r="H73" s="106" t="s">
        <v>596</v>
      </c>
      <c r="I73" s="107"/>
      <c r="J73" s="108" t="s">
        <v>603</v>
      </c>
      <c r="K73" s="108"/>
      <c r="L73" s="108"/>
      <c r="M73" s="84">
        <v>2</v>
      </c>
      <c r="N73" s="84"/>
      <c r="O73" s="84"/>
      <c r="P73" s="179">
        <v>1</v>
      </c>
      <c r="Q73" s="180"/>
      <c r="R73" s="181"/>
      <c r="S73" s="84">
        <v>3</v>
      </c>
      <c r="T73" s="84"/>
      <c r="U73" s="182" t="s">
        <v>242</v>
      </c>
      <c r="V73" s="177"/>
      <c r="W73" s="177"/>
      <c r="X73" s="177"/>
      <c r="Y73" s="177"/>
      <c r="Z73" s="178"/>
      <c r="AA73" s="80" t="s">
        <v>646</v>
      </c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2"/>
      <c r="AR73" s="72" t="s">
        <v>152</v>
      </c>
      <c r="AS73" s="72" t="s">
        <v>148</v>
      </c>
      <c r="AT73" s="48" t="s">
        <v>597</v>
      </c>
      <c r="AU73" s="48" t="s">
        <v>651</v>
      </c>
      <c r="AV73" s="73" t="s">
        <v>656</v>
      </c>
      <c r="AW73" s="44" t="s">
        <v>654</v>
      </c>
      <c r="AX73" s="74" t="s">
        <v>660</v>
      </c>
    </row>
    <row r="74" spans="2:50" ht="203.65" customHeight="1" x14ac:dyDescent="0.2">
      <c r="B74" s="83" t="s">
        <v>189</v>
      </c>
      <c r="C74" s="84"/>
      <c r="D74" s="85" t="s">
        <v>131</v>
      </c>
      <c r="E74" s="84"/>
      <c r="F74" s="86" t="s">
        <v>595</v>
      </c>
      <c r="G74" s="87"/>
      <c r="H74" s="106" t="s">
        <v>596</v>
      </c>
      <c r="I74" s="107"/>
      <c r="J74" s="108" t="s">
        <v>604</v>
      </c>
      <c r="K74" s="108"/>
      <c r="L74" s="108"/>
      <c r="M74" s="84">
        <v>2</v>
      </c>
      <c r="N74" s="84"/>
      <c r="O74" s="84"/>
      <c r="P74" s="179">
        <v>1</v>
      </c>
      <c r="Q74" s="180"/>
      <c r="R74" s="181"/>
      <c r="S74" s="84">
        <v>3</v>
      </c>
      <c r="T74" s="84"/>
      <c r="U74" s="182" t="s">
        <v>243</v>
      </c>
      <c r="V74" s="177"/>
      <c r="W74" s="177"/>
      <c r="X74" s="177"/>
      <c r="Y74" s="177"/>
      <c r="Z74" s="178"/>
      <c r="AA74" s="80" t="s">
        <v>646</v>
      </c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2"/>
      <c r="AR74" s="72" t="s">
        <v>152</v>
      </c>
      <c r="AS74" s="72" t="s">
        <v>148</v>
      </c>
      <c r="AT74" s="48" t="s">
        <v>597</v>
      </c>
      <c r="AU74" s="48" t="s">
        <v>647</v>
      </c>
      <c r="AV74" s="73" t="s">
        <v>656</v>
      </c>
      <c r="AW74" s="44" t="s">
        <v>654</v>
      </c>
      <c r="AX74" s="74" t="s">
        <v>660</v>
      </c>
    </row>
    <row r="75" spans="2:50" ht="203.65" customHeight="1" x14ac:dyDescent="0.2">
      <c r="B75" s="83" t="s">
        <v>190</v>
      </c>
      <c r="C75" s="84"/>
      <c r="D75" s="85" t="s">
        <v>131</v>
      </c>
      <c r="E75" s="84"/>
      <c r="F75" s="86" t="s">
        <v>595</v>
      </c>
      <c r="G75" s="87"/>
      <c r="H75" s="106" t="s">
        <v>596</v>
      </c>
      <c r="I75" s="107"/>
      <c r="J75" s="108" t="s">
        <v>604</v>
      </c>
      <c r="K75" s="108"/>
      <c r="L75" s="108"/>
      <c r="M75" s="84">
        <v>2</v>
      </c>
      <c r="N75" s="84"/>
      <c r="O75" s="84"/>
      <c r="P75" s="179">
        <v>1</v>
      </c>
      <c r="Q75" s="180"/>
      <c r="R75" s="181"/>
      <c r="S75" s="84">
        <v>3</v>
      </c>
      <c r="T75" s="84"/>
      <c r="U75" s="182" t="s">
        <v>244</v>
      </c>
      <c r="V75" s="177"/>
      <c r="W75" s="177"/>
      <c r="X75" s="177"/>
      <c r="Y75" s="177"/>
      <c r="Z75" s="178"/>
      <c r="AA75" s="80" t="s">
        <v>646</v>
      </c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2"/>
      <c r="AR75" s="72" t="s">
        <v>152</v>
      </c>
      <c r="AS75" s="72" t="s">
        <v>148</v>
      </c>
      <c r="AT75" s="48" t="s">
        <v>597</v>
      </c>
      <c r="AU75" s="48" t="s">
        <v>648</v>
      </c>
      <c r="AV75" s="73" t="s">
        <v>656</v>
      </c>
      <c r="AW75" s="44" t="s">
        <v>654</v>
      </c>
      <c r="AX75" s="74" t="s">
        <v>660</v>
      </c>
    </row>
    <row r="76" spans="2:50" ht="203.65" customHeight="1" x14ac:dyDescent="0.2">
      <c r="B76" s="83" t="s">
        <v>191</v>
      </c>
      <c r="C76" s="84"/>
      <c r="D76" s="85" t="s">
        <v>131</v>
      </c>
      <c r="E76" s="84"/>
      <c r="F76" s="86" t="s">
        <v>595</v>
      </c>
      <c r="G76" s="87"/>
      <c r="H76" s="106" t="s">
        <v>596</v>
      </c>
      <c r="I76" s="107"/>
      <c r="J76" s="108" t="s">
        <v>604</v>
      </c>
      <c r="K76" s="108"/>
      <c r="L76" s="108"/>
      <c r="M76" s="84">
        <v>2</v>
      </c>
      <c r="N76" s="84"/>
      <c r="O76" s="84"/>
      <c r="P76" s="179">
        <v>1</v>
      </c>
      <c r="Q76" s="180"/>
      <c r="R76" s="181"/>
      <c r="S76" s="84">
        <v>3</v>
      </c>
      <c r="T76" s="84"/>
      <c r="U76" s="182" t="s">
        <v>245</v>
      </c>
      <c r="V76" s="177"/>
      <c r="W76" s="177"/>
      <c r="X76" s="177"/>
      <c r="Y76" s="177"/>
      <c r="Z76" s="178"/>
      <c r="AA76" s="80" t="s">
        <v>646</v>
      </c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2"/>
      <c r="AR76" s="72" t="s">
        <v>152</v>
      </c>
      <c r="AS76" s="72" t="s">
        <v>148</v>
      </c>
      <c r="AT76" s="48" t="s">
        <v>597</v>
      </c>
      <c r="AU76" s="48" t="s">
        <v>649</v>
      </c>
      <c r="AV76" s="73" t="s">
        <v>656</v>
      </c>
      <c r="AW76" s="44" t="s">
        <v>654</v>
      </c>
      <c r="AX76" s="74" t="s">
        <v>660</v>
      </c>
    </row>
    <row r="77" spans="2:50" ht="203.65" customHeight="1" x14ac:dyDescent="0.2">
      <c r="B77" s="83" t="s">
        <v>192</v>
      </c>
      <c r="C77" s="84"/>
      <c r="D77" s="85" t="s">
        <v>131</v>
      </c>
      <c r="E77" s="84"/>
      <c r="F77" s="86" t="s">
        <v>595</v>
      </c>
      <c r="G77" s="87"/>
      <c r="H77" s="106" t="s">
        <v>596</v>
      </c>
      <c r="I77" s="107"/>
      <c r="J77" s="108" t="s">
        <v>604</v>
      </c>
      <c r="K77" s="108"/>
      <c r="L77" s="108"/>
      <c r="M77" s="84">
        <v>2</v>
      </c>
      <c r="N77" s="84"/>
      <c r="O77" s="84"/>
      <c r="P77" s="179">
        <v>1</v>
      </c>
      <c r="Q77" s="180"/>
      <c r="R77" s="181"/>
      <c r="S77" s="84">
        <v>3</v>
      </c>
      <c r="T77" s="84"/>
      <c r="U77" s="182" t="s">
        <v>246</v>
      </c>
      <c r="V77" s="177"/>
      <c r="W77" s="177"/>
      <c r="X77" s="177"/>
      <c r="Y77" s="177"/>
      <c r="Z77" s="178"/>
      <c r="AA77" s="80" t="s">
        <v>646</v>
      </c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2"/>
      <c r="AR77" s="72" t="s">
        <v>152</v>
      </c>
      <c r="AS77" s="72" t="s">
        <v>148</v>
      </c>
      <c r="AT77" s="48" t="s">
        <v>597</v>
      </c>
      <c r="AU77" s="48" t="s">
        <v>650</v>
      </c>
      <c r="AV77" s="73" t="s">
        <v>656</v>
      </c>
      <c r="AW77" s="44" t="s">
        <v>654</v>
      </c>
      <c r="AX77" s="74" t="s">
        <v>660</v>
      </c>
    </row>
    <row r="78" spans="2:50" ht="203.65" customHeight="1" x14ac:dyDescent="0.2">
      <c r="B78" s="83" t="s">
        <v>193</v>
      </c>
      <c r="C78" s="84"/>
      <c r="D78" s="85" t="s">
        <v>131</v>
      </c>
      <c r="E78" s="84"/>
      <c r="F78" s="86" t="s">
        <v>595</v>
      </c>
      <c r="G78" s="87"/>
      <c r="H78" s="106" t="s">
        <v>596</v>
      </c>
      <c r="I78" s="107"/>
      <c r="J78" s="108" t="s">
        <v>604</v>
      </c>
      <c r="K78" s="108"/>
      <c r="L78" s="108"/>
      <c r="M78" s="84">
        <v>2</v>
      </c>
      <c r="N78" s="84"/>
      <c r="O78" s="84"/>
      <c r="P78" s="179">
        <v>1</v>
      </c>
      <c r="Q78" s="180"/>
      <c r="R78" s="181"/>
      <c r="S78" s="84">
        <v>3</v>
      </c>
      <c r="T78" s="84"/>
      <c r="U78" s="182" t="s">
        <v>247</v>
      </c>
      <c r="V78" s="177"/>
      <c r="W78" s="177"/>
      <c r="X78" s="177"/>
      <c r="Y78" s="177"/>
      <c r="Z78" s="178"/>
      <c r="AA78" s="80" t="s">
        <v>646</v>
      </c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2"/>
      <c r="AR78" s="72" t="s">
        <v>152</v>
      </c>
      <c r="AS78" s="72" t="s">
        <v>148</v>
      </c>
      <c r="AT78" s="48" t="s">
        <v>597</v>
      </c>
      <c r="AU78" s="48" t="s">
        <v>651</v>
      </c>
      <c r="AV78" s="73" t="s">
        <v>656</v>
      </c>
      <c r="AW78" s="44" t="s">
        <v>654</v>
      </c>
      <c r="AX78" s="74" t="s">
        <v>660</v>
      </c>
    </row>
    <row r="79" spans="2:50" ht="203.65" customHeight="1" x14ac:dyDescent="0.2">
      <c r="B79" s="83" t="s">
        <v>194</v>
      </c>
      <c r="C79" s="84"/>
      <c r="D79" s="85" t="s">
        <v>131</v>
      </c>
      <c r="E79" s="84"/>
      <c r="F79" s="86" t="s">
        <v>595</v>
      </c>
      <c r="G79" s="87"/>
      <c r="H79" s="106" t="s">
        <v>596</v>
      </c>
      <c r="I79" s="107"/>
      <c r="J79" s="108" t="s">
        <v>605</v>
      </c>
      <c r="K79" s="108"/>
      <c r="L79" s="108"/>
      <c r="M79" s="84">
        <v>2</v>
      </c>
      <c r="N79" s="84"/>
      <c r="O79" s="84"/>
      <c r="P79" s="179">
        <v>1</v>
      </c>
      <c r="Q79" s="180"/>
      <c r="R79" s="181"/>
      <c r="S79" s="84">
        <v>3</v>
      </c>
      <c r="T79" s="84"/>
      <c r="U79" s="182" t="s">
        <v>248</v>
      </c>
      <c r="V79" s="177"/>
      <c r="W79" s="177"/>
      <c r="X79" s="177"/>
      <c r="Y79" s="177"/>
      <c r="Z79" s="178"/>
      <c r="AA79" s="80" t="s">
        <v>646</v>
      </c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2"/>
      <c r="AR79" s="72" t="s">
        <v>152</v>
      </c>
      <c r="AS79" s="72" t="s">
        <v>148</v>
      </c>
      <c r="AT79" s="48" t="s">
        <v>597</v>
      </c>
      <c r="AU79" s="48" t="s">
        <v>647</v>
      </c>
      <c r="AV79" s="73" t="s">
        <v>656</v>
      </c>
      <c r="AW79" s="44" t="s">
        <v>654</v>
      </c>
      <c r="AX79" s="74" t="s">
        <v>660</v>
      </c>
    </row>
    <row r="80" spans="2:50" ht="203.65" customHeight="1" x14ac:dyDescent="0.2">
      <c r="B80" s="83" t="s">
        <v>195</v>
      </c>
      <c r="C80" s="84"/>
      <c r="D80" s="85" t="s">
        <v>131</v>
      </c>
      <c r="E80" s="84"/>
      <c r="F80" s="86" t="s">
        <v>595</v>
      </c>
      <c r="G80" s="87"/>
      <c r="H80" s="106" t="s">
        <v>596</v>
      </c>
      <c r="I80" s="107"/>
      <c r="J80" s="108" t="s">
        <v>605</v>
      </c>
      <c r="K80" s="108"/>
      <c r="L80" s="108"/>
      <c r="M80" s="84">
        <v>2</v>
      </c>
      <c r="N80" s="84"/>
      <c r="O80" s="84"/>
      <c r="P80" s="179">
        <v>1</v>
      </c>
      <c r="Q80" s="180"/>
      <c r="R80" s="181"/>
      <c r="S80" s="84">
        <v>3</v>
      </c>
      <c r="T80" s="84"/>
      <c r="U80" s="182" t="s">
        <v>249</v>
      </c>
      <c r="V80" s="177"/>
      <c r="W80" s="177"/>
      <c r="X80" s="177"/>
      <c r="Y80" s="177"/>
      <c r="Z80" s="178"/>
      <c r="AA80" s="80" t="s">
        <v>646</v>
      </c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2"/>
      <c r="AR80" s="72" t="s">
        <v>152</v>
      </c>
      <c r="AS80" s="72" t="s">
        <v>148</v>
      </c>
      <c r="AT80" s="48" t="s">
        <v>597</v>
      </c>
      <c r="AU80" s="48" t="s">
        <v>648</v>
      </c>
      <c r="AV80" s="73" t="s">
        <v>656</v>
      </c>
      <c r="AW80" s="44" t="s">
        <v>654</v>
      </c>
      <c r="AX80" s="74" t="s">
        <v>660</v>
      </c>
    </row>
    <row r="81" spans="2:50" ht="203.65" customHeight="1" x14ac:dyDescent="0.2">
      <c r="B81" s="83" t="s">
        <v>196</v>
      </c>
      <c r="C81" s="84"/>
      <c r="D81" s="85" t="s">
        <v>131</v>
      </c>
      <c r="E81" s="84"/>
      <c r="F81" s="86" t="s">
        <v>595</v>
      </c>
      <c r="G81" s="87"/>
      <c r="H81" s="106" t="s">
        <v>596</v>
      </c>
      <c r="I81" s="107"/>
      <c r="J81" s="108" t="s">
        <v>605</v>
      </c>
      <c r="K81" s="108"/>
      <c r="L81" s="108"/>
      <c r="M81" s="84">
        <v>2</v>
      </c>
      <c r="N81" s="84"/>
      <c r="O81" s="84"/>
      <c r="P81" s="179">
        <v>1</v>
      </c>
      <c r="Q81" s="180"/>
      <c r="R81" s="181"/>
      <c r="S81" s="84">
        <v>3</v>
      </c>
      <c r="T81" s="84"/>
      <c r="U81" s="182" t="s">
        <v>250</v>
      </c>
      <c r="V81" s="177"/>
      <c r="W81" s="177"/>
      <c r="X81" s="177"/>
      <c r="Y81" s="177"/>
      <c r="Z81" s="178"/>
      <c r="AA81" s="80" t="s">
        <v>646</v>
      </c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2"/>
      <c r="AR81" s="72" t="s">
        <v>152</v>
      </c>
      <c r="AS81" s="72" t="s">
        <v>148</v>
      </c>
      <c r="AT81" s="48" t="s">
        <v>597</v>
      </c>
      <c r="AU81" s="48" t="s">
        <v>649</v>
      </c>
      <c r="AV81" s="73" t="s">
        <v>656</v>
      </c>
      <c r="AW81" s="44" t="s">
        <v>654</v>
      </c>
      <c r="AX81" s="74" t="s">
        <v>660</v>
      </c>
    </row>
    <row r="82" spans="2:50" ht="203.65" customHeight="1" x14ac:dyDescent="0.2">
      <c r="B82" s="83" t="s">
        <v>197</v>
      </c>
      <c r="C82" s="84"/>
      <c r="D82" s="85" t="s">
        <v>131</v>
      </c>
      <c r="E82" s="84"/>
      <c r="F82" s="86" t="s">
        <v>595</v>
      </c>
      <c r="G82" s="87"/>
      <c r="H82" s="106" t="s">
        <v>596</v>
      </c>
      <c r="I82" s="107"/>
      <c r="J82" s="108" t="s">
        <v>605</v>
      </c>
      <c r="K82" s="108"/>
      <c r="L82" s="108"/>
      <c r="M82" s="84">
        <v>2</v>
      </c>
      <c r="N82" s="84"/>
      <c r="O82" s="84"/>
      <c r="P82" s="179">
        <v>1</v>
      </c>
      <c r="Q82" s="180"/>
      <c r="R82" s="181"/>
      <c r="S82" s="84">
        <v>3</v>
      </c>
      <c r="T82" s="84"/>
      <c r="U82" s="182" t="s">
        <v>251</v>
      </c>
      <c r="V82" s="177"/>
      <c r="W82" s="177"/>
      <c r="X82" s="177"/>
      <c r="Y82" s="177"/>
      <c r="Z82" s="178"/>
      <c r="AA82" s="80" t="s">
        <v>646</v>
      </c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2"/>
      <c r="AR82" s="72" t="s">
        <v>152</v>
      </c>
      <c r="AS82" s="72" t="s">
        <v>148</v>
      </c>
      <c r="AT82" s="48" t="s">
        <v>597</v>
      </c>
      <c r="AU82" s="48" t="s">
        <v>650</v>
      </c>
      <c r="AV82" s="73" t="s">
        <v>656</v>
      </c>
      <c r="AW82" s="44" t="s">
        <v>654</v>
      </c>
      <c r="AX82" s="74" t="s">
        <v>660</v>
      </c>
    </row>
    <row r="83" spans="2:50" ht="203.65" customHeight="1" x14ac:dyDescent="0.2">
      <c r="B83" s="83" t="s">
        <v>198</v>
      </c>
      <c r="C83" s="84"/>
      <c r="D83" s="85" t="s">
        <v>131</v>
      </c>
      <c r="E83" s="84"/>
      <c r="F83" s="86" t="s">
        <v>595</v>
      </c>
      <c r="G83" s="87"/>
      <c r="H83" s="106" t="s">
        <v>596</v>
      </c>
      <c r="I83" s="107"/>
      <c r="J83" s="108" t="s">
        <v>605</v>
      </c>
      <c r="K83" s="108"/>
      <c r="L83" s="108"/>
      <c r="M83" s="84">
        <v>2</v>
      </c>
      <c r="N83" s="84"/>
      <c r="O83" s="84"/>
      <c r="P83" s="179">
        <v>1</v>
      </c>
      <c r="Q83" s="180"/>
      <c r="R83" s="181"/>
      <c r="S83" s="84">
        <v>3</v>
      </c>
      <c r="T83" s="84"/>
      <c r="U83" s="182" t="s">
        <v>252</v>
      </c>
      <c r="V83" s="177"/>
      <c r="W83" s="177"/>
      <c r="X83" s="177"/>
      <c r="Y83" s="177"/>
      <c r="Z83" s="178"/>
      <c r="AA83" s="80" t="s">
        <v>646</v>
      </c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2"/>
      <c r="AR83" s="72" t="s">
        <v>152</v>
      </c>
      <c r="AS83" s="72" t="s">
        <v>148</v>
      </c>
      <c r="AT83" s="48" t="s">
        <v>597</v>
      </c>
      <c r="AU83" s="48" t="s">
        <v>651</v>
      </c>
      <c r="AV83" s="73" t="s">
        <v>656</v>
      </c>
      <c r="AW83" s="44" t="s">
        <v>654</v>
      </c>
      <c r="AX83" s="74" t="s">
        <v>660</v>
      </c>
    </row>
    <row r="84" spans="2:50" ht="203.65" customHeight="1" x14ac:dyDescent="0.2">
      <c r="B84" s="83" t="s">
        <v>199</v>
      </c>
      <c r="C84" s="84"/>
      <c r="D84" s="85" t="s">
        <v>131</v>
      </c>
      <c r="E84" s="84"/>
      <c r="F84" s="86" t="s">
        <v>595</v>
      </c>
      <c r="G84" s="87"/>
      <c r="H84" s="106" t="s">
        <v>596</v>
      </c>
      <c r="I84" s="107"/>
      <c r="J84" s="108" t="s">
        <v>606</v>
      </c>
      <c r="K84" s="108"/>
      <c r="L84" s="108"/>
      <c r="M84" s="84">
        <v>2</v>
      </c>
      <c r="N84" s="84"/>
      <c r="O84" s="84"/>
      <c r="P84" s="179">
        <v>1</v>
      </c>
      <c r="Q84" s="180"/>
      <c r="R84" s="181"/>
      <c r="S84" s="84">
        <v>3</v>
      </c>
      <c r="T84" s="84"/>
      <c r="U84" s="182" t="s">
        <v>253</v>
      </c>
      <c r="V84" s="177"/>
      <c r="W84" s="177"/>
      <c r="X84" s="177"/>
      <c r="Y84" s="177"/>
      <c r="Z84" s="178"/>
      <c r="AA84" s="80" t="s">
        <v>646</v>
      </c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2"/>
      <c r="AR84" s="72" t="s">
        <v>152</v>
      </c>
      <c r="AS84" s="72" t="s">
        <v>148</v>
      </c>
      <c r="AT84" s="48" t="s">
        <v>597</v>
      </c>
      <c r="AU84" s="48" t="s">
        <v>647</v>
      </c>
      <c r="AV84" s="73" t="s">
        <v>656</v>
      </c>
      <c r="AW84" s="44" t="s">
        <v>654</v>
      </c>
      <c r="AX84" s="74" t="s">
        <v>660</v>
      </c>
    </row>
    <row r="85" spans="2:50" ht="203.65" customHeight="1" x14ac:dyDescent="0.2">
      <c r="B85" s="83" t="s">
        <v>200</v>
      </c>
      <c r="C85" s="84"/>
      <c r="D85" s="85" t="s">
        <v>131</v>
      </c>
      <c r="E85" s="84"/>
      <c r="F85" s="86" t="s">
        <v>595</v>
      </c>
      <c r="G85" s="87"/>
      <c r="H85" s="106" t="s">
        <v>596</v>
      </c>
      <c r="I85" s="107"/>
      <c r="J85" s="108" t="s">
        <v>606</v>
      </c>
      <c r="K85" s="108"/>
      <c r="L85" s="108"/>
      <c r="M85" s="84">
        <v>2</v>
      </c>
      <c r="N85" s="84"/>
      <c r="O85" s="84"/>
      <c r="P85" s="179">
        <v>1</v>
      </c>
      <c r="Q85" s="180"/>
      <c r="R85" s="181"/>
      <c r="S85" s="84">
        <v>3</v>
      </c>
      <c r="T85" s="84"/>
      <c r="U85" s="182" t="s">
        <v>254</v>
      </c>
      <c r="V85" s="177"/>
      <c r="W85" s="177"/>
      <c r="X85" s="177"/>
      <c r="Y85" s="177"/>
      <c r="Z85" s="178"/>
      <c r="AA85" s="80" t="s">
        <v>646</v>
      </c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2"/>
      <c r="AR85" s="72" t="s">
        <v>152</v>
      </c>
      <c r="AS85" s="72" t="s">
        <v>148</v>
      </c>
      <c r="AT85" s="48" t="s">
        <v>597</v>
      </c>
      <c r="AU85" s="48" t="s">
        <v>648</v>
      </c>
      <c r="AV85" s="73" t="s">
        <v>656</v>
      </c>
      <c r="AW85" s="44" t="s">
        <v>654</v>
      </c>
      <c r="AX85" s="74" t="s">
        <v>660</v>
      </c>
    </row>
    <row r="86" spans="2:50" ht="203.65" customHeight="1" x14ac:dyDescent="0.2">
      <c r="B86" s="83" t="s">
        <v>201</v>
      </c>
      <c r="C86" s="84"/>
      <c r="D86" s="85" t="s">
        <v>131</v>
      </c>
      <c r="E86" s="84"/>
      <c r="F86" s="86" t="s">
        <v>595</v>
      </c>
      <c r="G86" s="87"/>
      <c r="H86" s="106" t="s">
        <v>596</v>
      </c>
      <c r="I86" s="107"/>
      <c r="J86" s="108" t="s">
        <v>606</v>
      </c>
      <c r="K86" s="108"/>
      <c r="L86" s="108"/>
      <c r="M86" s="84">
        <v>2</v>
      </c>
      <c r="N86" s="84"/>
      <c r="O86" s="84"/>
      <c r="P86" s="179">
        <v>1</v>
      </c>
      <c r="Q86" s="180"/>
      <c r="R86" s="181"/>
      <c r="S86" s="84">
        <v>3</v>
      </c>
      <c r="T86" s="84"/>
      <c r="U86" s="182" t="s">
        <v>255</v>
      </c>
      <c r="V86" s="177"/>
      <c r="W86" s="177"/>
      <c r="X86" s="177"/>
      <c r="Y86" s="177"/>
      <c r="Z86" s="178"/>
      <c r="AA86" s="80" t="s">
        <v>646</v>
      </c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2"/>
      <c r="AR86" s="72" t="s">
        <v>152</v>
      </c>
      <c r="AS86" s="72" t="s">
        <v>148</v>
      </c>
      <c r="AT86" s="48" t="s">
        <v>597</v>
      </c>
      <c r="AU86" s="48" t="s">
        <v>649</v>
      </c>
      <c r="AV86" s="73" t="s">
        <v>656</v>
      </c>
      <c r="AW86" s="44" t="s">
        <v>654</v>
      </c>
      <c r="AX86" s="74" t="s">
        <v>660</v>
      </c>
    </row>
    <row r="87" spans="2:50" ht="203.65" customHeight="1" x14ac:dyDescent="0.2">
      <c r="B87" s="83" t="s">
        <v>202</v>
      </c>
      <c r="C87" s="84"/>
      <c r="D87" s="85" t="s">
        <v>131</v>
      </c>
      <c r="E87" s="84"/>
      <c r="F87" s="86" t="s">
        <v>595</v>
      </c>
      <c r="G87" s="87"/>
      <c r="H87" s="106" t="s">
        <v>596</v>
      </c>
      <c r="I87" s="107"/>
      <c r="J87" s="108" t="s">
        <v>606</v>
      </c>
      <c r="K87" s="108"/>
      <c r="L87" s="108"/>
      <c r="M87" s="84">
        <v>2</v>
      </c>
      <c r="N87" s="84"/>
      <c r="O87" s="84"/>
      <c r="P87" s="179">
        <v>1</v>
      </c>
      <c r="Q87" s="180"/>
      <c r="R87" s="181"/>
      <c r="S87" s="84">
        <v>3</v>
      </c>
      <c r="T87" s="84"/>
      <c r="U87" s="182" t="s">
        <v>256</v>
      </c>
      <c r="V87" s="177"/>
      <c r="W87" s="177"/>
      <c r="X87" s="177"/>
      <c r="Y87" s="177"/>
      <c r="Z87" s="178"/>
      <c r="AA87" s="80" t="s">
        <v>646</v>
      </c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2"/>
      <c r="AR87" s="72" t="s">
        <v>152</v>
      </c>
      <c r="AS87" s="72" t="s">
        <v>148</v>
      </c>
      <c r="AT87" s="48" t="s">
        <v>597</v>
      </c>
      <c r="AU87" s="48" t="s">
        <v>650</v>
      </c>
      <c r="AV87" s="73" t="s">
        <v>656</v>
      </c>
      <c r="AW87" s="44" t="s">
        <v>654</v>
      </c>
      <c r="AX87" s="74" t="s">
        <v>660</v>
      </c>
    </row>
    <row r="88" spans="2:50" ht="203.65" customHeight="1" x14ac:dyDescent="0.2">
      <c r="B88" s="83" t="s">
        <v>203</v>
      </c>
      <c r="C88" s="84"/>
      <c r="D88" s="85" t="s">
        <v>131</v>
      </c>
      <c r="E88" s="84"/>
      <c r="F88" s="86" t="s">
        <v>595</v>
      </c>
      <c r="G88" s="87"/>
      <c r="H88" s="106" t="s">
        <v>596</v>
      </c>
      <c r="I88" s="107"/>
      <c r="J88" s="108" t="s">
        <v>606</v>
      </c>
      <c r="K88" s="108"/>
      <c r="L88" s="108"/>
      <c r="M88" s="84">
        <v>2</v>
      </c>
      <c r="N88" s="84"/>
      <c r="O88" s="84"/>
      <c r="P88" s="179">
        <v>1</v>
      </c>
      <c r="Q88" s="180"/>
      <c r="R88" s="181"/>
      <c r="S88" s="84">
        <v>3</v>
      </c>
      <c r="T88" s="84"/>
      <c r="U88" s="182" t="s">
        <v>257</v>
      </c>
      <c r="V88" s="177"/>
      <c r="W88" s="177"/>
      <c r="X88" s="177"/>
      <c r="Y88" s="177"/>
      <c r="Z88" s="178"/>
      <c r="AA88" s="80" t="s">
        <v>646</v>
      </c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2"/>
      <c r="AR88" s="72" t="s">
        <v>152</v>
      </c>
      <c r="AS88" s="72" t="s">
        <v>148</v>
      </c>
      <c r="AT88" s="48" t="s">
        <v>597</v>
      </c>
      <c r="AU88" s="48" t="s">
        <v>651</v>
      </c>
      <c r="AV88" s="73" t="s">
        <v>656</v>
      </c>
      <c r="AW88" s="44" t="s">
        <v>654</v>
      </c>
      <c r="AX88" s="74" t="s">
        <v>660</v>
      </c>
    </row>
    <row r="89" spans="2:50" ht="203.65" customHeight="1" x14ac:dyDescent="0.2">
      <c r="B89" s="83" t="s">
        <v>204</v>
      </c>
      <c r="C89" s="84"/>
      <c r="D89" s="85" t="s">
        <v>131</v>
      </c>
      <c r="E89" s="84"/>
      <c r="F89" s="86" t="s">
        <v>595</v>
      </c>
      <c r="G89" s="87"/>
      <c r="H89" s="106" t="s">
        <v>596</v>
      </c>
      <c r="I89" s="107"/>
      <c r="J89" s="108" t="s">
        <v>607</v>
      </c>
      <c r="K89" s="108"/>
      <c r="L89" s="108"/>
      <c r="M89" s="84">
        <v>2</v>
      </c>
      <c r="N89" s="84"/>
      <c r="O89" s="84"/>
      <c r="P89" s="84">
        <v>1</v>
      </c>
      <c r="Q89" s="84"/>
      <c r="R89" s="84"/>
      <c r="S89" s="84">
        <v>3</v>
      </c>
      <c r="T89" s="84"/>
      <c r="U89" s="182" t="s">
        <v>258</v>
      </c>
      <c r="V89" s="177"/>
      <c r="W89" s="177"/>
      <c r="X89" s="177"/>
      <c r="Y89" s="177"/>
      <c r="Z89" s="178"/>
      <c r="AA89" s="80" t="s">
        <v>646</v>
      </c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2"/>
      <c r="AR89" s="72" t="s">
        <v>152</v>
      </c>
      <c r="AS89" s="72" t="s">
        <v>148</v>
      </c>
      <c r="AT89" s="48" t="s">
        <v>597</v>
      </c>
      <c r="AU89" s="48" t="s">
        <v>647</v>
      </c>
      <c r="AV89" s="73" t="s">
        <v>656</v>
      </c>
      <c r="AW89" s="44" t="s">
        <v>654</v>
      </c>
      <c r="AX89" s="74" t="s">
        <v>660</v>
      </c>
    </row>
    <row r="90" spans="2:50" ht="203.65" customHeight="1" x14ac:dyDescent="0.2">
      <c r="B90" s="83" t="s">
        <v>205</v>
      </c>
      <c r="C90" s="84"/>
      <c r="D90" s="85" t="s">
        <v>131</v>
      </c>
      <c r="E90" s="84"/>
      <c r="F90" s="86" t="s">
        <v>595</v>
      </c>
      <c r="G90" s="87"/>
      <c r="H90" s="106" t="s">
        <v>596</v>
      </c>
      <c r="I90" s="107"/>
      <c r="J90" s="108" t="s">
        <v>607</v>
      </c>
      <c r="K90" s="108"/>
      <c r="L90" s="108"/>
      <c r="M90" s="84">
        <v>2</v>
      </c>
      <c r="N90" s="84"/>
      <c r="O90" s="84"/>
      <c r="P90" s="179">
        <v>1</v>
      </c>
      <c r="Q90" s="180"/>
      <c r="R90" s="181"/>
      <c r="S90" s="84">
        <v>3</v>
      </c>
      <c r="T90" s="84"/>
      <c r="U90" s="182" t="s">
        <v>259</v>
      </c>
      <c r="V90" s="177"/>
      <c r="W90" s="177"/>
      <c r="X90" s="177"/>
      <c r="Y90" s="177"/>
      <c r="Z90" s="178"/>
      <c r="AA90" s="80" t="s">
        <v>646</v>
      </c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2"/>
      <c r="AR90" s="72" t="s">
        <v>152</v>
      </c>
      <c r="AS90" s="72" t="s">
        <v>148</v>
      </c>
      <c r="AT90" s="48" t="s">
        <v>597</v>
      </c>
      <c r="AU90" s="48" t="s">
        <v>648</v>
      </c>
      <c r="AV90" s="73" t="s">
        <v>656</v>
      </c>
      <c r="AW90" s="44" t="s">
        <v>654</v>
      </c>
      <c r="AX90" s="74" t="s">
        <v>660</v>
      </c>
    </row>
    <row r="91" spans="2:50" ht="203.65" customHeight="1" x14ac:dyDescent="0.2">
      <c r="B91" s="83" t="s">
        <v>206</v>
      </c>
      <c r="C91" s="84"/>
      <c r="D91" s="85" t="s">
        <v>131</v>
      </c>
      <c r="E91" s="84"/>
      <c r="F91" s="86" t="s">
        <v>595</v>
      </c>
      <c r="G91" s="87"/>
      <c r="H91" s="106" t="s">
        <v>596</v>
      </c>
      <c r="I91" s="107"/>
      <c r="J91" s="108" t="s">
        <v>607</v>
      </c>
      <c r="K91" s="108"/>
      <c r="L91" s="108"/>
      <c r="M91" s="84">
        <v>2</v>
      </c>
      <c r="N91" s="84"/>
      <c r="O91" s="84"/>
      <c r="P91" s="179">
        <v>1</v>
      </c>
      <c r="Q91" s="180"/>
      <c r="R91" s="181"/>
      <c r="S91" s="84">
        <v>3</v>
      </c>
      <c r="T91" s="84"/>
      <c r="U91" s="182" t="s">
        <v>260</v>
      </c>
      <c r="V91" s="177"/>
      <c r="W91" s="177"/>
      <c r="X91" s="177"/>
      <c r="Y91" s="177"/>
      <c r="Z91" s="178"/>
      <c r="AA91" s="80" t="s">
        <v>646</v>
      </c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2"/>
      <c r="AR91" s="72" t="s">
        <v>152</v>
      </c>
      <c r="AS91" s="72" t="s">
        <v>148</v>
      </c>
      <c r="AT91" s="48" t="s">
        <v>597</v>
      </c>
      <c r="AU91" s="48" t="s">
        <v>649</v>
      </c>
      <c r="AV91" s="73" t="s">
        <v>656</v>
      </c>
      <c r="AW91" s="44" t="s">
        <v>654</v>
      </c>
      <c r="AX91" s="74" t="s">
        <v>660</v>
      </c>
    </row>
    <row r="92" spans="2:50" ht="203.65" customHeight="1" x14ac:dyDescent="0.2">
      <c r="B92" s="83" t="s">
        <v>207</v>
      </c>
      <c r="C92" s="84"/>
      <c r="D92" s="85" t="s">
        <v>131</v>
      </c>
      <c r="E92" s="84"/>
      <c r="F92" s="86" t="s">
        <v>595</v>
      </c>
      <c r="G92" s="87"/>
      <c r="H92" s="106" t="s">
        <v>596</v>
      </c>
      <c r="I92" s="107"/>
      <c r="J92" s="108" t="s">
        <v>607</v>
      </c>
      <c r="K92" s="108"/>
      <c r="L92" s="108"/>
      <c r="M92" s="84">
        <v>2</v>
      </c>
      <c r="N92" s="84"/>
      <c r="O92" s="84"/>
      <c r="P92" s="179">
        <v>1</v>
      </c>
      <c r="Q92" s="180"/>
      <c r="R92" s="181"/>
      <c r="S92" s="84">
        <v>3</v>
      </c>
      <c r="T92" s="84"/>
      <c r="U92" s="182" t="s">
        <v>261</v>
      </c>
      <c r="V92" s="177"/>
      <c r="W92" s="177"/>
      <c r="X92" s="177"/>
      <c r="Y92" s="177"/>
      <c r="Z92" s="178"/>
      <c r="AA92" s="80" t="s">
        <v>646</v>
      </c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2"/>
      <c r="AR92" s="72" t="s">
        <v>152</v>
      </c>
      <c r="AS92" s="72" t="s">
        <v>148</v>
      </c>
      <c r="AT92" s="48" t="s">
        <v>597</v>
      </c>
      <c r="AU92" s="48" t="s">
        <v>650</v>
      </c>
      <c r="AV92" s="73" t="s">
        <v>656</v>
      </c>
      <c r="AW92" s="44" t="s">
        <v>654</v>
      </c>
      <c r="AX92" s="74" t="s">
        <v>660</v>
      </c>
    </row>
    <row r="93" spans="2:50" ht="203.65" customHeight="1" x14ac:dyDescent="0.2">
      <c r="B93" s="83" t="s">
        <v>422</v>
      </c>
      <c r="C93" s="84"/>
      <c r="D93" s="85" t="s">
        <v>131</v>
      </c>
      <c r="E93" s="84"/>
      <c r="F93" s="86" t="s">
        <v>595</v>
      </c>
      <c r="G93" s="87"/>
      <c r="H93" s="106" t="s">
        <v>596</v>
      </c>
      <c r="I93" s="107"/>
      <c r="J93" s="108" t="s">
        <v>607</v>
      </c>
      <c r="K93" s="108"/>
      <c r="L93" s="108"/>
      <c r="M93" s="84">
        <v>2</v>
      </c>
      <c r="N93" s="84"/>
      <c r="O93" s="84"/>
      <c r="P93" s="179">
        <v>1</v>
      </c>
      <c r="Q93" s="180"/>
      <c r="R93" s="181"/>
      <c r="S93" s="84">
        <v>3</v>
      </c>
      <c r="T93" s="84"/>
      <c r="U93" s="182" t="s">
        <v>262</v>
      </c>
      <c r="V93" s="177"/>
      <c r="W93" s="177"/>
      <c r="X93" s="177"/>
      <c r="Y93" s="177"/>
      <c r="Z93" s="178"/>
      <c r="AA93" s="80" t="s">
        <v>646</v>
      </c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2"/>
      <c r="AR93" s="72" t="s">
        <v>152</v>
      </c>
      <c r="AS93" s="72" t="s">
        <v>148</v>
      </c>
      <c r="AT93" s="48" t="s">
        <v>597</v>
      </c>
      <c r="AU93" s="48" t="s">
        <v>651</v>
      </c>
      <c r="AV93" s="73" t="s">
        <v>656</v>
      </c>
      <c r="AW93" s="44" t="s">
        <v>654</v>
      </c>
      <c r="AX93" s="74" t="s">
        <v>660</v>
      </c>
    </row>
    <row r="94" spans="2:50" ht="203.65" customHeight="1" x14ac:dyDescent="0.2">
      <c r="B94" s="83" t="s">
        <v>423</v>
      </c>
      <c r="C94" s="84"/>
      <c r="D94" s="85" t="s">
        <v>131</v>
      </c>
      <c r="E94" s="84"/>
      <c r="F94" s="86" t="s">
        <v>595</v>
      </c>
      <c r="G94" s="87"/>
      <c r="H94" s="106" t="s">
        <v>596</v>
      </c>
      <c r="I94" s="107"/>
      <c r="J94" s="108" t="s">
        <v>608</v>
      </c>
      <c r="K94" s="108"/>
      <c r="L94" s="108"/>
      <c r="M94" s="84">
        <v>2</v>
      </c>
      <c r="N94" s="84"/>
      <c r="O94" s="84"/>
      <c r="P94" s="179">
        <v>1</v>
      </c>
      <c r="Q94" s="180"/>
      <c r="R94" s="181"/>
      <c r="S94" s="84">
        <v>3</v>
      </c>
      <c r="T94" s="84"/>
      <c r="U94" s="182" t="s">
        <v>263</v>
      </c>
      <c r="V94" s="177"/>
      <c r="W94" s="177"/>
      <c r="X94" s="177"/>
      <c r="Y94" s="177"/>
      <c r="Z94" s="178"/>
      <c r="AA94" s="80" t="s">
        <v>646</v>
      </c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2"/>
      <c r="AR94" s="72" t="s">
        <v>152</v>
      </c>
      <c r="AS94" s="72" t="s">
        <v>148</v>
      </c>
      <c r="AT94" s="48" t="s">
        <v>597</v>
      </c>
      <c r="AU94" s="48" t="s">
        <v>647</v>
      </c>
      <c r="AV94" s="73" t="s">
        <v>656</v>
      </c>
      <c r="AW94" s="44" t="s">
        <v>654</v>
      </c>
      <c r="AX94" s="74" t="s">
        <v>660</v>
      </c>
    </row>
    <row r="95" spans="2:50" ht="203.65" customHeight="1" x14ac:dyDescent="0.2">
      <c r="B95" s="83" t="s">
        <v>424</v>
      </c>
      <c r="C95" s="84"/>
      <c r="D95" s="85" t="s">
        <v>131</v>
      </c>
      <c r="E95" s="84"/>
      <c r="F95" s="86" t="s">
        <v>595</v>
      </c>
      <c r="G95" s="87"/>
      <c r="H95" s="106" t="s">
        <v>596</v>
      </c>
      <c r="I95" s="107"/>
      <c r="J95" s="108" t="s">
        <v>608</v>
      </c>
      <c r="K95" s="108"/>
      <c r="L95" s="108"/>
      <c r="M95" s="84">
        <v>2</v>
      </c>
      <c r="N95" s="84"/>
      <c r="O95" s="84"/>
      <c r="P95" s="179">
        <v>1</v>
      </c>
      <c r="Q95" s="180"/>
      <c r="R95" s="181"/>
      <c r="S95" s="84">
        <v>3</v>
      </c>
      <c r="T95" s="84"/>
      <c r="U95" s="182" t="s">
        <v>267</v>
      </c>
      <c r="V95" s="177"/>
      <c r="W95" s="177"/>
      <c r="X95" s="177"/>
      <c r="Y95" s="177"/>
      <c r="Z95" s="178"/>
      <c r="AA95" s="80" t="s">
        <v>646</v>
      </c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2"/>
      <c r="AR95" s="72" t="s">
        <v>152</v>
      </c>
      <c r="AS95" s="72" t="s">
        <v>148</v>
      </c>
      <c r="AT95" s="48" t="s">
        <v>597</v>
      </c>
      <c r="AU95" s="48" t="s">
        <v>648</v>
      </c>
      <c r="AV95" s="73" t="s">
        <v>656</v>
      </c>
      <c r="AW95" s="44" t="s">
        <v>654</v>
      </c>
      <c r="AX95" s="74" t="s">
        <v>660</v>
      </c>
    </row>
    <row r="96" spans="2:50" ht="203.65" customHeight="1" x14ac:dyDescent="0.2">
      <c r="B96" s="83" t="s">
        <v>425</v>
      </c>
      <c r="C96" s="84"/>
      <c r="D96" s="85" t="s">
        <v>131</v>
      </c>
      <c r="E96" s="84"/>
      <c r="F96" s="86" t="s">
        <v>595</v>
      </c>
      <c r="G96" s="87"/>
      <c r="H96" s="106" t="s">
        <v>596</v>
      </c>
      <c r="I96" s="107"/>
      <c r="J96" s="108" t="s">
        <v>608</v>
      </c>
      <c r="K96" s="108"/>
      <c r="L96" s="108"/>
      <c r="M96" s="84">
        <v>2</v>
      </c>
      <c r="N96" s="84"/>
      <c r="O96" s="84"/>
      <c r="P96" s="179">
        <v>1</v>
      </c>
      <c r="Q96" s="180"/>
      <c r="R96" s="181"/>
      <c r="S96" s="84">
        <v>3</v>
      </c>
      <c r="T96" s="84"/>
      <c r="U96" s="182" t="s">
        <v>264</v>
      </c>
      <c r="V96" s="177"/>
      <c r="W96" s="177"/>
      <c r="X96" s="177"/>
      <c r="Y96" s="177"/>
      <c r="Z96" s="178"/>
      <c r="AA96" s="80" t="s">
        <v>646</v>
      </c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2"/>
      <c r="AR96" s="72" t="s">
        <v>152</v>
      </c>
      <c r="AS96" s="72" t="s">
        <v>148</v>
      </c>
      <c r="AT96" s="48" t="s">
        <v>597</v>
      </c>
      <c r="AU96" s="48" t="s">
        <v>649</v>
      </c>
      <c r="AV96" s="73" t="s">
        <v>656</v>
      </c>
      <c r="AW96" s="44" t="s">
        <v>654</v>
      </c>
      <c r="AX96" s="74" t="s">
        <v>660</v>
      </c>
    </row>
    <row r="97" spans="2:50" ht="203.65" customHeight="1" x14ac:dyDescent="0.2">
      <c r="B97" s="83" t="s">
        <v>426</v>
      </c>
      <c r="C97" s="84"/>
      <c r="D97" s="85" t="s">
        <v>131</v>
      </c>
      <c r="E97" s="84"/>
      <c r="F97" s="86" t="s">
        <v>595</v>
      </c>
      <c r="G97" s="87"/>
      <c r="H97" s="106" t="s">
        <v>596</v>
      </c>
      <c r="I97" s="107"/>
      <c r="J97" s="108" t="s">
        <v>608</v>
      </c>
      <c r="K97" s="108"/>
      <c r="L97" s="108"/>
      <c r="M97" s="84">
        <v>2</v>
      </c>
      <c r="N97" s="84"/>
      <c r="O97" s="84"/>
      <c r="P97" s="179">
        <v>1</v>
      </c>
      <c r="Q97" s="180"/>
      <c r="R97" s="181"/>
      <c r="S97" s="84">
        <v>3</v>
      </c>
      <c r="T97" s="84"/>
      <c r="U97" s="182" t="s">
        <v>265</v>
      </c>
      <c r="V97" s="177"/>
      <c r="W97" s="177"/>
      <c r="X97" s="177"/>
      <c r="Y97" s="177"/>
      <c r="Z97" s="178"/>
      <c r="AA97" s="80" t="s">
        <v>646</v>
      </c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2"/>
      <c r="AR97" s="72" t="s">
        <v>152</v>
      </c>
      <c r="AS97" s="72" t="s">
        <v>148</v>
      </c>
      <c r="AT97" s="48" t="s">
        <v>597</v>
      </c>
      <c r="AU97" s="48" t="s">
        <v>650</v>
      </c>
      <c r="AV97" s="73" t="s">
        <v>656</v>
      </c>
      <c r="AW97" s="44" t="s">
        <v>654</v>
      </c>
      <c r="AX97" s="74" t="s">
        <v>660</v>
      </c>
    </row>
    <row r="98" spans="2:50" ht="203.65" customHeight="1" x14ac:dyDescent="0.2">
      <c r="B98" s="83" t="s">
        <v>427</v>
      </c>
      <c r="C98" s="84"/>
      <c r="D98" s="85" t="s">
        <v>131</v>
      </c>
      <c r="E98" s="84"/>
      <c r="F98" s="86" t="s">
        <v>595</v>
      </c>
      <c r="G98" s="87"/>
      <c r="H98" s="106" t="s">
        <v>596</v>
      </c>
      <c r="I98" s="107"/>
      <c r="J98" s="108" t="s">
        <v>608</v>
      </c>
      <c r="K98" s="108"/>
      <c r="L98" s="108"/>
      <c r="M98" s="84">
        <v>2</v>
      </c>
      <c r="N98" s="84"/>
      <c r="O98" s="84"/>
      <c r="P98" s="179">
        <v>1</v>
      </c>
      <c r="Q98" s="180"/>
      <c r="R98" s="181"/>
      <c r="S98" s="84">
        <v>3</v>
      </c>
      <c r="T98" s="84"/>
      <c r="U98" s="182" t="s">
        <v>266</v>
      </c>
      <c r="V98" s="177"/>
      <c r="W98" s="177"/>
      <c r="X98" s="177"/>
      <c r="Y98" s="177"/>
      <c r="Z98" s="178"/>
      <c r="AA98" s="80" t="s">
        <v>646</v>
      </c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2"/>
      <c r="AR98" s="72" t="s">
        <v>152</v>
      </c>
      <c r="AS98" s="72" t="s">
        <v>148</v>
      </c>
      <c r="AT98" s="48" t="s">
        <v>597</v>
      </c>
      <c r="AU98" s="48" t="s">
        <v>651</v>
      </c>
      <c r="AV98" s="73" t="s">
        <v>656</v>
      </c>
      <c r="AW98" s="44" t="s">
        <v>654</v>
      </c>
      <c r="AX98" s="74" t="s">
        <v>660</v>
      </c>
    </row>
    <row r="99" spans="2:50" ht="203.65" customHeight="1" x14ac:dyDescent="0.2">
      <c r="B99" s="83" t="s">
        <v>428</v>
      </c>
      <c r="C99" s="84"/>
      <c r="D99" s="85" t="s">
        <v>131</v>
      </c>
      <c r="E99" s="84"/>
      <c r="F99" s="86" t="s">
        <v>595</v>
      </c>
      <c r="G99" s="87"/>
      <c r="H99" s="106" t="s">
        <v>596</v>
      </c>
      <c r="I99" s="107"/>
      <c r="J99" s="108" t="s">
        <v>609</v>
      </c>
      <c r="K99" s="108"/>
      <c r="L99" s="108"/>
      <c r="M99" s="84">
        <v>2</v>
      </c>
      <c r="N99" s="84"/>
      <c r="O99" s="84"/>
      <c r="P99" s="179">
        <v>1</v>
      </c>
      <c r="Q99" s="180"/>
      <c r="R99" s="181"/>
      <c r="S99" s="84">
        <v>3</v>
      </c>
      <c r="T99" s="84"/>
      <c r="U99" s="182" t="s">
        <v>268</v>
      </c>
      <c r="V99" s="177"/>
      <c r="W99" s="177"/>
      <c r="X99" s="177"/>
      <c r="Y99" s="177"/>
      <c r="Z99" s="178"/>
      <c r="AA99" s="80" t="s">
        <v>646</v>
      </c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2"/>
      <c r="AR99" s="72" t="s">
        <v>152</v>
      </c>
      <c r="AS99" s="72" t="s">
        <v>148</v>
      </c>
      <c r="AT99" s="48" t="s">
        <v>597</v>
      </c>
      <c r="AU99" s="48" t="s">
        <v>647</v>
      </c>
      <c r="AV99" s="73" t="s">
        <v>656</v>
      </c>
      <c r="AW99" s="44" t="s">
        <v>654</v>
      </c>
      <c r="AX99" s="74" t="s">
        <v>660</v>
      </c>
    </row>
    <row r="100" spans="2:50" ht="203.65" customHeight="1" x14ac:dyDescent="0.2">
      <c r="B100" s="83" t="s">
        <v>429</v>
      </c>
      <c r="C100" s="84"/>
      <c r="D100" s="85" t="s">
        <v>131</v>
      </c>
      <c r="E100" s="84"/>
      <c r="F100" s="86" t="s">
        <v>595</v>
      </c>
      <c r="G100" s="87"/>
      <c r="H100" s="106" t="s">
        <v>596</v>
      </c>
      <c r="I100" s="107"/>
      <c r="J100" s="108" t="s">
        <v>609</v>
      </c>
      <c r="K100" s="108"/>
      <c r="L100" s="108"/>
      <c r="M100" s="84">
        <v>2</v>
      </c>
      <c r="N100" s="84"/>
      <c r="O100" s="84"/>
      <c r="P100" s="179">
        <v>1</v>
      </c>
      <c r="Q100" s="180"/>
      <c r="R100" s="181"/>
      <c r="S100" s="84">
        <v>3</v>
      </c>
      <c r="T100" s="84"/>
      <c r="U100" s="182" t="s">
        <v>269</v>
      </c>
      <c r="V100" s="177"/>
      <c r="W100" s="177"/>
      <c r="X100" s="177"/>
      <c r="Y100" s="177"/>
      <c r="Z100" s="178"/>
      <c r="AA100" s="80" t="s">
        <v>646</v>
      </c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2"/>
      <c r="AR100" s="72" t="s">
        <v>152</v>
      </c>
      <c r="AS100" s="72" t="s">
        <v>148</v>
      </c>
      <c r="AT100" s="48" t="s">
        <v>597</v>
      </c>
      <c r="AU100" s="48" t="s">
        <v>648</v>
      </c>
      <c r="AV100" s="73" t="s">
        <v>656</v>
      </c>
      <c r="AW100" s="44" t="s">
        <v>654</v>
      </c>
      <c r="AX100" s="74" t="s">
        <v>660</v>
      </c>
    </row>
    <row r="101" spans="2:50" ht="203.65" customHeight="1" x14ac:dyDescent="0.2">
      <c r="B101" s="83" t="s">
        <v>430</v>
      </c>
      <c r="C101" s="84"/>
      <c r="D101" s="85" t="s">
        <v>131</v>
      </c>
      <c r="E101" s="84"/>
      <c r="F101" s="86" t="s">
        <v>595</v>
      </c>
      <c r="G101" s="87"/>
      <c r="H101" s="106" t="s">
        <v>596</v>
      </c>
      <c r="I101" s="107"/>
      <c r="J101" s="108" t="s">
        <v>609</v>
      </c>
      <c r="K101" s="108"/>
      <c r="L101" s="108"/>
      <c r="M101" s="84">
        <v>2</v>
      </c>
      <c r="N101" s="84"/>
      <c r="O101" s="84"/>
      <c r="P101" s="179">
        <v>1</v>
      </c>
      <c r="Q101" s="180"/>
      <c r="R101" s="181"/>
      <c r="S101" s="84">
        <v>3</v>
      </c>
      <c r="T101" s="84"/>
      <c r="U101" s="182" t="s">
        <v>270</v>
      </c>
      <c r="V101" s="177"/>
      <c r="W101" s="177"/>
      <c r="X101" s="177"/>
      <c r="Y101" s="177"/>
      <c r="Z101" s="178"/>
      <c r="AA101" s="80" t="s">
        <v>646</v>
      </c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2"/>
      <c r="AR101" s="72" t="s">
        <v>152</v>
      </c>
      <c r="AS101" s="72" t="s">
        <v>148</v>
      </c>
      <c r="AT101" s="48" t="s">
        <v>597</v>
      </c>
      <c r="AU101" s="48" t="s">
        <v>649</v>
      </c>
      <c r="AV101" s="73" t="s">
        <v>656</v>
      </c>
      <c r="AW101" s="44" t="s">
        <v>654</v>
      </c>
      <c r="AX101" s="74" t="s">
        <v>660</v>
      </c>
    </row>
    <row r="102" spans="2:50" ht="203.65" customHeight="1" x14ac:dyDescent="0.2">
      <c r="B102" s="83" t="s">
        <v>431</v>
      </c>
      <c r="C102" s="84"/>
      <c r="D102" s="85" t="s">
        <v>131</v>
      </c>
      <c r="E102" s="84"/>
      <c r="F102" s="86" t="s">
        <v>595</v>
      </c>
      <c r="G102" s="87"/>
      <c r="H102" s="106" t="s">
        <v>596</v>
      </c>
      <c r="I102" s="107"/>
      <c r="J102" s="108" t="s">
        <v>609</v>
      </c>
      <c r="K102" s="108"/>
      <c r="L102" s="108"/>
      <c r="M102" s="84">
        <v>2</v>
      </c>
      <c r="N102" s="84"/>
      <c r="O102" s="84"/>
      <c r="P102" s="179">
        <v>1</v>
      </c>
      <c r="Q102" s="180"/>
      <c r="R102" s="181"/>
      <c r="S102" s="84">
        <v>3</v>
      </c>
      <c r="T102" s="84"/>
      <c r="U102" s="182" t="s">
        <v>271</v>
      </c>
      <c r="V102" s="177"/>
      <c r="W102" s="177"/>
      <c r="X102" s="177"/>
      <c r="Y102" s="177"/>
      <c r="Z102" s="178"/>
      <c r="AA102" s="80" t="s">
        <v>646</v>
      </c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2"/>
      <c r="AR102" s="72" t="s">
        <v>152</v>
      </c>
      <c r="AS102" s="72" t="s">
        <v>148</v>
      </c>
      <c r="AT102" s="48" t="s">
        <v>597</v>
      </c>
      <c r="AU102" s="48" t="s">
        <v>650</v>
      </c>
      <c r="AV102" s="73" t="s">
        <v>656</v>
      </c>
      <c r="AW102" s="44" t="s">
        <v>654</v>
      </c>
      <c r="AX102" s="74" t="s">
        <v>660</v>
      </c>
    </row>
    <row r="103" spans="2:50" ht="203.65" customHeight="1" x14ac:dyDescent="0.2">
      <c r="B103" s="83" t="s">
        <v>432</v>
      </c>
      <c r="C103" s="84"/>
      <c r="D103" s="85" t="s">
        <v>131</v>
      </c>
      <c r="E103" s="84"/>
      <c r="F103" s="86" t="s">
        <v>595</v>
      </c>
      <c r="G103" s="87"/>
      <c r="H103" s="106" t="s">
        <v>596</v>
      </c>
      <c r="I103" s="107"/>
      <c r="J103" s="108" t="s">
        <v>609</v>
      </c>
      <c r="K103" s="108"/>
      <c r="L103" s="108"/>
      <c r="M103" s="84">
        <v>2</v>
      </c>
      <c r="N103" s="84"/>
      <c r="O103" s="84"/>
      <c r="P103" s="179">
        <v>1</v>
      </c>
      <c r="Q103" s="180"/>
      <c r="R103" s="181"/>
      <c r="S103" s="84">
        <v>3</v>
      </c>
      <c r="T103" s="84"/>
      <c r="U103" s="182" t="s">
        <v>272</v>
      </c>
      <c r="V103" s="177"/>
      <c r="W103" s="177"/>
      <c r="X103" s="177"/>
      <c r="Y103" s="177"/>
      <c r="Z103" s="178"/>
      <c r="AA103" s="80" t="s">
        <v>646</v>
      </c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2"/>
      <c r="AR103" s="72" t="s">
        <v>152</v>
      </c>
      <c r="AS103" s="72" t="s">
        <v>148</v>
      </c>
      <c r="AT103" s="48" t="s">
        <v>597</v>
      </c>
      <c r="AU103" s="48" t="s">
        <v>651</v>
      </c>
      <c r="AV103" s="73" t="s">
        <v>656</v>
      </c>
      <c r="AW103" s="44" t="s">
        <v>654</v>
      </c>
      <c r="AX103" s="74" t="s">
        <v>660</v>
      </c>
    </row>
    <row r="104" spans="2:50" ht="203.65" customHeight="1" x14ac:dyDescent="0.2">
      <c r="B104" s="83" t="s">
        <v>433</v>
      </c>
      <c r="C104" s="84"/>
      <c r="D104" s="85" t="s">
        <v>131</v>
      </c>
      <c r="E104" s="84"/>
      <c r="F104" s="86" t="s">
        <v>595</v>
      </c>
      <c r="G104" s="87"/>
      <c r="H104" s="106" t="s">
        <v>596</v>
      </c>
      <c r="I104" s="107"/>
      <c r="J104" s="108" t="s">
        <v>610</v>
      </c>
      <c r="K104" s="108"/>
      <c r="L104" s="108"/>
      <c r="M104" s="84">
        <v>2</v>
      </c>
      <c r="N104" s="84"/>
      <c r="O104" s="84"/>
      <c r="P104" s="179">
        <v>1</v>
      </c>
      <c r="Q104" s="180"/>
      <c r="R104" s="181"/>
      <c r="S104" s="84">
        <v>3</v>
      </c>
      <c r="T104" s="84"/>
      <c r="U104" s="182" t="s">
        <v>273</v>
      </c>
      <c r="V104" s="177"/>
      <c r="W104" s="177"/>
      <c r="X104" s="177"/>
      <c r="Y104" s="177"/>
      <c r="Z104" s="178"/>
      <c r="AA104" s="80" t="s">
        <v>646</v>
      </c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2"/>
      <c r="AR104" s="72" t="s">
        <v>152</v>
      </c>
      <c r="AS104" s="72" t="s">
        <v>148</v>
      </c>
      <c r="AT104" s="48" t="s">
        <v>597</v>
      </c>
      <c r="AU104" s="48" t="s">
        <v>647</v>
      </c>
      <c r="AV104" s="73" t="s">
        <v>656</v>
      </c>
      <c r="AW104" s="44" t="s">
        <v>654</v>
      </c>
      <c r="AX104" s="74" t="s">
        <v>660</v>
      </c>
    </row>
    <row r="105" spans="2:50" ht="203.65" customHeight="1" x14ac:dyDescent="0.2">
      <c r="B105" s="83" t="s">
        <v>434</v>
      </c>
      <c r="C105" s="84"/>
      <c r="D105" s="85" t="s">
        <v>131</v>
      </c>
      <c r="E105" s="84"/>
      <c r="F105" s="86" t="s">
        <v>595</v>
      </c>
      <c r="G105" s="87"/>
      <c r="H105" s="106" t="s">
        <v>596</v>
      </c>
      <c r="I105" s="107"/>
      <c r="J105" s="108" t="s">
        <v>610</v>
      </c>
      <c r="K105" s="108"/>
      <c r="L105" s="108"/>
      <c r="M105" s="84">
        <v>2</v>
      </c>
      <c r="N105" s="84"/>
      <c r="O105" s="84"/>
      <c r="P105" s="179">
        <v>1</v>
      </c>
      <c r="Q105" s="180"/>
      <c r="R105" s="181"/>
      <c r="S105" s="84">
        <v>3</v>
      </c>
      <c r="T105" s="84"/>
      <c r="U105" s="182" t="s">
        <v>274</v>
      </c>
      <c r="V105" s="177"/>
      <c r="W105" s="177"/>
      <c r="X105" s="177"/>
      <c r="Y105" s="177"/>
      <c r="Z105" s="178"/>
      <c r="AA105" s="80" t="s">
        <v>646</v>
      </c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2"/>
      <c r="AR105" s="72" t="s">
        <v>152</v>
      </c>
      <c r="AS105" s="72" t="s">
        <v>148</v>
      </c>
      <c r="AT105" s="48" t="s">
        <v>597</v>
      </c>
      <c r="AU105" s="48" t="s">
        <v>648</v>
      </c>
      <c r="AV105" s="73" t="s">
        <v>656</v>
      </c>
      <c r="AW105" s="44" t="s">
        <v>654</v>
      </c>
      <c r="AX105" s="74" t="s">
        <v>660</v>
      </c>
    </row>
    <row r="106" spans="2:50" ht="203.65" customHeight="1" x14ac:dyDescent="0.2">
      <c r="B106" s="83" t="s">
        <v>435</v>
      </c>
      <c r="C106" s="84"/>
      <c r="D106" s="85" t="s">
        <v>131</v>
      </c>
      <c r="E106" s="84"/>
      <c r="F106" s="86" t="s">
        <v>595</v>
      </c>
      <c r="G106" s="87"/>
      <c r="H106" s="106" t="s">
        <v>596</v>
      </c>
      <c r="I106" s="107"/>
      <c r="J106" s="108" t="s">
        <v>610</v>
      </c>
      <c r="K106" s="108"/>
      <c r="L106" s="108"/>
      <c r="M106" s="84">
        <v>2</v>
      </c>
      <c r="N106" s="84"/>
      <c r="O106" s="84"/>
      <c r="P106" s="179">
        <v>1</v>
      </c>
      <c r="Q106" s="180"/>
      <c r="R106" s="181"/>
      <c r="S106" s="84">
        <v>3</v>
      </c>
      <c r="T106" s="84"/>
      <c r="U106" s="182" t="s">
        <v>275</v>
      </c>
      <c r="V106" s="177"/>
      <c r="W106" s="177"/>
      <c r="X106" s="177"/>
      <c r="Y106" s="177"/>
      <c r="Z106" s="178"/>
      <c r="AA106" s="80" t="s">
        <v>646</v>
      </c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2"/>
      <c r="AR106" s="72" t="s">
        <v>152</v>
      </c>
      <c r="AS106" s="72" t="s">
        <v>148</v>
      </c>
      <c r="AT106" s="48" t="s">
        <v>597</v>
      </c>
      <c r="AU106" s="48" t="s">
        <v>649</v>
      </c>
      <c r="AV106" s="73" t="s">
        <v>656</v>
      </c>
      <c r="AW106" s="44" t="s">
        <v>654</v>
      </c>
      <c r="AX106" s="74" t="s">
        <v>660</v>
      </c>
    </row>
    <row r="107" spans="2:50" ht="203.65" customHeight="1" x14ac:dyDescent="0.2">
      <c r="B107" s="83" t="s">
        <v>436</v>
      </c>
      <c r="C107" s="84"/>
      <c r="D107" s="85" t="s">
        <v>131</v>
      </c>
      <c r="E107" s="84"/>
      <c r="F107" s="86" t="s">
        <v>595</v>
      </c>
      <c r="G107" s="87"/>
      <c r="H107" s="106" t="s">
        <v>596</v>
      </c>
      <c r="I107" s="107"/>
      <c r="J107" s="108" t="s">
        <v>610</v>
      </c>
      <c r="K107" s="108"/>
      <c r="L107" s="108"/>
      <c r="M107" s="84">
        <v>2</v>
      </c>
      <c r="N107" s="84"/>
      <c r="O107" s="84"/>
      <c r="P107" s="179">
        <v>1</v>
      </c>
      <c r="Q107" s="180"/>
      <c r="R107" s="181"/>
      <c r="S107" s="84">
        <v>3</v>
      </c>
      <c r="T107" s="84"/>
      <c r="U107" s="182" t="s">
        <v>276</v>
      </c>
      <c r="V107" s="177"/>
      <c r="W107" s="177"/>
      <c r="X107" s="177"/>
      <c r="Y107" s="177"/>
      <c r="Z107" s="178"/>
      <c r="AA107" s="80" t="s">
        <v>646</v>
      </c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2"/>
      <c r="AR107" s="72" t="s">
        <v>152</v>
      </c>
      <c r="AS107" s="72" t="s">
        <v>148</v>
      </c>
      <c r="AT107" s="48" t="s">
        <v>597</v>
      </c>
      <c r="AU107" s="48" t="s">
        <v>650</v>
      </c>
      <c r="AV107" s="73" t="s">
        <v>656</v>
      </c>
      <c r="AW107" s="44" t="s">
        <v>654</v>
      </c>
      <c r="AX107" s="74" t="s">
        <v>660</v>
      </c>
    </row>
    <row r="108" spans="2:50" ht="203.65" customHeight="1" x14ac:dyDescent="0.2">
      <c r="B108" s="83" t="s">
        <v>437</v>
      </c>
      <c r="C108" s="84"/>
      <c r="D108" s="85" t="s">
        <v>131</v>
      </c>
      <c r="E108" s="84"/>
      <c r="F108" s="86" t="s">
        <v>595</v>
      </c>
      <c r="G108" s="87"/>
      <c r="H108" s="106" t="s">
        <v>596</v>
      </c>
      <c r="I108" s="107"/>
      <c r="J108" s="108" t="s">
        <v>610</v>
      </c>
      <c r="K108" s="108"/>
      <c r="L108" s="108"/>
      <c r="M108" s="84">
        <v>2</v>
      </c>
      <c r="N108" s="84"/>
      <c r="O108" s="84"/>
      <c r="P108" s="179">
        <v>1</v>
      </c>
      <c r="Q108" s="180"/>
      <c r="R108" s="181"/>
      <c r="S108" s="84">
        <v>3</v>
      </c>
      <c r="T108" s="84"/>
      <c r="U108" s="182" t="s">
        <v>277</v>
      </c>
      <c r="V108" s="177"/>
      <c r="W108" s="177"/>
      <c r="X108" s="177"/>
      <c r="Y108" s="177"/>
      <c r="Z108" s="178"/>
      <c r="AA108" s="80" t="s">
        <v>646</v>
      </c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2"/>
      <c r="AR108" s="72" t="s">
        <v>152</v>
      </c>
      <c r="AS108" s="72" t="s">
        <v>148</v>
      </c>
      <c r="AT108" s="48" t="s">
        <v>597</v>
      </c>
      <c r="AU108" s="48" t="s">
        <v>651</v>
      </c>
      <c r="AV108" s="73" t="s">
        <v>656</v>
      </c>
      <c r="AW108" s="44" t="s">
        <v>654</v>
      </c>
      <c r="AX108" s="74" t="s">
        <v>660</v>
      </c>
    </row>
    <row r="109" spans="2:50" ht="203.65" customHeight="1" x14ac:dyDescent="0.2">
      <c r="B109" s="83" t="s">
        <v>438</v>
      </c>
      <c r="C109" s="84"/>
      <c r="D109" s="85" t="s">
        <v>131</v>
      </c>
      <c r="E109" s="84"/>
      <c r="F109" s="86" t="s">
        <v>595</v>
      </c>
      <c r="G109" s="87"/>
      <c r="H109" s="106" t="s">
        <v>596</v>
      </c>
      <c r="I109" s="107"/>
      <c r="J109" s="108" t="s">
        <v>615</v>
      </c>
      <c r="K109" s="108"/>
      <c r="L109" s="108"/>
      <c r="M109" s="84">
        <v>2</v>
      </c>
      <c r="N109" s="84"/>
      <c r="O109" s="84"/>
      <c r="P109" s="179">
        <v>1</v>
      </c>
      <c r="Q109" s="180"/>
      <c r="R109" s="181"/>
      <c r="S109" s="84">
        <v>3</v>
      </c>
      <c r="T109" s="84"/>
      <c r="U109" s="182" t="s">
        <v>278</v>
      </c>
      <c r="V109" s="177"/>
      <c r="W109" s="177"/>
      <c r="X109" s="177"/>
      <c r="Y109" s="177"/>
      <c r="Z109" s="178"/>
      <c r="AA109" s="80" t="s">
        <v>646</v>
      </c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2"/>
      <c r="AR109" s="72" t="s">
        <v>152</v>
      </c>
      <c r="AS109" s="72" t="s">
        <v>148</v>
      </c>
      <c r="AT109" s="48" t="s">
        <v>597</v>
      </c>
      <c r="AU109" s="48" t="s">
        <v>647</v>
      </c>
      <c r="AV109" s="73" t="s">
        <v>656</v>
      </c>
      <c r="AW109" s="44" t="s">
        <v>654</v>
      </c>
      <c r="AX109" s="74" t="s">
        <v>660</v>
      </c>
    </row>
    <row r="110" spans="2:50" ht="203.65" customHeight="1" x14ac:dyDescent="0.2">
      <c r="B110" s="83" t="s">
        <v>439</v>
      </c>
      <c r="C110" s="84"/>
      <c r="D110" s="85" t="s">
        <v>131</v>
      </c>
      <c r="E110" s="84"/>
      <c r="F110" s="86" t="s">
        <v>595</v>
      </c>
      <c r="G110" s="87"/>
      <c r="H110" s="106" t="s">
        <v>596</v>
      </c>
      <c r="I110" s="107"/>
      <c r="J110" s="108" t="s">
        <v>615</v>
      </c>
      <c r="K110" s="108"/>
      <c r="L110" s="108"/>
      <c r="M110" s="84">
        <v>2</v>
      </c>
      <c r="N110" s="84"/>
      <c r="O110" s="84"/>
      <c r="P110" s="179">
        <v>1</v>
      </c>
      <c r="Q110" s="180"/>
      <c r="R110" s="181"/>
      <c r="S110" s="84">
        <v>3</v>
      </c>
      <c r="T110" s="84"/>
      <c r="U110" s="182" t="s">
        <v>279</v>
      </c>
      <c r="V110" s="177"/>
      <c r="W110" s="177"/>
      <c r="X110" s="177"/>
      <c r="Y110" s="177"/>
      <c r="Z110" s="178"/>
      <c r="AA110" s="80" t="s">
        <v>646</v>
      </c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2"/>
      <c r="AR110" s="72" t="s">
        <v>152</v>
      </c>
      <c r="AS110" s="72" t="s">
        <v>148</v>
      </c>
      <c r="AT110" s="48" t="s">
        <v>597</v>
      </c>
      <c r="AU110" s="48" t="s">
        <v>648</v>
      </c>
      <c r="AV110" s="73" t="s">
        <v>656</v>
      </c>
      <c r="AW110" s="44" t="s">
        <v>654</v>
      </c>
      <c r="AX110" s="74" t="s">
        <v>660</v>
      </c>
    </row>
    <row r="111" spans="2:50" ht="203.65" customHeight="1" x14ac:dyDescent="0.2">
      <c r="B111" s="83" t="s">
        <v>440</v>
      </c>
      <c r="C111" s="84"/>
      <c r="D111" s="85" t="s">
        <v>131</v>
      </c>
      <c r="E111" s="84"/>
      <c r="F111" s="86" t="s">
        <v>595</v>
      </c>
      <c r="G111" s="87"/>
      <c r="H111" s="106" t="s">
        <v>596</v>
      </c>
      <c r="I111" s="107"/>
      <c r="J111" s="108" t="s">
        <v>615</v>
      </c>
      <c r="K111" s="108"/>
      <c r="L111" s="108"/>
      <c r="M111" s="84">
        <v>2</v>
      </c>
      <c r="N111" s="84"/>
      <c r="O111" s="84"/>
      <c r="P111" s="179">
        <v>1</v>
      </c>
      <c r="Q111" s="180"/>
      <c r="R111" s="181"/>
      <c r="S111" s="84">
        <v>3</v>
      </c>
      <c r="T111" s="84"/>
      <c r="U111" s="182" t="s">
        <v>280</v>
      </c>
      <c r="V111" s="177"/>
      <c r="W111" s="177"/>
      <c r="X111" s="177"/>
      <c r="Y111" s="177"/>
      <c r="Z111" s="178"/>
      <c r="AA111" s="80" t="s">
        <v>646</v>
      </c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2"/>
      <c r="AR111" s="72" t="s">
        <v>152</v>
      </c>
      <c r="AS111" s="72" t="s">
        <v>148</v>
      </c>
      <c r="AT111" s="48" t="s">
        <v>597</v>
      </c>
      <c r="AU111" s="48" t="s">
        <v>649</v>
      </c>
      <c r="AV111" s="73" t="s">
        <v>656</v>
      </c>
      <c r="AW111" s="44" t="s">
        <v>654</v>
      </c>
      <c r="AX111" s="74" t="s">
        <v>660</v>
      </c>
    </row>
    <row r="112" spans="2:50" ht="203.65" customHeight="1" x14ac:dyDescent="0.2">
      <c r="B112" s="83" t="s">
        <v>441</v>
      </c>
      <c r="C112" s="84"/>
      <c r="D112" s="85" t="s">
        <v>131</v>
      </c>
      <c r="E112" s="84"/>
      <c r="F112" s="86" t="s">
        <v>595</v>
      </c>
      <c r="G112" s="87"/>
      <c r="H112" s="106" t="s">
        <v>596</v>
      </c>
      <c r="I112" s="107"/>
      <c r="J112" s="108" t="s">
        <v>615</v>
      </c>
      <c r="K112" s="108"/>
      <c r="L112" s="108"/>
      <c r="M112" s="84">
        <v>2</v>
      </c>
      <c r="N112" s="84"/>
      <c r="O112" s="84"/>
      <c r="P112" s="179">
        <v>1</v>
      </c>
      <c r="Q112" s="180"/>
      <c r="R112" s="181"/>
      <c r="S112" s="84">
        <v>3</v>
      </c>
      <c r="T112" s="84"/>
      <c r="U112" s="182" t="s">
        <v>281</v>
      </c>
      <c r="V112" s="177"/>
      <c r="W112" s="177"/>
      <c r="X112" s="177"/>
      <c r="Y112" s="177"/>
      <c r="Z112" s="178"/>
      <c r="AA112" s="80" t="s">
        <v>646</v>
      </c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2"/>
      <c r="AR112" s="72" t="s">
        <v>152</v>
      </c>
      <c r="AS112" s="72" t="s">
        <v>148</v>
      </c>
      <c r="AT112" s="48" t="s">
        <v>597</v>
      </c>
      <c r="AU112" s="48" t="s">
        <v>650</v>
      </c>
      <c r="AV112" s="73" t="s">
        <v>656</v>
      </c>
      <c r="AW112" s="44" t="s">
        <v>654</v>
      </c>
      <c r="AX112" s="74" t="s">
        <v>660</v>
      </c>
    </row>
    <row r="113" spans="2:50" ht="203.65" customHeight="1" x14ac:dyDescent="0.2">
      <c r="B113" s="83" t="s">
        <v>442</v>
      </c>
      <c r="C113" s="84"/>
      <c r="D113" s="85" t="s">
        <v>131</v>
      </c>
      <c r="E113" s="84"/>
      <c r="F113" s="86" t="s">
        <v>595</v>
      </c>
      <c r="G113" s="87"/>
      <c r="H113" s="106" t="s">
        <v>596</v>
      </c>
      <c r="I113" s="107"/>
      <c r="J113" s="108" t="s">
        <v>615</v>
      </c>
      <c r="K113" s="108"/>
      <c r="L113" s="108"/>
      <c r="M113" s="84">
        <v>2</v>
      </c>
      <c r="N113" s="84"/>
      <c r="O113" s="84"/>
      <c r="P113" s="179">
        <v>1</v>
      </c>
      <c r="Q113" s="180"/>
      <c r="R113" s="181"/>
      <c r="S113" s="84">
        <v>3</v>
      </c>
      <c r="T113" s="84"/>
      <c r="U113" s="182" t="s">
        <v>282</v>
      </c>
      <c r="V113" s="177"/>
      <c r="W113" s="177"/>
      <c r="X113" s="177"/>
      <c r="Y113" s="177"/>
      <c r="Z113" s="178"/>
      <c r="AA113" s="80" t="s">
        <v>646</v>
      </c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2"/>
      <c r="AR113" s="72" t="s">
        <v>152</v>
      </c>
      <c r="AS113" s="72" t="s">
        <v>148</v>
      </c>
      <c r="AT113" s="48" t="s">
        <v>597</v>
      </c>
      <c r="AU113" s="48" t="s">
        <v>651</v>
      </c>
      <c r="AV113" s="73" t="s">
        <v>656</v>
      </c>
      <c r="AW113" s="44" t="s">
        <v>654</v>
      </c>
      <c r="AX113" s="74" t="s">
        <v>660</v>
      </c>
    </row>
    <row r="114" spans="2:50" ht="203.65" customHeight="1" x14ac:dyDescent="0.2">
      <c r="B114" s="83" t="s">
        <v>443</v>
      </c>
      <c r="C114" s="84"/>
      <c r="D114" s="85" t="s">
        <v>131</v>
      </c>
      <c r="E114" s="84"/>
      <c r="F114" s="86" t="s">
        <v>595</v>
      </c>
      <c r="G114" s="87"/>
      <c r="H114" s="106" t="s">
        <v>596</v>
      </c>
      <c r="I114" s="107"/>
      <c r="J114" s="108" t="s">
        <v>616</v>
      </c>
      <c r="K114" s="108"/>
      <c r="L114" s="108"/>
      <c r="M114" s="84">
        <v>2</v>
      </c>
      <c r="N114" s="84"/>
      <c r="O114" s="84"/>
      <c r="P114" s="179">
        <v>1</v>
      </c>
      <c r="Q114" s="180"/>
      <c r="R114" s="181"/>
      <c r="S114" s="84">
        <v>3</v>
      </c>
      <c r="T114" s="84"/>
      <c r="U114" s="182" t="s">
        <v>283</v>
      </c>
      <c r="V114" s="177"/>
      <c r="W114" s="177"/>
      <c r="X114" s="177"/>
      <c r="Y114" s="177"/>
      <c r="Z114" s="178"/>
      <c r="AA114" s="80" t="s">
        <v>646</v>
      </c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2"/>
      <c r="AR114" s="72" t="s">
        <v>152</v>
      </c>
      <c r="AS114" s="72" t="s">
        <v>148</v>
      </c>
      <c r="AT114" s="48" t="s">
        <v>597</v>
      </c>
      <c r="AU114" s="48" t="s">
        <v>647</v>
      </c>
      <c r="AV114" s="73" t="s">
        <v>656</v>
      </c>
      <c r="AW114" s="44" t="s">
        <v>654</v>
      </c>
      <c r="AX114" s="74" t="s">
        <v>660</v>
      </c>
    </row>
    <row r="115" spans="2:50" ht="203.65" customHeight="1" x14ac:dyDescent="0.2">
      <c r="B115" s="83" t="s">
        <v>444</v>
      </c>
      <c r="C115" s="84"/>
      <c r="D115" s="85" t="s">
        <v>131</v>
      </c>
      <c r="E115" s="84"/>
      <c r="F115" s="86" t="s">
        <v>595</v>
      </c>
      <c r="G115" s="87"/>
      <c r="H115" s="106" t="s">
        <v>596</v>
      </c>
      <c r="I115" s="107"/>
      <c r="J115" s="108" t="s">
        <v>616</v>
      </c>
      <c r="K115" s="108"/>
      <c r="L115" s="108"/>
      <c r="M115" s="84">
        <v>2</v>
      </c>
      <c r="N115" s="84"/>
      <c r="O115" s="84"/>
      <c r="P115" s="179">
        <v>1</v>
      </c>
      <c r="Q115" s="180"/>
      <c r="R115" s="181"/>
      <c r="S115" s="84">
        <v>3</v>
      </c>
      <c r="T115" s="84"/>
      <c r="U115" s="182" t="s">
        <v>284</v>
      </c>
      <c r="V115" s="177"/>
      <c r="W115" s="177"/>
      <c r="X115" s="177"/>
      <c r="Y115" s="177"/>
      <c r="Z115" s="178"/>
      <c r="AA115" s="80" t="s">
        <v>646</v>
      </c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2"/>
      <c r="AR115" s="72" t="s">
        <v>152</v>
      </c>
      <c r="AS115" s="72" t="s">
        <v>148</v>
      </c>
      <c r="AT115" s="48" t="s">
        <v>597</v>
      </c>
      <c r="AU115" s="48" t="s">
        <v>648</v>
      </c>
      <c r="AV115" s="73" t="s">
        <v>656</v>
      </c>
      <c r="AW115" s="44" t="s">
        <v>654</v>
      </c>
      <c r="AX115" s="74" t="s">
        <v>660</v>
      </c>
    </row>
    <row r="116" spans="2:50" ht="203.65" customHeight="1" x14ac:dyDescent="0.2">
      <c r="B116" s="83" t="s">
        <v>445</v>
      </c>
      <c r="C116" s="84"/>
      <c r="D116" s="85" t="s">
        <v>131</v>
      </c>
      <c r="E116" s="84"/>
      <c r="F116" s="86" t="s">
        <v>595</v>
      </c>
      <c r="G116" s="87"/>
      <c r="H116" s="106" t="s">
        <v>596</v>
      </c>
      <c r="I116" s="107"/>
      <c r="J116" s="108" t="s">
        <v>616</v>
      </c>
      <c r="K116" s="108"/>
      <c r="L116" s="108"/>
      <c r="M116" s="84">
        <v>2</v>
      </c>
      <c r="N116" s="84"/>
      <c r="O116" s="84"/>
      <c r="P116" s="179">
        <v>1</v>
      </c>
      <c r="Q116" s="180"/>
      <c r="R116" s="181"/>
      <c r="S116" s="84">
        <v>3</v>
      </c>
      <c r="T116" s="84"/>
      <c r="U116" s="182" t="s">
        <v>285</v>
      </c>
      <c r="V116" s="177"/>
      <c r="W116" s="177"/>
      <c r="X116" s="177"/>
      <c r="Y116" s="177"/>
      <c r="Z116" s="178"/>
      <c r="AA116" s="80" t="s">
        <v>646</v>
      </c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2"/>
      <c r="AR116" s="72" t="s">
        <v>152</v>
      </c>
      <c r="AS116" s="72" t="s">
        <v>148</v>
      </c>
      <c r="AT116" s="48" t="s">
        <v>597</v>
      </c>
      <c r="AU116" s="48" t="s">
        <v>649</v>
      </c>
      <c r="AV116" s="73" t="s">
        <v>656</v>
      </c>
      <c r="AW116" s="44" t="s">
        <v>654</v>
      </c>
      <c r="AX116" s="74" t="s">
        <v>660</v>
      </c>
    </row>
    <row r="117" spans="2:50" ht="203.65" customHeight="1" x14ac:dyDescent="0.2">
      <c r="B117" s="83" t="s">
        <v>446</v>
      </c>
      <c r="C117" s="84"/>
      <c r="D117" s="85" t="s">
        <v>131</v>
      </c>
      <c r="E117" s="84"/>
      <c r="F117" s="86" t="s">
        <v>595</v>
      </c>
      <c r="G117" s="87"/>
      <c r="H117" s="106" t="s">
        <v>596</v>
      </c>
      <c r="I117" s="107"/>
      <c r="J117" s="108" t="s">
        <v>616</v>
      </c>
      <c r="K117" s="108"/>
      <c r="L117" s="108"/>
      <c r="M117" s="84">
        <v>2</v>
      </c>
      <c r="N117" s="84"/>
      <c r="O117" s="84"/>
      <c r="P117" s="179">
        <v>1</v>
      </c>
      <c r="Q117" s="180"/>
      <c r="R117" s="181"/>
      <c r="S117" s="84">
        <v>3</v>
      </c>
      <c r="T117" s="84"/>
      <c r="U117" s="182" t="s">
        <v>286</v>
      </c>
      <c r="V117" s="177"/>
      <c r="W117" s="177"/>
      <c r="X117" s="177"/>
      <c r="Y117" s="177"/>
      <c r="Z117" s="178"/>
      <c r="AA117" s="80" t="s">
        <v>646</v>
      </c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2"/>
      <c r="AR117" s="72" t="s">
        <v>152</v>
      </c>
      <c r="AS117" s="72" t="s">
        <v>148</v>
      </c>
      <c r="AT117" s="48" t="s">
        <v>597</v>
      </c>
      <c r="AU117" s="48" t="s">
        <v>650</v>
      </c>
      <c r="AV117" s="73" t="s">
        <v>656</v>
      </c>
      <c r="AW117" s="44" t="s">
        <v>654</v>
      </c>
      <c r="AX117" s="74" t="s">
        <v>660</v>
      </c>
    </row>
    <row r="118" spans="2:50" ht="203.65" customHeight="1" x14ac:dyDescent="0.2">
      <c r="B118" s="83" t="s">
        <v>447</v>
      </c>
      <c r="C118" s="84"/>
      <c r="D118" s="85" t="s">
        <v>131</v>
      </c>
      <c r="E118" s="84"/>
      <c r="F118" s="86" t="s">
        <v>595</v>
      </c>
      <c r="G118" s="87"/>
      <c r="H118" s="106" t="s">
        <v>596</v>
      </c>
      <c r="I118" s="107"/>
      <c r="J118" s="108" t="s">
        <v>616</v>
      </c>
      <c r="K118" s="108"/>
      <c r="L118" s="108"/>
      <c r="M118" s="84">
        <v>2</v>
      </c>
      <c r="N118" s="84"/>
      <c r="O118" s="84"/>
      <c r="P118" s="179">
        <v>1</v>
      </c>
      <c r="Q118" s="180"/>
      <c r="R118" s="181"/>
      <c r="S118" s="84">
        <v>3</v>
      </c>
      <c r="T118" s="84"/>
      <c r="U118" s="182" t="s">
        <v>287</v>
      </c>
      <c r="V118" s="177"/>
      <c r="W118" s="177"/>
      <c r="X118" s="177"/>
      <c r="Y118" s="177"/>
      <c r="Z118" s="178"/>
      <c r="AA118" s="80" t="s">
        <v>646</v>
      </c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2"/>
      <c r="AR118" s="72" t="s">
        <v>152</v>
      </c>
      <c r="AS118" s="72" t="s">
        <v>148</v>
      </c>
      <c r="AT118" s="48" t="s">
        <v>597</v>
      </c>
      <c r="AU118" s="48" t="s">
        <v>651</v>
      </c>
      <c r="AV118" s="73" t="s">
        <v>656</v>
      </c>
      <c r="AW118" s="44" t="s">
        <v>654</v>
      </c>
      <c r="AX118" s="74" t="s">
        <v>660</v>
      </c>
    </row>
    <row r="119" spans="2:50" ht="203.65" customHeight="1" x14ac:dyDescent="0.2">
      <c r="B119" s="83" t="s">
        <v>448</v>
      </c>
      <c r="C119" s="84"/>
      <c r="D119" s="85" t="s">
        <v>131</v>
      </c>
      <c r="E119" s="84"/>
      <c r="F119" s="86" t="s">
        <v>595</v>
      </c>
      <c r="G119" s="87"/>
      <c r="H119" s="106" t="s">
        <v>596</v>
      </c>
      <c r="I119" s="107"/>
      <c r="J119" s="108" t="s">
        <v>617</v>
      </c>
      <c r="K119" s="108"/>
      <c r="L119" s="108"/>
      <c r="M119" s="84">
        <v>2</v>
      </c>
      <c r="N119" s="84"/>
      <c r="O119" s="84"/>
      <c r="P119" s="179">
        <v>1</v>
      </c>
      <c r="Q119" s="180"/>
      <c r="R119" s="181"/>
      <c r="S119" s="84">
        <v>3</v>
      </c>
      <c r="T119" s="84"/>
      <c r="U119" s="182" t="s">
        <v>288</v>
      </c>
      <c r="V119" s="177"/>
      <c r="W119" s="177"/>
      <c r="X119" s="177"/>
      <c r="Y119" s="177"/>
      <c r="Z119" s="178"/>
      <c r="AA119" s="80" t="s">
        <v>646</v>
      </c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2"/>
      <c r="AR119" s="72" t="s">
        <v>152</v>
      </c>
      <c r="AS119" s="72" t="s">
        <v>148</v>
      </c>
      <c r="AT119" s="48" t="s">
        <v>597</v>
      </c>
      <c r="AU119" s="48" t="s">
        <v>647</v>
      </c>
      <c r="AV119" s="73" t="s">
        <v>656</v>
      </c>
      <c r="AW119" s="44" t="s">
        <v>654</v>
      </c>
      <c r="AX119" s="74" t="s">
        <v>660</v>
      </c>
    </row>
    <row r="120" spans="2:50" ht="203.65" customHeight="1" x14ac:dyDescent="0.2">
      <c r="B120" s="83" t="s">
        <v>449</v>
      </c>
      <c r="C120" s="84"/>
      <c r="D120" s="85" t="s">
        <v>131</v>
      </c>
      <c r="E120" s="84"/>
      <c r="F120" s="86" t="s">
        <v>595</v>
      </c>
      <c r="G120" s="87"/>
      <c r="H120" s="106" t="s">
        <v>596</v>
      </c>
      <c r="I120" s="107"/>
      <c r="J120" s="108" t="s">
        <v>617</v>
      </c>
      <c r="K120" s="108"/>
      <c r="L120" s="108"/>
      <c r="M120" s="84">
        <v>2</v>
      </c>
      <c r="N120" s="84"/>
      <c r="O120" s="84"/>
      <c r="P120" s="179">
        <v>1</v>
      </c>
      <c r="Q120" s="180"/>
      <c r="R120" s="181"/>
      <c r="S120" s="84">
        <v>3</v>
      </c>
      <c r="T120" s="84"/>
      <c r="U120" s="182" t="s">
        <v>289</v>
      </c>
      <c r="V120" s="177"/>
      <c r="W120" s="177"/>
      <c r="X120" s="177"/>
      <c r="Y120" s="177"/>
      <c r="Z120" s="178"/>
      <c r="AA120" s="80" t="s">
        <v>646</v>
      </c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2"/>
      <c r="AR120" s="72" t="s">
        <v>152</v>
      </c>
      <c r="AS120" s="72" t="s">
        <v>148</v>
      </c>
      <c r="AT120" s="48" t="s">
        <v>597</v>
      </c>
      <c r="AU120" s="48" t="s">
        <v>648</v>
      </c>
      <c r="AV120" s="73" t="s">
        <v>656</v>
      </c>
      <c r="AW120" s="44" t="s">
        <v>654</v>
      </c>
      <c r="AX120" s="74" t="s">
        <v>660</v>
      </c>
    </row>
    <row r="121" spans="2:50" ht="203.65" customHeight="1" x14ac:dyDescent="0.2">
      <c r="B121" s="83" t="s">
        <v>450</v>
      </c>
      <c r="C121" s="84"/>
      <c r="D121" s="85" t="s">
        <v>131</v>
      </c>
      <c r="E121" s="84"/>
      <c r="F121" s="86" t="s">
        <v>595</v>
      </c>
      <c r="G121" s="87"/>
      <c r="H121" s="106" t="s">
        <v>596</v>
      </c>
      <c r="I121" s="107"/>
      <c r="J121" s="108" t="s">
        <v>617</v>
      </c>
      <c r="K121" s="108"/>
      <c r="L121" s="108"/>
      <c r="M121" s="84">
        <v>2</v>
      </c>
      <c r="N121" s="84"/>
      <c r="O121" s="84"/>
      <c r="P121" s="179">
        <v>1</v>
      </c>
      <c r="Q121" s="180"/>
      <c r="R121" s="181"/>
      <c r="S121" s="84">
        <v>3</v>
      </c>
      <c r="T121" s="84"/>
      <c r="U121" s="182" t="s">
        <v>290</v>
      </c>
      <c r="V121" s="177"/>
      <c r="W121" s="177"/>
      <c r="X121" s="177"/>
      <c r="Y121" s="177"/>
      <c r="Z121" s="178"/>
      <c r="AA121" s="80" t="s">
        <v>646</v>
      </c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2"/>
      <c r="AR121" s="72" t="s">
        <v>152</v>
      </c>
      <c r="AS121" s="72" t="s">
        <v>148</v>
      </c>
      <c r="AT121" s="48" t="s">
        <v>597</v>
      </c>
      <c r="AU121" s="48" t="s">
        <v>649</v>
      </c>
      <c r="AV121" s="73" t="s">
        <v>656</v>
      </c>
      <c r="AW121" s="44" t="s">
        <v>654</v>
      </c>
      <c r="AX121" s="74" t="s">
        <v>660</v>
      </c>
    </row>
    <row r="122" spans="2:50" ht="203.65" customHeight="1" x14ac:dyDescent="0.2">
      <c r="B122" s="83" t="s">
        <v>451</v>
      </c>
      <c r="C122" s="84"/>
      <c r="D122" s="85" t="s">
        <v>131</v>
      </c>
      <c r="E122" s="84"/>
      <c r="F122" s="86" t="s">
        <v>595</v>
      </c>
      <c r="G122" s="87"/>
      <c r="H122" s="106" t="s">
        <v>596</v>
      </c>
      <c r="I122" s="107"/>
      <c r="J122" s="108" t="s">
        <v>617</v>
      </c>
      <c r="K122" s="108"/>
      <c r="L122" s="108"/>
      <c r="M122" s="84">
        <v>2</v>
      </c>
      <c r="N122" s="84"/>
      <c r="O122" s="84"/>
      <c r="P122" s="179">
        <v>1</v>
      </c>
      <c r="Q122" s="180"/>
      <c r="R122" s="181"/>
      <c r="S122" s="84">
        <v>3</v>
      </c>
      <c r="T122" s="84"/>
      <c r="U122" s="182" t="s">
        <v>291</v>
      </c>
      <c r="V122" s="177"/>
      <c r="W122" s="177"/>
      <c r="X122" s="177"/>
      <c r="Y122" s="177"/>
      <c r="Z122" s="178"/>
      <c r="AA122" s="80" t="s">
        <v>646</v>
      </c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2"/>
      <c r="AR122" s="72" t="s">
        <v>152</v>
      </c>
      <c r="AS122" s="72" t="s">
        <v>148</v>
      </c>
      <c r="AT122" s="48" t="s">
        <v>597</v>
      </c>
      <c r="AU122" s="48" t="s">
        <v>650</v>
      </c>
      <c r="AV122" s="73" t="s">
        <v>656</v>
      </c>
      <c r="AW122" s="44" t="s">
        <v>654</v>
      </c>
      <c r="AX122" s="74" t="s">
        <v>660</v>
      </c>
    </row>
    <row r="123" spans="2:50" ht="203.65" customHeight="1" x14ac:dyDescent="0.2">
      <c r="B123" s="83" t="s">
        <v>452</v>
      </c>
      <c r="C123" s="84"/>
      <c r="D123" s="85" t="s">
        <v>131</v>
      </c>
      <c r="E123" s="84"/>
      <c r="F123" s="86" t="s">
        <v>595</v>
      </c>
      <c r="G123" s="87"/>
      <c r="H123" s="106" t="s">
        <v>596</v>
      </c>
      <c r="I123" s="107"/>
      <c r="J123" s="108" t="s">
        <v>617</v>
      </c>
      <c r="K123" s="108"/>
      <c r="L123" s="108"/>
      <c r="M123" s="84">
        <v>2</v>
      </c>
      <c r="N123" s="84"/>
      <c r="O123" s="84"/>
      <c r="P123" s="179">
        <v>1</v>
      </c>
      <c r="Q123" s="180"/>
      <c r="R123" s="181"/>
      <c r="S123" s="84">
        <v>3</v>
      </c>
      <c r="T123" s="84"/>
      <c r="U123" s="182" t="s">
        <v>292</v>
      </c>
      <c r="V123" s="177"/>
      <c r="W123" s="177"/>
      <c r="X123" s="177"/>
      <c r="Y123" s="177"/>
      <c r="Z123" s="178"/>
      <c r="AA123" s="80" t="s">
        <v>646</v>
      </c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2"/>
      <c r="AR123" s="72" t="s">
        <v>152</v>
      </c>
      <c r="AS123" s="72" t="s">
        <v>148</v>
      </c>
      <c r="AT123" s="48" t="s">
        <v>597</v>
      </c>
      <c r="AU123" s="48" t="s">
        <v>651</v>
      </c>
      <c r="AV123" s="73" t="s">
        <v>656</v>
      </c>
      <c r="AW123" s="44" t="s">
        <v>654</v>
      </c>
      <c r="AX123" s="74" t="s">
        <v>660</v>
      </c>
    </row>
    <row r="124" spans="2:50" ht="203.65" customHeight="1" x14ac:dyDescent="0.2">
      <c r="B124" s="83" t="s">
        <v>453</v>
      </c>
      <c r="C124" s="84"/>
      <c r="D124" s="85" t="s">
        <v>131</v>
      </c>
      <c r="E124" s="84"/>
      <c r="F124" s="86" t="s">
        <v>595</v>
      </c>
      <c r="G124" s="87"/>
      <c r="H124" s="106" t="s">
        <v>596</v>
      </c>
      <c r="I124" s="107"/>
      <c r="J124" s="108" t="s">
        <v>618</v>
      </c>
      <c r="K124" s="108"/>
      <c r="L124" s="108"/>
      <c r="M124" s="84">
        <v>2</v>
      </c>
      <c r="N124" s="84"/>
      <c r="O124" s="84"/>
      <c r="P124" s="179">
        <v>1</v>
      </c>
      <c r="Q124" s="180"/>
      <c r="R124" s="181"/>
      <c r="S124" s="84">
        <v>3</v>
      </c>
      <c r="T124" s="84"/>
      <c r="U124" s="182" t="s">
        <v>248</v>
      </c>
      <c r="V124" s="177"/>
      <c r="W124" s="177"/>
      <c r="X124" s="177"/>
      <c r="Y124" s="177"/>
      <c r="Z124" s="178"/>
      <c r="AA124" s="80" t="s">
        <v>646</v>
      </c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2"/>
      <c r="AR124" s="72" t="s">
        <v>152</v>
      </c>
      <c r="AS124" s="72" t="s">
        <v>148</v>
      </c>
      <c r="AT124" s="48" t="s">
        <v>597</v>
      </c>
      <c r="AU124" s="48" t="s">
        <v>647</v>
      </c>
      <c r="AV124" s="73" t="s">
        <v>656</v>
      </c>
      <c r="AW124" s="44" t="s">
        <v>654</v>
      </c>
      <c r="AX124" s="74" t="s">
        <v>660</v>
      </c>
    </row>
    <row r="125" spans="2:50" ht="203.65" customHeight="1" x14ac:dyDescent="0.2">
      <c r="B125" s="83" t="s">
        <v>454</v>
      </c>
      <c r="C125" s="84"/>
      <c r="D125" s="85" t="s">
        <v>131</v>
      </c>
      <c r="E125" s="84"/>
      <c r="F125" s="86" t="s">
        <v>595</v>
      </c>
      <c r="G125" s="87"/>
      <c r="H125" s="106" t="s">
        <v>596</v>
      </c>
      <c r="I125" s="107"/>
      <c r="J125" s="108" t="s">
        <v>618</v>
      </c>
      <c r="K125" s="108"/>
      <c r="L125" s="108"/>
      <c r="M125" s="84">
        <v>2</v>
      </c>
      <c r="N125" s="84"/>
      <c r="O125" s="84"/>
      <c r="P125" s="179">
        <v>1</v>
      </c>
      <c r="Q125" s="180"/>
      <c r="R125" s="181"/>
      <c r="S125" s="84">
        <v>3</v>
      </c>
      <c r="T125" s="84"/>
      <c r="U125" s="182" t="s">
        <v>249</v>
      </c>
      <c r="V125" s="177"/>
      <c r="W125" s="177"/>
      <c r="X125" s="177"/>
      <c r="Y125" s="177"/>
      <c r="Z125" s="178"/>
      <c r="AA125" s="80" t="s">
        <v>646</v>
      </c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2"/>
      <c r="AR125" s="72" t="s">
        <v>152</v>
      </c>
      <c r="AS125" s="72" t="s">
        <v>148</v>
      </c>
      <c r="AT125" s="48" t="s">
        <v>597</v>
      </c>
      <c r="AU125" s="48" t="s">
        <v>648</v>
      </c>
      <c r="AV125" s="73" t="s">
        <v>656</v>
      </c>
      <c r="AW125" s="44" t="s">
        <v>654</v>
      </c>
      <c r="AX125" s="74" t="s">
        <v>660</v>
      </c>
    </row>
    <row r="126" spans="2:50" ht="203.65" customHeight="1" x14ac:dyDescent="0.2">
      <c r="B126" s="83" t="s">
        <v>455</v>
      </c>
      <c r="C126" s="84"/>
      <c r="D126" s="85" t="s">
        <v>131</v>
      </c>
      <c r="E126" s="84"/>
      <c r="F126" s="86" t="s">
        <v>595</v>
      </c>
      <c r="G126" s="87"/>
      <c r="H126" s="106" t="s">
        <v>596</v>
      </c>
      <c r="I126" s="107"/>
      <c r="J126" s="108" t="s">
        <v>618</v>
      </c>
      <c r="K126" s="108"/>
      <c r="L126" s="108"/>
      <c r="M126" s="84">
        <v>2</v>
      </c>
      <c r="N126" s="84"/>
      <c r="O126" s="84"/>
      <c r="P126" s="179">
        <v>1</v>
      </c>
      <c r="Q126" s="180"/>
      <c r="R126" s="181"/>
      <c r="S126" s="84">
        <v>3</v>
      </c>
      <c r="T126" s="84"/>
      <c r="U126" s="182" t="s">
        <v>250</v>
      </c>
      <c r="V126" s="177"/>
      <c r="W126" s="177"/>
      <c r="X126" s="177"/>
      <c r="Y126" s="177"/>
      <c r="Z126" s="178"/>
      <c r="AA126" s="80" t="s">
        <v>646</v>
      </c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2"/>
      <c r="AR126" s="72" t="s">
        <v>152</v>
      </c>
      <c r="AS126" s="72" t="s">
        <v>148</v>
      </c>
      <c r="AT126" s="48" t="s">
        <v>597</v>
      </c>
      <c r="AU126" s="48" t="s">
        <v>649</v>
      </c>
      <c r="AV126" s="73" t="s">
        <v>656</v>
      </c>
      <c r="AW126" s="44" t="s">
        <v>654</v>
      </c>
      <c r="AX126" s="74" t="s">
        <v>660</v>
      </c>
    </row>
    <row r="127" spans="2:50" ht="203.65" customHeight="1" x14ac:dyDescent="0.2">
      <c r="B127" s="83" t="s">
        <v>456</v>
      </c>
      <c r="C127" s="84"/>
      <c r="D127" s="85" t="s">
        <v>131</v>
      </c>
      <c r="E127" s="84"/>
      <c r="F127" s="86" t="s">
        <v>595</v>
      </c>
      <c r="G127" s="87"/>
      <c r="H127" s="106" t="s">
        <v>596</v>
      </c>
      <c r="I127" s="107"/>
      <c r="J127" s="108" t="s">
        <v>618</v>
      </c>
      <c r="K127" s="108"/>
      <c r="L127" s="108"/>
      <c r="M127" s="84">
        <v>2</v>
      </c>
      <c r="N127" s="84"/>
      <c r="O127" s="84"/>
      <c r="P127" s="179">
        <v>1</v>
      </c>
      <c r="Q127" s="180"/>
      <c r="R127" s="181"/>
      <c r="S127" s="84">
        <v>3</v>
      </c>
      <c r="T127" s="84"/>
      <c r="U127" s="182" t="s">
        <v>251</v>
      </c>
      <c r="V127" s="177"/>
      <c r="W127" s="177"/>
      <c r="X127" s="177"/>
      <c r="Y127" s="177"/>
      <c r="Z127" s="178"/>
      <c r="AA127" s="80" t="s">
        <v>646</v>
      </c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2"/>
      <c r="AR127" s="72" t="s">
        <v>152</v>
      </c>
      <c r="AS127" s="72" t="s">
        <v>148</v>
      </c>
      <c r="AT127" s="48" t="s">
        <v>597</v>
      </c>
      <c r="AU127" s="48" t="s">
        <v>650</v>
      </c>
      <c r="AV127" s="73" t="s">
        <v>656</v>
      </c>
      <c r="AW127" s="44" t="s">
        <v>654</v>
      </c>
      <c r="AX127" s="74" t="s">
        <v>660</v>
      </c>
    </row>
    <row r="128" spans="2:50" ht="203.65" customHeight="1" x14ac:dyDescent="0.2">
      <c r="B128" s="83" t="s">
        <v>457</v>
      </c>
      <c r="C128" s="84"/>
      <c r="D128" s="85" t="s">
        <v>131</v>
      </c>
      <c r="E128" s="84"/>
      <c r="F128" s="86" t="s">
        <v>595</v>
      </c>
      <c r="G128" s="87"/>
      <c r="H128" s="106" t="s">
        <v>596</v>
      </c>
      <c r="I128" s="107"/>
      <c r="J128" s="108" t="s">
        <v>618</v>
      </c>
      <c r="K128" s="108"/>
      <c r="L128" s="108"/>
      <c r="M128" s="84">
        <v>2</v>
      </c>
      <c r="N128" s="84"/>
      <c r="O128" s="84"/>
      <c r="P128" s="179">
        <v>1</v>
      </c>
      <c r="Q128" s="180"/>
      <c r="R128" s="181"/>
      <c r="S128" s="84">
        <v>3</v>
      </c>
      <c r="T128" s="84"/>
      <c r="U128" s="182" t="s">
        <v>252</v>
      </c>
      <c r="V128" s="177"/>
      <c r="W128" s="177"/>
      <c r="X128" s="177"/>
      <c r="Y128" s="177"/>
      <c r="Z128" s="178"/>
      <c r="AA128" s="80" t="s">
        <v>646</v>
      </c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2"/>
      <c r="AR128" s="72" t="s">
        <v>152</v>
      </c>
      <c r="AS128" s="72" t="s">
        <v>148</v>
      </c>
      <c r="AT128" s="48" t="s">
        <v>597</v>
      </c>
      <c r="AU128" s="48" t="s">
        <v>651</v>
      </c>
      <c r="AV128" s="73" t="s">
        <v>656</v>
      </c>
      <c r="AW128" s="44" t="s">
        <v>654</v>
      </c>
      <c r="AX128" s="74" t="s">
        <v>660</v>
      </c>
    </row>
    <row r="129" spans="2:50" ht="203.65" customHeight="1" x14ac:dyDescent="0.2">
      <c r="B129" s="83" t="s">
        <v>458</v>
      </c>
      <c r="C129" s="84"/>
      <c r="D129" s="85" t="s">
        <v>131</v>
      </c>
      <c r="E129" s="84"/>
      <c r="F129" s="86" t="s">
        <v>595</v>
      </c>
      <c r="G129" s="87"/>
      <c r="H129" s="106" t="s">
        <v>596</v>
      </c>
      <c r="I129" s="107"/>
      <c r="J129" s="108" t="s">
        <v>619</v>
      </c>
      <c r="K129" s="108"/>
      <c r="L129" s="108"/>
      <c r="M129" s="84">
        <v>2</v>
      </c>
      <c r="N129" s="84"/>
      <c r="O129" s="84"/>
      <c r="P129" s="179">
        <v>1</v>
      </c>
      <c r="Q129" s="180"/>
      <c r="R129" s="181"/>
      <c r="S129" s="84">
        <v>3</v>
      </c>
      <c r="T129" s="84"/>
      <c r="U129" s="182" t="s">
        <v>293</v>
      </c>
      <c r="V129" s="177"/>
      <c r="W129" s="177"/>
      <c r="X129" s="177"/>
      <c r="Y129" s="177"/>
      <c r="Z129" s="178"/>
      <c r="AA129" s="80" t="s">
        <v>646</v>
      </c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2"/>
      <c r="AR129" s="72" t="s">
        <v>152</v>
      </c>
      <c r="AS129" s="72" t="s">
        <v>148</v>
      </c>
      <c r="AT129" s="48" t="s">
        <v>597</v>
      </c>
      <c r="AU129" s="48" t="s">
        <v>647</v>
      </c>
      <c r="AV129" s="73" t="s">
        <v>656</v>
      </c>
      <c r="AW129" s="44" t="s">
        <v>654</v>
      </c>
      <c r="AX129" s="74" t="s">
        <v>660</v>
      </c>
    </row>
    <row r="130" spans="2:50" ht="203.65" customHeight="1" x14ac:dyDescent="0.2">
      <c r="B130" s="83" t="s">
        <v>459</v>
      </c>
      <c r="C130" s="84"/>
      <c r="D130" s="85" t="s">
        <v>131</v>
      </c>
      <c r="E130" s="84"/>
      <c r="F130" s="86" t="s">
        <v>595</v>
      </c>
      <c r="G130" s="87"/>
      <c r="H130" s="106" t="s">
        <v>596</v>
      </c>
      <c r="I130" s="107"/>
      <c r="J130" s="108" t="s">
        <v>619</v>
      </c>
      <c r="K130" s="108"/>
      <c r="L130" s="108"/>
      <c r="M130" s="84">
        <v>2</v>
      </c>
      <c r="N130" s="84"/>
      <c r="O130" s="84"/>
      <c r="P130" s="179">
        <v>1</v>
      </c>
      <c r="Q130" s="180"/>
      <c r="R130" s="181"/>
      <c r="S130" s="84">
        <v>3</v>
      </c>
      <c r="T130" s="84"/>
      <c r="U130" s="182" t="s">
        <v>294</v>
      </c>
      <c r="V130" s="177"/>
      <c r="W130" s="177"/>
      <c r="X130" s="177"/>
      <c r="Y130" s="177"/>
      <c r="Z130" s="178"/>
      <c r="AA130" s="80" t="s">
        <v>646</v>
      </c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2"/>
      <c r="AR130" s="72" t="s">
        <v>152</v>
      </c>
      <c r="AS130" s="72" t="s">
        <v>148</v>
      </c>
      <c r="AT130" s="48" t="s">
        <v>597</v>
      </c>
      <c r="AU130" s="48" t="s">
        <v>648</v>
      </c>
      <c r="AV130" s="73" t="s">
        <v>656</v>
      </c>
      <c r="AW130" s="44" t="s">
        <v>654</v>
      </c>
      <c r="AX130" s="74" t="s">
        <v>660</v>
      </c>
    </row>
    <row r="131" spans="2:50" ht="203.65" customHeight="1" x14ac:dyDescent="0.2">
      <c r="B131" s="83" t="s">
        <v>460</v>
      </c>
      <c r="C131" s="84"/>
      <c r="D131" s="85" t="s">
        <v>131</v>
      </c>
      <c r="E131" s="84"/>
      <c r="F131" s="86" t="s">
        <v>595</v>
      </c>
      <c r="G131" s="87"/>
      <c r="H131" s="106" t="s">
        <v>596</v>
      </c>
      <c r="I131" s="107"/>
      <c r="J131" s="108" t="s">
        <v>619</v>
      </c>
      <c r="K131" s="108"/>
      <c r="L131" s="108"/>
      <c r="M131" s="84">
        <v>2</v>
      </c>
      <c r="N131" s="84"/>
      <c r="O131" s="84"/>
      <c r="P131" s="179">
        <v>1</v>
      </c>
      <c r="Q131" s="180"/>
      <c r="R131" s="181"/>
      <c r="S131" s="84">
        <v>3</v>
      </c>
      <c r="T131" s="84"/>
      <c r="U131" s="182" t="s">
        <v>295</v>
      </c>
      <c r="V131" s="177"/>
      <c r="W131" s="177"/>
      <c r="X131" s="177"/>
      <c r="Y131" s="177"/>
      <c r="Z131" s="178"/>
      <c r="AA131" s="80" t="s">
        <v>646</v>
      </c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2"/>
      <c r="AR131" s="72" t="s">
        <v>152</v>
      </c>
      <c r="AS131" s="72" t="s">
        <v>148</v>
      </c>
      <c r="AT131" s="48" t="s">
        <v>597</v>
      </c>
      <c r="AU131" s="48" t="s">
        <v>649</v>
      </c>
      <c r="AV131" s="73" t="s">
        <v>656</v>
      </c>
      <c r="AW131" s="44" t="s">
        <v>654</v>
      </c>
      <c r="AX131" s="74" t="s">
        <v>660</v>
      </c>
    </row>
    <row r="132" spans="2:50" ht="203.65" customHeight="1" x14ac:dyDescent="0.2">
      <c r="B132" s="83" t="s">
        <v>461</v>
      </c>
      <c r="C132" s="84"/>
      <c r="D132" s="85" t="s">
        <v>131</v>
      </c>
      <c r="E132" s="84"/>
      <c r="F132" s="86" t="s">
        <v>595</v>
      </c>
      <c r="G132" s="87"/>
      <c r="H132" s="106" t="s">
        <v>596</v>
      </c>
      <c r="I132" s="107"/>
      <c r="J132" s="108" t="s">
        <v>619</v>
      </c>
      <c r="K132" s="108"/>
      <c r="L132" s="108"/>
      <c r="M132" s="84">
        <v>2</v>
      </c>
      <c r="N132" s="84"/>
      <c r="O132" s="84"/>
      <c r="P132" s="179">
        <v>1</v>
      </c>
      <c r="Q132" s="180"/>
      <c r="R132" s="181"/>
      <c r="S132" s="84">
        <v>3</v>
      </c>
      <c r="T132" s="84"/>
      <c r="U132" s="182" t="s">
        <v>296</v>
      </c>
      <c r="V132" s="177"/>
      <c r="W132" s="177"/>
      <c r="X132" s="177"/>
      <c r="Y132" s="177"/>
      <c r="Z132" s="178"/>
      <c r="AA132" s="80" t="s">
        <v>646</v>
      </c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2"/>
      <c r="AR132" s="72" t="s">
        <v>152</v>
      </c>
      <c r="AS132" s="72" t="s">
        <v>148</v>
      </c>
      <c r="AT132" s="48" t="s">
        <v>597</v>
      </c>
      <c r="AU132" s="48" t="s">
        <v>650</v>
      </c>
      <c r="AV132" s="73" t="s">
        <v>656</v>
      </c>
      <c r="AW132" s="44" t="s">
        <v>654</v>
      </c>
      <c r="AX132" s="74" t="s">
        <v>660</v>
      </c>
    </row>
    <row r="133" spans="2:50" ht="203.65" customHeight="1" x14ac:dyDescent="0.2">
      <c r="B133" s="83" t="s">
        <v>462</v>
      </c>
      <c r="C133" s="84"/>
      <c r="D133" s="85" t="s">
        <v>131</v>
      </c>
      <c r="E133" s="84"/>
      <c r="F133" s="86" t="s">
        <v>595</v>
      </c>
      <c r="G133" s="87"/>
      <c r="H133" s="106" t="s">
        <v>596</v>
      </c>
      <c r="I133" s="107"/>
      <c r="J133" s="108" t="s">
        <v>619</v>
      </c>
      <c r="K133" s="108"/>
      <c r="L133" s="108"/>
      <c r="M133" s="84">
        <v>2</v>
      </c>
      <c r="N133" s="84"/>
      <c r="O133" s="84"/>
      <c r="P133" s="179">
        <v>1</v>
      </c>
      <c r="Q133" s="180"/>
      <c r="R133" s="181"/>
      <c r="S133" s="84">
        <v>3</v>
      </c>
      <c r="T133" s="84"/>
      <c r="U133" s="182" t="s">
        <v>297</v>
      </c>
      <c r="V133" s="177"/>
      <c r="W133" s="177"/>
      <c r="X133" s="177"/>
      <c r="Y133" s="177"/>
      <c r="Z133" s="178"/>
      <c r="AA133" s="80" t="s">
        <v>646</v>
      </c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2"/>
      <c r="AR133" s="72" t="s">
        <v>152</v>
      </c>
      <c r="AS133" s="72" t="s">
        <v>148</v>
      </c>
      <c r="AT133" s="48" t="s">
        <v>597</v>
      </c>
      <c r="AU133" s="48" t="s">
        <v>651</v>
      </c>
      <c r="AV133" s="73" t="s">
        <v>656</v>
      </c>
      <c r="AW133" s="44" t="s">
        <v>654</v>
      </c>
      <c r="AX133" s="74" t="s">
        <v>660</v>
      </c>
    </row>
    <row r="134" spans="2:50" ht="203.65" customHeight="1" x14ac:dyDescent="0.2">
      <c r="B134" s="83" t="s">
        <v>463</v>
      </c>
      <c r="C134" s="84"/>
      <c r="D134" s="85" t="s">
        <v>131</v>
      </c>
      <c r="E134" s="84"/>
      <c r="F134" s="86" t="s">
        <v>595</v>
      </c>
      <c r="G134" s="87"/>
      <c r="H134" s="106" t="s">
        <v>596</v>
      </c>
      <c r="I134" s="107"/>
      <c r="J134" s="108" t="s">
        <v>620</v>
      </c>
      <c r="K134" s="108"/>
      <c r="L134" s="108"/>
      <c r="M134" s="84">
        <v>2</v>
      </c>
      <c r="N134" s="84"/>
      <c r="O134" s="84"/>
      <c r="P134" s="179">
        <v>1</v>
      </c>
      <c r="Q134" s="180"/>
      <c r="R134" s="181"/>
      <c r="S134" s="84">
        <v>3</v>
      </c>
      <c r="T134" s="84"/>
      <c r="U134" s="182" t="s">
        <v>298</v>
      </c>
      <c r="V134" s="177"/>
      <c r="W134" s="177"/>
      <c r="X134" s="177"/>
      <c r="Y134" s="177"/>
      <c r="Z134" s="178"/>
      <c r="AA134" s="80" t="s">
        <v>646</v>
      </c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2"/>
      <c r="AR134" s="72" t="s">
        <v>152</v>
      </c>
      <c r="AS134" s="72" t="s">
        <v>148</v>
      </c>
      <c r="AT134" s="48" t="s">
        <v>597</v>
      </c>
      <c r="AU134" s="48" t="s">
        <v>647</v>
      </c>
      <c r="AV134" s="73" t="s">
        <v>656</v>
      </c>
      <c r="AW134" s="44" t="s">
        <v>654</v>
      </c>
      <c r="AX134" s="74" t="s">
        <v>660</v>
      </c>
    </row>
    <row r="135" spans="2:50" ht="203.65" customHeight="1" x14ac:dyDescent="0.2">
      <c r="B135" s="83" t="s">
        <v>464</v>
      </c>
      <c r="C135" s="84"/>
      <c r="D135" s="85" t="s">
        <v>131</v>
      </c>
      <c r="E135" s="84"/>
      <c r="F135" s="86" t="s">
        <v>595</v>
      </c>
      <c r="G135" s="87"/>
      <c r="H135" s="106" t="s">
        <v>596</v>
      </c>
      <c r="I135" s="107"/>
      <c r="J135" s="108" t="s">
        <v>620</v>
      </c>
      <c r="K135" s="108"/>
      <c r="L135" s="108"/>
      <c r="M135" s="84">
        <v>2</v>
      </c>
      <c r="N135" s="84"/>
      <c r="O135" s="84"/>
      <c r="P135" s="179">
        <v>1</v>
      </c>
      <c r="Q135" s="180"/>
      <c r="R135" s="181"/>
      <c r="S135" s="84">
        <v>3</v>
      </c>
      <c r="T135" s="84"/>
      <c r="U135" s="182" t="s">
        <v>299</v>
      </c>
      <c r="V135" s="177"/>
      <c r="W135" s="177"/>
      <c r="X135" s="177"/>
      <c r="Y135" s="177"/>
      <c r="Z135" s="178"/>
      <c r="AA135" s="80" t="s">
        <v>646</v>
      </c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2"/>
      <c r="AR135" s="72" t="s">
        <v>152</v>
      </c>
      <c r="AS135" s="72" t="s">
        <v>148</v>
      </c>
      <c r="AT135" s="48" t="s">
        <v>597</v>
      </c>
      <c r="AU135" s="48" t="s">
        <v>648</v>
      </c>
      <c r="AV135" s="73" t="s">
        <v>656</v>
      </c>
      <c r="AW135" s="44" t="s">
        <v>654</v>
      </c>
      <c r="AX135" s="74" t="s">
        <v>660</v>
      </c>
    </row>
    <row r="136" spans="2:50" ht="203.65" customHeight="1" x14ac:dyDescent="0.2">
      <c r="B136" s="83" t="s">
        <v>465</v>
      </c>
      <c r="C136" s="84"/>
      <c r="D136" s="85" t="s">
        <v>131</v>
      </c>
      <c r="E136" s="84"/>
      <c r="F136" s="86" t="s">
        <v>595</v>
      </c>
      <c r="G136" s="87"/>
      <c r="H136" s="106" t="s">
        <v>596</v>
      </c>
      <c r="I136" s="107"/>
      <c r="J136" s="108" t="s">
        <v>620</v>
      </c>
      <c r="K136" s="108"/>
      <c r="L136" s="108"/>
      <c r="M136" s="84">
        <v>2</v>
      </c>
      <c r="N136" s="84"/>
      <c r="O136" s="84"/>
      <c r="P136" s="84">
        <v>1</v>
      </c>
      <c r="Q136" s="84"/>
      <c r="R136" s="84"/>
      <c r="S136" s="84">
        <v>3</v>
      </c>
      <c r="T136" s="84"/>
      <c r="U136" s="182" t="s">
        <v>300</v>
      </c>
      <c r="V136" s="177"/>
      <c r="W136" s="177"/>
      <c r="X136" s="177"/>
      <c r="Y136" s="177"/>
      <c r="Z136" s="178"/>
      <c r="AA136" s="80" t="s">
        <v>646</v>
      </c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2"/>
      <c r="AR136" s="72" t="s">
        <v>152</v>
      </c>
      <c r="AS136" s="72" t="s">
        <v>148</v>
      </c>
      <c r="AT136" s="48" t="s">
        <v>597</v>
      </c>
      <c r="AU136" s="48" t="s">
        <v>649</v>
      </c>
      <c r="AV136" s="73" t="s">
        <v>656</v>
      </c>
      <c r="AW136" s="44" t="s">
        <v>654</v>
      </c>
      <c r="AX136" s="74" t="s">
        <v>660</v>
      </c>
    </row>
    <row r="137" spans="2:50" ht="203.65" customHeight="1" x14ac:dyDescent="0.2">
      <c r="B137" s="83" t="s">
        <v>466</v>
      </c>
      <c r="C137" s="84"/>
      <c r="D137" s="85" t="s">
        <v>131</v>
      </c>
      <c r="E137" s="84"/>
      <c r="F137" s="86" t="s">
        <v>595</v>
      </c>
      <c r="G137" s="87"/>
      <c r="H137" s="106" t="s">
        <v>596</v>
      </c>
      <c r="I137" s="107"/>
      <c r="J137" s="108" t="s">
        <v>620</v>
      </c>
      <c r="K137" s="108"/>
      <c r="L137" s="108"/>
      <c r="M137" s="84">
        <v>2</v>
      </c>
      <c r="N137" s="84"/>
      <c r="O137" s="84"/>
      <c r="P137" s="179">
        <v>1</v>
      </c>
      <c r="Q137" s="180"/>
      <c r="R137" s="181"/>
      <c r="S137" s="84">
        <v>3</v>
      </c>
      <c r="T137" s="84"/>
      <c r="U137" s="182" t="s">
        <v>301</v>
      </c>
      <c r="V137" s="177"/>
      <c r="W137" s="177"/>
      <c r="X137" s="177"/>
      <c r="Y137" s="177"/>
      <c r="Z137" s="178"/>
      <c r="AA137" s="80" t="s">
        <v>646</v>
      </c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2"/>
      <c r="AR137" s="72" t="s">
        <v>152</v>
      </c>
      <c r="AS137" s="72" t="s">
        <v>148</v>
      </c>
      <c r="AT137" s="48" t="s">
        <v>597</v>
      </c>
      <c r="AU137" s="48" t="s">
        <v>650</v>
      </c>
      <c r="AV137" s="73" t="s">
        <v>656</v>
      </c>
      <c r="AW137" s="44" t="s">
        <v>654</v>
      </c>
      <c r="AX137" s="74" t="s">
        <v>660</v>
      </c>
    </row>
    <row r="138" spans="2:50" ht="203.65" customHeight="1" x14ac:dyDescent="0.2">
      <c r="B138" s="83" t="s">
        <v>467</v>
      </c>
      <c r="C138" s="84"/>
      <c r="D138" s="85" t="s">
        <v>131</v>
      </c>
      <c r="E138" s="84"/>
      <c r="F138" s="86" t="s">
        <v>595</v>
      </c>
      <c r="G138" s="87"/>
      <c r="H138" s="106" t="s">
        <v>596</v>
      </c>
      <c r="I138" s="107"/>
      <c r="J138" s="108" t="s">
        <v>620</v>
      </c>
      <c r="K138" s="108"/>
      <c r="L138" s="108"/>
      <c r="M138" s="84">
        <v>2</v>
      </c>
      <c r="N138" s="84"/>
      <c r="O138" s="84"/>
      <c r="P138" s="179">
        <v>1</v>
      </c>
      <c r="Q138" s="180"/>
      <c r="R138" s="181"/>
      <c r="S138" s="84">
        <v>3</v>
      </c>
      <c r="T138" s="84"/>
      <c r="U138" s="182" t="s">
        <v>302</v>
      </c>
      <c r="V138" s="177"/>
      <c r="W138" s="177"/>
      <c r="X138" s="177"/>
      <c r="Y138" s="177"/>
      <c r="Z138" s="178"/>
      <c r="AA138" s="80" t="s">
        <v>646</v>
      </c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2"/>
      <c r="AR138" s="72" t="s">
        <v>152</v>
      </c>
      <c r="AS138" s="72" t="s">
        <v>148</v>
      </c>
      <c r="AT138" s="48" t="s">
        <v>597</v>
      </c>
      <c r="AU138" s="48" t="s">
        <v>651</v>
      </c>
      <c r="AV138" s="73" t="s">
        <v>656</v>
      </c>
      <c r="AW138" s="44" t="s">
        <v>654</v>
      </c>
      <c r="AX138" s="74" t="s">
        <v>660</v>
      </c>
    </row>
    <row r="139" spans="2:50" ht="203.65" customHeight="1" x14ac:dyDescent="0.2">
      <c r="B139" s="83" t="s">
        <v>468</v>
      </c>
      <c r="C139" s="84"/>
      <c r="D139" s="85" t="s">
        <v>131</v>
      </c>
      <c r="E139" s="84"/>
      <c r="F139" s="86" t="s">
        <v>595</v>
      </c>
      <c r="G139" s="87"/>
      <c r="H139" s="106" t="s">
        <v>596</v>
      </c>
      <c r="I139" s="107"/>
      <c r="J139" s="108" t="s">
        <v>621</v>
      </c>
      <c r="K139" s="108"/>
      <c r="L139" s="108"/>
      <c r="M139" s="84">
        <v>2</v>
      </c>
      <c r="N139" s="84"/>
      <c r="O139" s="84"/>
      <c r="P139" s="179">
        <v>1</v>
      </c>
      <c r="Q139" s="180"/>
      <c r="R139" s="181"/>
      <c r="S139" s="84">
        <v>3</v>
      </c>
      <c r="T139" s="84"/>
      <c r="U139" s="182" t="s">
        <v>303</v>
      </c>
      <c r="V139" s="177"/>
      <c r="W139" s="177"/>
      <c r="X139" s="177"/>
      <c r="Y139" s="177"/>
      <c r="Z139" s="178"/>
      <c r="AA139" s="80" t="s">
        <v>646</v>
      </c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2"/>
      <c r="AR139" s="72" t="s">
        <v>152</v>
      </c>
      <c r="AS139" s="72" t="s">
        <v>148</v>
      </c>
      <c r="AT139" s="48" t="s">
        <v>597</v>
      </c>
      <c r="AU139" s="48" t="s">
        <v>647</v>
      </c>
      <c r="AV139" s="73" t="s">
        <v>656</v>
      </c>
      <c r="AW139" s="44" t="s">
        <v>654</v>
      </c>
      <c r="AX139" s="74" t="s">
        <v>660</v>
      </c>
    </row>
    <row r="140" spans="2:50" ht="203.65" customHeight="1" x14ac:dyDescent="0.2">
      <c r="B140" s="83" t="s">
        <v>469</v>
      </c>
      <c r="C140" s="84"/>
      <c r="D140" s="85" t="s">
        <v>131</v>
      </c>
      <c r="E140" s="84"/>
      <c r="F140" s="86" t="s">
        <v>595</v>
      </c>
      <c r="G140" s="87"/>
      <c r="H140" s="106" t="s">
        <v>596</v>
      </c>
      <c r="I140" s="107"/>
      <c r="J140" s="108" t="s">
        <v>621</v>
      </c>
      <c r="K140" s="108"/>
      <c r="L140" s="108"/>
      <c r="M140" s="84">
        <v>2</v>
      </c>
      <c r="N140" s="84"/>
      <c r="O140" s="84"/>
      <c r="P140" s="179">
        <v>1</v>
      </c>
      <c r="Q140" s="180"/>
      <c r="R140" s="181"/>
      <c r="S140" s="84">
        <v>3</v>
      </c>
      <c r="T140" s="84"/>
      <c r="U140" s="182" t="s">
        <v>304</v>
      </c>
      <c r="V140" s="177"/>
      <c r="W140" s="177"/>
      <c r="X140" s="177"/>
      <c r="Y140" s="177"/>
      <c r="Z140" s="178"/>
      <c r="AA140" s="80" t="s">
        <v>646</v>
      </c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2"/>
      <c r="AR140" s="72" t="s">
        <v>152</v>
      </c>
      <c r="AS140" s="72" t="s">
        <v>148</v>
      </c>
      <c r="AT140" s="48" t="s">
        <v>597</v>
      </c>
      <c r="AU140" s="48" t="s">
        <v>648</v>
      </c>
      <c r="AV140" s="73" t="s">
        <v>656</v>
      </c>
      <c r="AW140" s="44" t="s">
        <v>654</v>
      </c>
      <c r="AX140" s="74" t="s">
        <v>660</v>
      </c>
    </row>
    <row r="141" spans="2:50" ht="203.65" customHeight="1" x14ac:dyDescent="0.2">
      <c r="B141" s="83" t="s">
        <v>470</v>
      </c>
      <c r="C141" s="84"/>
      <c r="D141" s="85" t="s">
        <v>131</v>
      </c>
      <c r="E141" s="84"/>
      <c r="F141" s="86" t="s">
        <v>595</v>
      </c>
      <c r="G141" s="87"/>
      <c r="H141" s="106" t="s">
        <v>596</v>
      </c>
      <c r="I141" s="107"/>
      <c r="J141" s="108" t="s">
        <v>621</v>
      </c>
      <c r="K141" s="108"/>
      <c r="L141" s="108"/>
      <c r="M141" s="84">
        <v>2</v>
      </c>
      <c r="N141" s="84"/>
      <c r="O141" s="84"/>
      <c r="P141" s="179">
        <v>1</v>
      </c>
      <c r="Q141" s="180"/>
      <c r="R141" s="181"/>
      <c r="S141" s="84">
        <v>3</v>
      </c>
      <c r="T141" s="84"/>
      <c r="U141" s="182" t="s">
        <v>305</v>
      </c>
      <c r="V141" s="177"/>
      <c r="W141" s="177"/>
      <c r="X141" s="177"/>
      <c r="Y141" s="177"/>
      <c r="Z141" s="178"/>
      <c r="AA141" s="80" t="s">
        <v>646</v>
      </c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2"/>
      <c r="AR141" s="72" t="s">
        <v>152</v>
      </c>
      <c r="AS141" s="72" t="s">
        <v>148</v>
      </c>
      <c r="AT141" s="48" t="s">
        <v>597</v>
      </c>
      <c r="AU141" s="48" t="s">
        <v>649</v>
      </c>
      <c r="AV141" s="73" t="s">
        <v>656</v>
      </c>
      <c r="AW141" s="44" t="s">
        <v>654</v>
      </c>
      <c r="AX141" s="74" t="s">
        <v>660</v>
      </c>
    </row>
    <row r="142" spans="2:50" ht="203.65" customHeight="1" x14ac:dyDescent="0.2">
      <c r="B142" s="83" t="s">
        <v>471</v>
      </c>
      <c r="C142" s="84"/>
      <c r="D142" s="85" t="s">
        <v>131</v>
      </c>
      <c r="E142" s="84"/>
      <c r="F142" s="86" t="s">
        <v>595</v>
      </c>
      <c r="G142" s="87"/>
      <c r="H142" s="106" t="s">
        <v>596</v>
      </c>
      <c r="I142" s="107"/>
      <c r="J142" s="108" t="s">
        <v>621</v>
      </c>
      <c r="K142" s="108"/>
      <c r="L142" s="108"/>
      <c r="M142" s="84">
        <v>2</v>
      </c>
      <c r="N142" s="84"/>
      <c r="O142" s="84"/>
      <c r="P142" s="179">
        <v>1</v>
      </c>
      <c r="Q142" s="180"/>
      <c r="R142" s="181"/>
      <c r="S142" s="84">
        <v>3</v>
      </c>
      <c r="T142" s="84"/>
      <c r="U142" s="182" t="s">
        <v>306</v>
      </c>
      <c r="V142" s="177"/>
      <c r="W142" s="177"/>
      <c r="X142" s="177"/>
      <c r="Y142" s="177"/>
      <c r="Z142" s="178"/>
      <c r="AA142" s="80" t="s">
        <v>646</v>
      </c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2"/>
      <c r="AR142" s="72" t="s">
        <v>152</v>
      </c>
      <c r="AS142" s="72" t="s">
        <v>148</v>
      </c>
      <c r="AT142" s="48" t="s">
        <v>597</v>
      </c>
      <c r="AU142" s="48" t="s">
        <v>650</v>
      </c>
      <c r="AV142" s="73" t="s">
        <v>656</v>
      </c>
      <c r="AW142" s="44" t="s">
        <v>654</v>
      </c>
      <c r="AX142" s="74" t="s">
        <v>660</v>
      </c>
    </row>
    <row r="143" spans="2:50" ht="203.65" customHeight="1" x14ac:dyDescent="0.2">
      <c r="B143" s="83" t="s">
        <v>472</v>
      </c>
      <c r="C143" s="84"/>
      <c r="D143" s="85" t="s">
        <v>131</v>
      </c>
      <c r="E143" s="84"/>
      <c r="F143" s="86" t="s">
        <v>595</v>
      </c>
      <c r="G143" s="87"/>
      <c r="H143" s="106" t="s">
        <v>596</v>
      </c>
      <c r="I143" s="107"/>
      <c r="J143" s="108" t="s">
        <v>621</v>
      </c>
      <c r="K143" s="108"/>
      <c r="L143" s="108"/>
      <c r="M143" s="84">
        <v>2</v>
      </c>
      <c r="N143" s="84"/>
      <c r="O143" s="84"/>
      <c r="P143" s="179">
        <v>1</v>
      </c>
      <c r="Q143" s="180"/>
      <c r="R143" s="181"/>
      <c r="S143" s="84">
        <v>3</v>
      </c>
      <c r="T143" s="84"/>
      <c r="U143" s="182" t="s">
        <v>307</v>
      </c>
      <c r="V143" s="177"/>
      <c r="W143" s="177"/>
      <c r="X143" s="177"/>
      <c r="Y143" s="177"/>
      <c r="Z143" s="178"/>
      <c r="AA143" s="80" t="s">
        <v>646</v>
      </c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2"/>
      <c r="AR143" s="72" t="s">
        <v>152</v>
      </c>
      <c r="AS143" s="72" t="s">
        <v>148</v>
      </c>
      <c r="AT143" s="48" t="s">
        <v>597</v>
      </c>
      <c r="AU143" s="48" t="s">
        <v>651</v>
      </c>
      <c r="AV143" s="73" t="s">
        <v>656</v>
      </c>
      <c r="AW143" s="44" t="s">
        <v>654</v>
      </c>
      <c r="AX143" s="74" t="s">
        <v>660</v>
      </c>
    </row>
    <row r="144" spans="2:50" ht="203.65" customHeight="1" x14ac:dyDescent="0.2">
      <c r="B144" s="83" t="s">
        <v>473</v>
      </c>
      <c r="C144" s="84"/>
      <c r="D144" s="85" t="s">
        <v>131</v>
      </c>
      <c r="E144" s="84"/>
      <c r="F144" s="86" t="s">
        <v>595</v>
      </c>
      <c r="G144" s="87"/>
      <c r="H144" s="106" t="s">
        <v>596</v>
      </c>
      <c r="I144" s="107"/>
      <c r="J144" s="108" t="s">
        <v>622</v>
      </c>
      <c r="K144" s="108"/>
      <c r="L144" s="108"/>
      <c r="M144" s="84">
        <v>2</v>
      </c>
      <c r="N144" s="84"/>
      <c r="O144" s="84"/>
      <c r="P144" s="179">
        <v>1</v>
      </c>
      <c r="Q144" s="180"/>
      <c r="R144" s="181"/>
      <c r="S144" s="84">
        <v>3</v>
      </c>
      <c r="T144" s="84"/>
      <c r="U144" s="182" t="s">
        <v>308</v>
      </c>
      <c r="V144" s="177"/>
      <c r="W144" s="177"/>
      <c r="X144" s="177"/>
      <c r="Y144" s="177"/>
      <c r="Z144" s="178"/>
      <c r="AA144" s="80" t="s">
        <v>646</v>
      </c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2"/>
      <c r="AR144" s="72" t="s">
        <v>152</v>
      </c>
      <c r="AS144" s="72" t="s">
        <v>148</v>
      </c>
      <c r="AT144" s="48" t="s">
        <v>597</v>
      </c>
      <c r="AU144" s="48" t="s">
        <v>647</v>
      </c>
      <c r="AV144" s="73" t="s">
        <v>656</v>
      </c>
      <c r="AW144" s="44" t="s">
        <v>654</v>
      </c>
      <c r="AX144" s="74" t="s">
        <v>660</v>
      </c>
    </row>
    <row r="145" spans="2:50" ht="203.65" customHeight="1" x14ac:dyDescent="0.2">
      <c r="B145" s="83" t="s">
        <v>474</v>
      </c>
      <c r="C145" s="84"/>
      <c r="D145" s="85" t="s">
        <v>131</v>
      </c>
      <c r="E145" s="84"/>
      <c r="F145" s="86" t="s">
        <v>595</v>
      </c>
      <c r="G145" s="87"/>
      <c r="H145" s="106" t="s">
        <v>596</v>
      </c>
      <c r="I145" s="107"/>
      <c r="J145" s="108" t="s">
        <v>622</v>
      </c>
      <c r="K145" s="108"/>
      <c r="L145" s="108"/>
      <c r="M145" s="84">
        <v>2</v>
      </c>
      <c r="N145" s="84"/>
      <c r="O145" s="84"/>
      <c r="P145" s="179">
        <v>1</v>
      </c>
      <c r="Q145" s="180"/>
      <c r="R145" s="181"/>
      <c r="S145" s="84">
        <v>3</v>
      </c>
      <c r="T145" s="84"/>
      <c r="U145" s="182" t="s">
        <v>309</v>
      </c>
      <c r="V145" s="177"/>
      <c r="W145" s="177"/>
      <c r="X145" s="177"/>
      <c r="Y145" s="177"/>
      <c r="Z145" s="178"/>
      <c r="AA145" s="80" t="s">
        <v>646</v>
      </c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2"/>
      <c r="AR145" s="72" t="s">
        <v>152</v>
      </c>
      <c r="AS145" s="72" t="s">
        <v>148</v>
      </c>
      <c r="AT145" s="48" t="s">
        <v>597</v>
      </c>
      <c r="AU145" s="48" t="s">
        <v>648</v>
      </c>
      <c r="AV145" s="73" t="s">
        <v>656</v>
      </c>
      <c r="AW145" s="44" t="s">
        <v>654</v>
      </c>
      <c r="AX145" s="74" t="s">
        <v>660</v>
      </c>
    </row>
    <row r="146" spans="2:50" ht="203.65" customHeight="1" x14ac:dyDescent="0.2">
      <c r="B146" s="83" t="s">
        <v>475</v>
      </c>
      <c r="C146" s="84"/>
      <c r="D146" s="85" t="s">
        <v>131</v>
      </c>
      <c r="E146" s="84"/>
      <c r="F146" s="86" t="s">
        <v>595</v>
      </c>
      <c r="G146" s="87"/>
      <c r="H146" s="106" t="s">
        <v>596</v>
      </c>
      <c r="I146" s="107"/>
      <c r="J146" s="108" t="s">
        <v>622</v>
      </c>
      <c r="K146" s="108"/>
      <c r="L146" s="108"/>
      <c r="M146" s="84">
        <v>2</v>
      </c>
      <c r="N146" s="84"/>
      <c r="O146" s="84"/>
      <c r="P146" s="179">
        <v>1</v>
      </c>
      <c r="Q146" s="180"/>
      <c r="R146" s="181"/>
      <c r="S146" s="84">
        <v>3</v>
      </c>
      <c r="T146" s="84"/>
      <c r="U146" s="182" t="s">
        <v>310</v>
      </c>
      <c r="V146" s="177"/>
      <c r="W146" s="177"/>
      <c r="X146" s="177"/>
      <c r="Y146" s="177"/>
      <c r="Z146" s="178"/>
      <c r="AA146" s="80" t="s">
        <v>646</v>
      </c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2"/>
      <c r="AR146" s="72" t="s">
        <v>152</v>
      </c>
      <c r="AS146" s="72" t="s">
        <v>148</v>
      </c>
      <c r="AT146" s="48" t="s">
        <v>597</v>
      </c>
      <c r="AU146" s="48" t="s">
        <v>649</v>
      </c>
      <c r="AV146" s="73" t="s">
        <v>656</v>
      </c>
      <c r="AW146" s="44" t="s">
        <v>654</v>
      </c>
      <c r="AX146" s="74" t="s">
        <v>660</v>
      </c>
    </row>
    <row r="147" spans="2:50" ht="203.65" customHeight="1" x14ac:dyDescent="0.2">
      <c r="B147" s="83" t="s">
        <v>476</v>
      </c>
      <c r="C147" s="84"/>
      <c r="D147" s="85" t="s">
        <v>131</v>
      </c>
      <c r="E147" s="84"/>
      <c r="F147" s="86" t="s">
        <v>595</v>
      </c>
      <c r="G147" s="87"/>
      <c r="H147" s="106" t="s">
        <v>596</v>
      </c>
      <c r="I147" s="107"/>
      <c r="J147" s="108" t="s">
        <v>622</v>
      </c>
      <c r="K147" s="108"/>
      <c r="L147" s="108"/>
      <c r="M147" s="84">
        <v>2</v>
      </c>
      <c r="N147" s="84"/>
      <c r="O147" s="84"/>
      <c r="P147" s="179">
        <v>1</v>
      </c>
      <c r="Q147" s="180"/>
      <c r="R147" s="181"/>
      <c r="S147" s="84">
        <v>3</v>
      </c>
      <c r="T147" s="84"/>
      <c r="U147" s="182" t="s">
        <v>311</v>
      </c>
      <c r="V147" s="177"/>
      <c r="W147" s="177"/>
      <c r="X147" s="177"/>
      <c r="Y147" s="177"/>
      <c r="Z147" s="178"/>
      <c r="AA147" s="80" t="s">
        <v>646</v>
      </c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2"/>
      <c r="AR147" s="72" t="s">
        <v>152</v>
      </c>
      <c r="AS147" s="72" t="s">
        <v>148</v>
      </c>
      <c r="AT147" s="48" t="s">
        <v>597</v>
      </c>
      <c r="AU147" s="48" t="s">
        <v>650</v>
      </c>
      <c r="AV147" s="73" t="s">
        <v>656</v>
      </c>
      <c r="AW147" s="44" t="s">
        <v>654</v>
      </c>
      <c r="AX147" s="74" t="s">
        <v>660</v>
      </c>
    </row>
    <row r="148" spans="2:50" ht="203.65" customHeight="1" x14ac:dyDescent="0.2">
      <c r="B148" s="83" t="s">
        <v>477</v>
      </c>
      <c r="C148" s="84"/>
      <c r="D148" s="85" t="s">
        <v>131</v>
      </c>
      <c r="E148" s="84"/>
      <c r="F148" s="86" t="s">
        <v>595</v>
      </c>
      <c r="G148" s="87"/>
      <c r="H148" s="106" t="s">
        <v>596</v>
      </c>
      <c r="I148" s="107"/>
      <c r="J148" s="108" t="s">
        <v>622</v>
      </c>
      <c r="K148" s="108"/>
      <c r="L148" s="108"/>
      <c r="M148" s="84">
        <v>2</v>
      </c>
      <c r="N148" s="84"/>
      <c r="O148" s="84"/>
      <c r="P148" s="179">
        <v>1</v>
      </c>
      <c r="Q148" s="180"/>
      <c r="R148" s="181"/>
      <c r="S148" s="84">
        <v>3</v>
      </c>
      <c r="T148" s="84"/>
      <c r="U148" s="182" t="s">
        <v>312</v>
      </c>
      <c r="V148" s="177"/>
      <c r="W148" s="177"/>
      <c r="X148" s="177"/>
      <c r="Y148" s="177"/>
      <c r="Z148" s="178"/>
      <c r="AA148" s="80" t="s">
        <v>646</v>
      </c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2"/>
      <c r="AR148" s="72" t="s">
        <v>152</v>
      </c>
      <c r="AS148" s="72" t="s">
        <v>148</v>
      </c>
      <c r="AT148" s="48" t="s">
        <v>597</v>
      </c>
      <c r="AU148" s="48" t="s">
        <v>651</v>
      </c>
      <c r="AV148" s="73" t="s">
        <v>656</v>
      </c>
      <c r="AW148" s="44" t="s">
        <v>654</v>
      </c>
      <c r="AX148" s="74" t="s">
        <v>660</v>
      </c>
    </row>
    <row r="149" spans="2:50" ht="203.65" customHeight="1" x14ac:dyDescent="0.2">
      <c r="B149" s="83" t="s">
        <v>478</v>
      </c>
      <c r="C149" s="84"/>
      <c r="D149" s="85" t="s">
        <v>131</v>
      </c>
      <c r="E149" s="84"/>
      <c r="F149" s="86" t="s">
        <v>595</v>
      </c>
      <c r="G149" s="87"/>
      <c r="H149" s="106" t="s">
        <v>596</v>
      </c>
      <c r="I149" s="107"/>
      <c r="J149" s="108" t="s">
        <v>623</v>
      </c>
      <c r="K149" s="108"/>
      <c r="L149" s="108"/>
      <c r="M149" s="84">
        <v>2</v>
      </c>
      <c r="N149" s="84"/>
      <c r="O149" s="84"/>
      <c r="P149" s="179">
        <v>1</v>
      </c>
      <c r="Q149" s="180"/>
      <c r="R149" s="181"/>
      <c r="S149" s="84">
        <v>3</v>
      </c>
      <c r="T149" s="84"/>
      <c r="U149" s="182" t="s">
        <v>313</v>
      </c>
      <c r="V149" s="177"/>
      <c r="W149" s="177"/>
      <c r="X149" s="177"/>
      <c r="Y149" s="177"/>
      <c r="Z149" s="178"/>
      <c r="AA149" s="80" t="s">
        <v>646</v>
      </c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2"/>
      <c r="AR149" s="72" t="s">
        <v>152</v>
      </c>
      <c r="AS149" s="72" t="s">
        <v>148</v>
      </c>
      <c r="AT149" s="48" t="s">
        <v>597</v>
      </c>
      <c r="AU149" s="48" t="s">
        <v>647</v>
      </c>
      <c r="AV149" s="73" t="s">
        <v>656</v>
      </c>
      <c r="AW149" s="44" t="s">
        <v>654</v>
      </c>
      <c r="AX149" s="74" t="s">
        <v>660</v>
      </c>
    </row>
    <row r="150" spans="2:50" ht="203.65" customHeight="1" x14ac:dyDescent="0.2">
      <c r="B150" s="83" t="s">
        <v>479</v>
      </c>
      <c r="C150" s="84"/>
      <c r="D150" s="85" t="s">
        <v>131</v>
      </c>
      <c r="E150" s="84"/>
      <c r="F150" s="86" t="s">
        <v>595</v>
      </c>
      <c r="G150" s="87"/>
      <c r="H150" s="106" t="s">
        <v>596</v>
      </c>
      <c r="I150" s="107"/>
      <c r="J150" s="108" t="s">
        <v>623</v>
      </c>
      <c r="K150" s="108"/>
      <c r="L150" s="108"/>
      <c r="M150" s="84">
        <v>2</v>
      </c>
      <c r="N150" s="84"/>
      <c r="O150" s="84"/>
      <c r="P150" s="179">
        <v>1</v>
      </c>
      <c r="Q150" s="180"/>
      <c r="R150" s="181"/>
      <c r="S150" s="84">
        <v>3</v>
      </c>
      <c r="T150" s="84"/>
      <c r="U150" s="182" t="s">
        <v>314</v>
      </c>
      <c r="V150" s="177"/>
      <c r="W150" s="177"/>
      <c r="X150" s="177"/>
      <c r="Y150" s="177"/>
      <c r="Z150" s="178"/>
      <c r="AA150" s="80" t="s">
        <v>646</v>
      </c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2"/>
      <c r="AR150" s="72" t="s">
        <v>152</v>
      </c>
      <c r="AS150" s="72" t="s">
        <v>148</v>
      </c>
      <c r="AT150" s="48" t="s">
        <v>597</v>
      </c>
      <c r="AU150" s="48" t="s">
        <v>648</v>
      </c>
      <c r="AV150" s="73" t="s">
        <v>656</v>
      </c>
      <c r="AW150" s="44" t="s">
        <v>654</v>
      </c>
      <c r="AX150" s="74" t="s">
        <v>660</v>
      </c>
    </row>
    <row r="151" spans="2:50" ht="203.65" customHeight="1" x14ac:dyDescent="0.2">
      <c r="B151" s="83" t="s">
        <v>480</v>
      </c>
      <c r="C151" s="84"/>
      <c r="D151" s="85" t="s">
        <v>131</v>
      </c>
      <c r="E151" s="84"/>
      <c r="F151" s="86" t="s">
        <v>595</v>
      </c>
      <c r="G151" s="87"/>
      <c r="H151" s="106" t="s">
        <v>596</v>
      </c>
      <c r="I151" s="107"/>
      <c r="J151" s="108" t="s">
        <v>623</v>
      </c>
      <c r="K151" s="108"/>
      <c r="L151" s="108"/>
      <c r="M151" s="84">
        <v>2</v>
      </c>
      <c r="N151" s="84"/>
      <c r="O151" s="84"/>
      <c r="P151" s="179">
        <v>1</v>
      </c>
      <c r="Q151" s="180"/>
      <c r="R151" s="181"/>
      <c r="S151" s="84">
        <v>3</v>
      </c>
      <c r="T151" s="84"/>
      <c r="U151" s="182" t="s">
        <v>315</v>
      </c>
      <c r="V151" s="177"/>
      <c r="W151" s="177"/>
      <c r="X151" s="177"/>
      <c r="Y151" s="177"/>
      <c r="Z151" s="178"/>
      <c r="AA151" s="80" t="s">
        <v>646</v>
      </c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2"/>
      <c r="AR151" s="72" t="s">
        <v>152</v>
      </c>
      <c r="AS151" s="72" t="s">
        <v>148</v>
      </c>
      <c r="AT151" s="48" t="s">
        <v>597</v>
      </c>
      <c r="AU151" s="48" t="s">
        <v>649</v>
      </c>
      <c r="AV151" s="73" t="s">
        <v>656</v>
      </c>
      <c r="AW151" s="44" t="s">
        <v>654</v>
      </c>
      <c r="AX151" s="74" t="s">
        <v>660</v>
      </c>
    </row>
    <row r="152" spans="2:50" ht="203.65" customHeight="1" x14ac:dyDescent="0.2">
      <c r="B152" s="83" t="s">
        <v>481</v>
      </c>
      <c r="C152" s="84"/>
      <c r="D152" s="85" t="s">
        <v>131</v>
      </c>
      <c r="E152" s="84"/>
      <c r="F152" s="86" t="s">
        <v>595</v>
      </c>
      <c r="G152" s="87"/>
      <c r="H152" s="106" t="s">
        <v>596</v>
      </c>
      <c r="I152" s="107"/>
      <c r="J152" s="108" t="s">
        <v>623</v>
      </c>
      <c r="K152" s="108"/>
      <c r="L152" s="108"/>
      <c r="M152" s="84">
        <v>2</v>
      </c>
      <c r="N152" s="84"/>
      <c r="O152" s="84"/>
      <c r="P152" s="179">
        <v>1</v>
      </c>
      <c r="Q152" s="180"/>
      <c r="R152" s="181"/>
      <c r="S152" s="84">
        <v>3</v>
      </c>
      <c r="T152" s="84"/>
      <c r="U152" s="182" t="s">
        <v>316</v>
      </c>
      <c r="V152" s="177"/>
      <c r="W152" s="177"/>
      <c r="X152" s="177"/>
      <c r="Y152" s="177"/>
      <c r="Z152" s="178"/>
      <c r="AA152" s="80" t="s">
        <v>646</v>
      </c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2"/>
      <c r="AR152" s="72" t="s">
        <v>152</v>
      </c>
      <c r="AS152" s="72" t="s">
        <v>148</v>
      </c>
      <c r="AT152" s="48" t="s">
        <v>597</v>
      </c>
      <c r="AU152" s="48" t="s">
        <v>650</v>
      </c>
      <c r="AV152" s="73" t="s">
        <v>656</v>
      </c>
      <c r="AW152" s="44" t="s">
        <v>654</v>
      </c>
      <c r="AX152" s="74" t="s">
        <v>660</v>
      </c>
    </row>
    <row r="153" spans="2:50" ht="203.65" customHeight="1" x14ac:dyDescent="0.2">
      <c r="B153" s="83" t="s">
        <v>482</v>
      </c>
      <c r="C153" s="84"/>
      <c r="D153" s="85" t="s">
        <v>131</v>
      </c>
      <c r="E153" s="84"/>
      <c r="F153" s="86" t="s">
        <v>595</v>
      </c>
      <c r="G153" s="87"/>
      <c r="H153" s="106" t="s">
        <v>596</v>
      </c>
      <c r="I153" s="107"/>
      <c r="J153" s="108" t="s">
        <v>623</v>
      </c>
      <c r="K153" s="108"/>
      <c r="L153" s="108"/>
      <c r="M153" s="84">
        <v>2</v>
      </c>
      <c r="N153" s="84"/>
      <c r="O153" s="84"/>
      <c r="P153" s="179">
        <v>1</v>
      </c>
      <c r="Q153" s="180"/>
      <c r="R153" s="181"/>
      <c r="S153" s="84">
        <v>3</v>
      </c>
      <c r="T153" s="84"/>
      <c r="U153" s="182" t="s">
        <v>317</v>
      </c>
      <c r="V153" s="177"/>
      <c r="W153" s="177"/>
      <c r="X153" s="177"/>
      <c r="Y153" s="177"/>
      <c r="Z153" s="178"/>
      <c r="AA153" s="80" t="s">
        <v>646</v>
      </c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2"/>
      <c r="AR153" s="72" t="s">
        <v>152</v>
      </c>
      <c r="AS153" s="72" t="s">
        <v>148</v>
      </c>
      <c r="AT153" s="48" t="s">
        <v>597</v>
      </c>
      <c r="AU153" s="48" t="s">
        <v>651</v>
      </c>
      <c r="AV153" s="73" t="s">
        <v>656</v>
      </c>
      <c r="AW153" s="44" t="s">
        <v>654</v>
      </c>
      <c r="AX153" s="74" t="s">
        <v>660</v>
      </c>
    </row>
    <row r="154" spans="2:50" ht="203.65" customHeight="1" x14ac:dyDescent="0.2">
      <c r="B154" s="83" t="s">
        <v>483</v>
      </c>
      <c r="C154" s="84"/>
      <c r="D154" s="85" t="s">
        <v>131</v>
      </c>
      <c r="E154" s="84"/>
      <c r="F154" s="86" t="s">
        <v>595</v>
      </c>
      <c r="G154" s="87"/>
      <c r="H154" s="106" t="s">
        <v>596</v>
      </c>
      <c r="I154" s="107"/>
      <c r="J154" s="108" t="s">
        <v>611</v>
      </c>
      <c r="K154" s="108"/>
      <c r="L154" s="108"/>
      <c r="M154" s="84">
        <v>2</v>
      </c>
      <c r="N154" s="84"/>
      <c r="O154" s="84"/>
      <c r="P154" s="179">
        <v>1</v>
      </c>
      <c r="Q154" s="180"/>
      <c r="R154" s="181"/>
      <c r="S154" s="84">
        <v>3</v>
      </c>
      <c r="T154" s="84"/>
      <c r="U154" s="182" t="s">
        <v>318</v>
      </c>
      <c r="V154" s="177"/>
      <c r="W154" s="177"/>
      <c r="X154" s="177"/>
      <c r="Y154" s="177"/>
      <c r="Z154" s="178"/>
      <c r="AA154" s="80" t="s">
        <v>646</v>
      </c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2"/>
      <c r="AR154" s="72" t="s">
        <v>152</v>
      </c>
      <c r="AS154" s="72" t="s">
        <v>148</v>
      </c>
      <c r="AT154" s="48" t="s">
        <v>597</v>
      </c>
      <c r="AU154" s="48" t="s">
        <v>647</v>
      </c>
      <c r="AV154" s="73" t="s">
        <v>656</v>
      </c>
      <c r="AW154" s="44" t="s">
        <v>654</v>
      </c>
      <c r="AX154" s="74" t="s">
        <v>660</v>
      </c>
    </row>
    <row r="155" spans="2:50" ht="203.65" customHeight="1" x14ac:dyDescent="0.2">
      <c r="B155" s="83" t="s">
        <v>484</v>
      </c>
      <c r="C155" s="84"/>
      <c r="D155" s="85" t="s">
        <v>131</v>
      </c>
      <c r="E155" s="84"/>
      <c r="F155" s="86" t="s">
        <v>595</v>
      </c>
      <c r="G155" s="87"/>
      <c r="H155" s="106" t="s">
        <v>596</v>
      </c>
      <c r="I155" s="107"/>
      <c r="J155" s="108" t="s">
        <v>611</v>
      </c>
      <c r="K155" s="108"/>
      <c r="L155" s="108"/>
      <c r="M155" s="84">
        <v>2</v>
      </c>
      <c r="N155" s="84"/>
      <c r="O155" s="84"/>
      <c r="P155" s="179">
        <v>1</v>
      </c>
      <c r="Q155" s="180"/>
      <c r="R155" s="181"/>
      <c r="S155" s="84">
        <v>3</v>
      </c>
      <c r="T155" s="84"/>
      <c r="U155" s="182" t="s">
        <v>319</v>
      </c>
      <c r="V155" s="177"/>
      <c r="W155" s="177"/>
      <c r="X155" s="177"/>
      <c r="Y155" s="177"/>
      <c r="Z155" s="178"/>
      <c r="AA155" s="80" t="s">
        <v>646</v>
      </c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2"/>
      <c r="AR155" s="72" t="s">
        <v>152</v>
      </c>
      <c r="AS155" s="72" t="s">
        <v>148</v>
      </c>
      <c r="AT155" s="48" t="s">
        <v>597</v>
      </c>
      <c r="AU155" s="48" t="s">
        <v>648</v>
      </c>
      <c r="AV155" s="73" t="s">
        <v>656</v>
      </c>
      <c r="AW155" s="44" t="s">
        <v>654</v>
      </c>
      <c r="AX155" s="74" t="s">
        <v>660</v>
      </c>
    </row>
    <row r="156" spans="2:50" ht="203.65" customHeight="1" x14ac:dyDescent="0.2">
      <c r="B156" s="83" t="s">
        <v>485</v>
      </c>
      <c r="C156" s="84"/>
      <c r="D156" s="85" t="s">
        <v>131</v>
      </c>
      <c r="E156" s="84"/>
      <c r="F156" s="86" t="s">
        <v>595</v>
      </c>
      <c r="G156" s="87"/>
      <c r="H156" s="106" t="s">
        <v>596</v>
      </c>
      <c r="I156" s="107"/>
      <c r="J156" s="108" t="s">
        <v>611</v>
      </c>
      <c r="K156" s="108"/>
      <c r="L156" s="108"/>
      <c r="M156" s="84">
        <v>2</v>
      </c>
      <c r="N156" s="84"/>
      <c r="O156" s="84"/>
      <c r="P156" s="179">
        <v>1</v>
      </c>
      <c r="Q156" s="180"/>
      <c r="R156" s="181"/>
      <c r="S156" s="84">
        <v>3</v>
      </c>
      <c r="T156" s="84"/>
      <c r="U156" s="182" t="s">
        <v>320</v>
      </c>
      <c r="V156" s="177"/>
      <c r="W156" s="177"/>
      <c r="X156" s="177"/>
      <c r="Y156" s="177"/>
      <c r="Z156" s="178"/>
      <c r="AA156" s="80" t="s">
        <v>646</v>
      </c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2"/>
      <c r="AR156" s="72" t="s">
        <v>152</v>
      </c>
      <c r="AS156" s="72" t="s">
        <v>148</v>
      </c>
      <c r="AT156" s="48" t="s">
        <v>597</v>
      </c>
      <c r="AU156" s="48" t="s">
        <v>649</v>
      </c>
      <c r="AV156" s="73" t="s">
        <v>656</v>
      </c>
      <c r="AW156" s="44" t="s">
        <v>654</v>
      </c>
      <c r="AX156" s="74" t="s">
        <v>660</v>
      </c>
    </row>
    <row r="157" spans="2:50" ht="203.65" customHeight="1" x14ac:dyDescent="0.2">
      <c r="B157" s="83" t="s">
        <v>486</v>
      </c>
      <c r="C157" s="84"/>
      <c r="D157" s="85" t="s">
        <v>131</v>
      </c>
      <c r="E157" s="84"/>
      <c r="F157" s="86" t="s">
        <v>595</v>
      </c>
      <c r="G157" s="87"/>
      <c r="H157" s="106" t="s">
        <v>596</v>
      </c>
      <c r="I157" s="107"/>
      <c r="J157" s="108" t="s">
        <v>611</v>
      </c>
      <c r="K157" s="108"/>
      <c r="L157" s="108"/>
      <c r="M157" s="84">
        <v>2</v>
      </c>
      <c r="N157" s="84"/>
      <c r="O157" s="84"/>
      <c r="P157" s="179">
        <v>1</v>
      </c>
      <c r="Q157" s="180"/>
      <c r="R157" s="181"/>
      <c r="S157" s="84">
        <v>3</v>
      </c>
      <c r="T157" s="84"/>
      <c r="U157" s="182" t="s">
        <v>321</v>
      </c>
      <c r="V157" s="177"/>
      <c r="W157" s="177"/>
      <c r="X157" s="177"/>
      <c r="Y157" s="177"/>
      <c r="Z157" s="178"/>
      <c r="AA157" s="80" t="s">
        <v>646</v>
      </c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2"/>
      <c r="AR157" s="72" t="s">
        <v>152</v>
      </c>
      <c r="AS157" s="72" t="s">
        <v>148</v>
      </c>
      <c r="AT157" s="48" t="s">
        <v>597</v>
      </c>
      <c r="AU157" s="48" t="s">
        <v>650</v>
      </c>
      <c r="AV157" s="73" t="s">
        <v>656</v>
      </c>
      <c r="AW157" s="44" t="s">
        <v>654</v>
      </c>
      <c r="AX157" s="74" t="s">
        <v>660</v>
      </c>
    </row>
    <row r="158" spans="2:50" ht="203.65" customHeight="1" x14ac:dyDescent="0.2">
      <c r="B158" s="83" t="s">
        <v>487</v>
      </c>
      <c r="C158" s="84"/>
      <c r="D158" s="85" t="s">
        <v>131</v>
      </c>
      <c r="E158" s="84"/>
      <c r="F158" s="86" t="s">
        <v>595</v>
      </c>
      <c r="G158" s="87"/>
      <c r="H158" s="106" t="s">
        <v>596</v>
      </c>
      <c r="I158" s="107"/>
      <c r="J158" s="108" t="s">
        <v>611</v>
      </c>
      <c r="K158" s="108"/>
      <c r="L158" s="108"/>
      <c r="M158" s="84">
        <v>2</v>
      </c>
      <c r="N158" s="84"/>
      <c r="O158" s="84"/>
      <c r="P158" s="179">
        <v>1</v>
      </c>
      <c r="Q158" s="180"/>
      <c r="R158" s="181"/>
      <c r="S158" s="84">
        <v>3</v>
      </c>
      <c r="T158" s="84"/>
      <c r="U158" s="182" t="s">
        <v>322</v>
      </c>
      <c r="V158" s="177"/>
      <c r="W158" s="177"/>
      <c r="X158" s="177"/>
      <c r="Y158" s="177"/>
      <c r="Z158" s="178"/>
      <c r="AA158" s="80" t="s">
        <v>646</v>
      </c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2"/>
      <c r="AR158" s="72" t="s">
        <v>152</v>
      </c>
      <c r="AS158" s="72" t="s">
        <v>148</v>
      </c>
      <c r="AT158" s="48" t="s">
        <v>597</v>
      </c>
      <c r="AU158" s="48" t="s">
        <v>651</v>
      </c>
      <c r="AV158" s="73" t="s">
        <v>656</v>
      </c>
      <c r="AW158" s="44" t="s">
        <v>654</v>
      </c>
      <c r="AX158" s="74" t="s">
        <v>660</v>
      </c>
    </row>
    <row r="159" spans="2:50" ht="203.65" customHeight="1" x14ac:dyDescent="0.2">
      <c r="B159" s="83" t="s">
        <v>488</v>
      </c>
      <c r="C159" s="84"/>
      <c r="D159" s="85" t="s">
        <v>131</v>
      </c>
      <c r="E159" s="84"/>
      <c r="F159" s="86" t="s">
        <v>595</v>
      </c>
      <c r="G159" s="87"/>
      <c r="H159" s="106" t="s">
        <v>596</v>
      </c>
      <c r="I159" s="107"/>
      <c r="J159" s="108" t="s">
        <v>611</v>
      </c>
      <c r="K159" s="108"/>
      <c r="L159" s="108"/>
      <c r="M159" s="84">
        <v>2</v>
      </c>
      <c r="N159" s="84"/>
      <c r="O159" s="84"/>
      <c r="P159" s="179">
        <v>1</v>
      </c>
      <c r="Q159" s="180"/>
      <c r="R159" s="181"/>
      <c r="S159" s="84">
        <v>3</v>
      </c>
      <c r="T159" s="84"/>
      <c r="U159" s="182" t="s">
        <v>318</v>
      </c>
      <c r="V159" s="177"/>
      <c r="W159" s="177"/>
      <c r="X159" s="177"/>
      <c r="Y159" s="177"/>
      <c r="Z159" s="178"/>
      <c r="AA159" s="80" t="s">
        <v>646</v>
      </c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2"/>
      <c r="AR159" s="72" t="s">
        <v>152</v>
      </c>
      <c r="AS159" s="72" t="s">
        <v>148</v>
      </c>
      <c r="AT159" s="48" t="s">
        <v>597</v>
      </c>
      <c r="AU159" s="48" t="s">
        <v>647</v>
      </c>
      <c r="AV159" s="73" t="s">
        <v>656</v>
      </c>
      <c r="AW159" s="44" t="s">
        <v>654</v>
      </c>
      <c r="AX159" s="74" t="s">
        <v>660</v>
      </c>
    </row>
    <row r="160" spans="2:50" ht="203.65" customHeight="1" x14ac:dyDescent="0.2">
      <c r="B160" s="83" t="s">
        <v>489</v>
      </c>
      <c r="C160" s="84"/>
      <c r="D160" s="85" t="s">
        <v>131</v>
      </c>
      <c r="E160" s="84"/>
      <c r="F160" s="86" t="s">
        <v>595</v>
      </c>
      <c r="G160" s="87"/>
      <c r="H160" s="106" t="s">
        <v>596</v>
      </c>
      <c r="I160" s="107"/>
      <c r="J160" s="108" t="s">
        <v>611</v>
      </c>
      <c r="K160" s="108"/>
      <c r="L160" s="108"/>
      <c r="M160" s="84">
        <v>2</v>
      </c>
      <c r="N160" s="84"/>
      <c r="O160" s="84"/>
      <c r="P160" s="179">
        <v>1</v>
      </c>
      <c r="Q160" s="180"/>
      <c r="R160" s="181"/>
      <c r="S160" s="84">
        <v>3</v>
      </c>
      <c r="T160" s="84"/>
      <c r="U160" s="182" t="s">
        <v>319</v>
      </c>
      <c r="V160" s="177"/>
      <c r="W160" s="177"/>
      <c r="X160" s="177"/>
      <c r="Y160" s="177"/>
      <c r="Z160" s="178"/>
      <c r="AA160" s="80" t="s">
        <v>646</v>
      </c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2"/>
      <c r="AR160" s="72" t="s">
        <v>152</v>
      </c>
      <c r="AS160" s="72" t="s">
        <v>148</v>
      </c>
      <c r="AT160" s="48" t="s">
        <v>597</v>
      </c>
      <c r="AU160" s="48" t="s">
        <v>648</v>
      </c>
      <c r="AV160" s="73" t="s">
        <v>656</v>
      </c>
      <c r="AW160" s="44" t="s">
        <v>654</v>
      </c>
      <c r="AX160" s="74" t="s">
        <v>660</v>
      </c>
    </row>
    <row r="161" spans="2:50" ht="203.65" customHeight="1" x14ac:dyDescent="0.2">
      <c r="B161" s="83" t="s">
        <v>490</v>
      </c>
      <c r="C161" s="84"/>
      <c r="D161" s="85" t="s">
        <v>131</v>
      </c>
      <c r="E161" s="84"/>
      <c r="F161" s="86" t="s">
        <v>595</v>
      </c>
      <c r="G161" s="87"/>
      <c r="H161" s="106" t="s">
        <v>596</v>
      </c>
      <c r="I161" s="107"/>
      <c r="J161" s="108" t="s">
        <v>611</v>
      </c>
      <c r="K161" s="108"/>
      <c r="L161" s="108"/>
      <c r="M161" s="84">
        <v>2</v>
      </c>
      <c r="N161" s="84"/>
      <c r="O161" s="84"/>
      <c r="P161" s="179">
        <v>1</v>
      </c>
      <c r="Q161" s="180"/>
      <c r="R161" s="181"/>
      <c r="S161" s="84">
        <v>3</v>
      </c>
      <c r="T161" s="84"/>
      <c r="U161" s="182" t="s">
        <v>320</v>
      </c>
      <c r="V161" s="177"/>
      <c r="W161" s="177"/>
      <c r="X161" s="177"/>
      <c r="Y161" s="177"/>
      <c r="Z161" s="178"/>
      <c r="AA161" s="80" t="s">
        <v>646</v>
      </c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2"/>
      <c r="AR161" s="72" t="s">
        <v>152</v>
      </c>
      <c r="AS161" s="72" t="s">
        <v>148</v>
      </c>
      <c r="AT161" s="48" t="s">
        <v>597</v>
      </c>
      <c r="AU161" s="48" t="s">
        <v>649</v>
      </c>
      <c r="AV161" s="73" t="s">
        <v>656</v>
      </c>
      <c r="AW161" s="44" t="s">
        <v>654</v>
      </c>
      <c r="AX161" s="74" t="s">
        <v>660</v>
      </c>
    </row>
    <row r="162" spans="2:50" ht="203.65" customHeight="1" x14ac:dyDescent="0.2">
      <c r="B162" s="83" t="s">
        <v>491</v>
      </c>
      <c r="C162" s="84"/>
      <c r="D162" s="85" t="s">
        <v>131</v>
      </c>
      <c r="E162" s="84"/>
      <c r="F162" s="86" t="s">
        <v>595</v>
      </c>
      <c r="G162" s="87"/>
      <c r="H162" s="106" t="s">
        <v>596</v>
      </c>
      <c r="I162" s="107"/>
      <c r="J162" s="108" t="s">
        <v>611</v>
      </c>
      <c r="K162" s="108"/>
      <c r="L162" s="108"/>
      <c r="M162" s="84">
        <v>2</v>
      </c>
      <c r="N162" s="84"/>
      <c r="O162" s="84"/>
      <c r="P162" s="179">
        <v>1</v>
      </c>
      <c r="Q162" s="180"/>
      <c r="R162" s="181"/>
      <c r="S162" s="84">
        <v>3</v>
      </c>
      <c r="T162" s="84"/>
      <c r="U162" s="182" t="s">
        <v>321</v>
      </c>
      <c r="V162" s="177"/>
      <c r="W162" s="177"/>
      <c r="X162" s="177"/>
      <c r="Y162" s="177"/>
      <c r="Z162" s="178"/>
      <c r="AA162" s="80" t="s">
        <v>646</v>
      </c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2"/>
      <c r="AR162" s="72" t="s">
        <v>152</v>
      </c>
      <c r="AS162" s="72" t="s">
        <v>148</v>
      </c>
      <c r="AT162" s="48" t="s">
        <v>597</v>
      </c>
      <c r="AU162" s="48" t="s">
        <v>650</v>
      </c>
      <c r="AV162" s="73" t="s">
        <v>656</v>
      </c>
      <c r="AW162" s="44" t="s">
        <v>654</v>
      </c>
      <c r="AX162" s="74" t="s">
        <v>660</v>
      </c>
    </row>
    <row r="163" spans="2:50" ht="203.65" customHeight="1" x14ac:dyDescent="0.2">
      <c r="B163" s="83" t="s">
        <v>492</v>
      </c>
      <c r="C163" s="84"/>
      <c r="D163" s="85" t="s">
        <v>131</v>
      </c>
      <c r="E163" s="84"/>
      <c r="F163" s="86" t="s">
        <v>595</v>
      </c>
      <c r="G163" s="87"/>
      <c r="H163" s="106" t="s">
        <v>596</v>
      </c>
      <c r="I163" s="107"/>
      <c r="J163" s="108" t="s">
        <v>611</v>
      </c>
      <c r="K163" s="108"/>
      <c r="L163" s="108"/>
      <c r="M163" s="84">
        <v>2</v>
      </c>
      <c r="N163" s="84"/>
      <c r="O163" s="84"/>
      <c r="P163" s="179">
        <v>1</v>
      </c>
      <c r="Q163" s="180"/>
      <c r="R163" s="181"/>
      <c r="S163" s="84">
        <v>3</v>
      </c>
      <c r="T163" s="84"/>
      <c r="U163" s="182" t="s">
        <v>322</v>
      </c>
      <c r="V163" s="177"/>
      <c r="W163" s="177"/>
      <c r="X163" s="177"/>
      <c r="Y163" s="177"/>
      <c r="Z163" s="178"/>
      <c r="AA163" s="80" t="s">
        <v>646</v>
      </c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2"/>
      <c r="AR163" s="72" t="s">
        <v>152</v>
      </c>
      <c r="AS163" s="72" t="s">
        <v>148</v>
      </c>
      <c r="AT163" s="48" t="s">
        <v>597</v>
      </c>
      <c r="AU163" s="48" t="s">
        <v>651</v>
      </c>
      <c r="AV163" s="73" t="s">
        <v>656</v>
      </c>
      <c r="AW163" s="44" t="s">
        <v>654</v>
      </c>
      <c r="AX163" s="74" t="s">
        <v>660</v>
      </c>
    </row>
    <row r="164" spans="2:50" ht="203.65" customHeight="1" x14ac:dyDescent="0.2">
      <c r="B164" s="83" t="s">
        <v>493</v>
      </c>
      <c r="C164" s="84"/>
      <c r="D164" s="85" t="s">
        <v>131</v>
      </c>
      <c r="E164" s="84"/>
      <c r="F164" s="86" t="s">
        <v>595</v>
      </c>
      <c r="G164" s="87"/>
      <c r="H164" s="106" t="s">
        <v>596</v>
      </c>
      <c r="I164" s="107"/>
      <c r="J164" s="108" t="s">
        <v>612</v>
      </c>
      <c r="K164" s="108"/>
      <c r="L164" s="108"/>
      <c r="M164" s="84">
        <v>2</v>
      </c>
      <c r="N164" s="84"/>
      <c r="O164" s="84"/>
      <c r="P164" s="179">
        <v>1</v>
      </c>
      <c r="Q164" s="180"/>
      <c r="R164" s="181"/>
      <c r="S164" s="84">
        <v>3</v>
      </c>
      <c r="T164" s="84"/>
      <c r="U164" s="182" t="s">
        <v>323</v>
      </c>
      <c r="V164" s="177"/>
      <c r="W164" s="177"/>
      <c r="X164" s="177"/>
      <c r="Y164" s="177"/>
      <c r="Z164" s="178"/>
      <c r="AA164" s="80" t="s">
        <v>646</v>
      </c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2"/>
      <c r="AR164" s="72" t="s">
        <v>152</v>
      </c>
      <c r="AS164" s="72" t="s">
        <v>148</v>
      </c>
      <c r="AT164" s="48" t="s">
        <v>597</v>
      </c>
      <c r="AU164" s="48" t="s">
        <v>647</v>
      </c>
      <c r="AV164" s="73" t="s">
        <v>656</v>
      </c>
      <c r="AW164" s="44" t="s">
        <v>654</v>
      </c>
      <c r="AX164" s="74" t="s">
        <v>660</v>
      </c>
    </row>
    <row r="165" spans="2:50" ht="203.65" customHeight="1" x14ac:dyDescent="0.2">
      <c r="B165" s="83" t="s">
        <v>494</v>
      </c>
      <c r="C165" s="84"/>
      <c r="D165" s="85" t="s">
        <v>131</v>
      </c>
      <c r="E165" s="84"/>
      <c r="F165" s="86" t="s">
        <v>595</v>
      </c>
      <c r="G165" s="87"/>
      <c r="H165" s="106" t="s">
        <v>596</v>
      </c>
      <c r="I165" s="107"/>
      <c r="J165" s="108" t="s">
        <v>612</v>
      </c>
      <c r="K165" s="108"/>
      <c r="L165" s="108"/>
      <c r="M165" s="84">
        <v>2</v>
      </c>
      <c r="N165" s="84"/>
      <c r="O165" s="84"/>
      <c r="P165" s="179">
        <v>1</v>
      </c>
      <c r="Q165" s="180"/>
      <c r="R165" s="181"/>
      <c r="S165" s="84">
        <v>3</v>
      </c>
      <c r="T165" s="84"/>
      <c r="U165" s="182" t="s">
        <v>324</v>
      </c>
      <c r="V165" s="177"/>
      <c r="W165" s="177"/>
      <c r="X165" s="177"/>
      <c r="Y165" s="177"/>
      <c r="Z165" s="178"/>
      <c r="AA165" s="80" t="s">
        <v>646</v>
      </c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2"/>
      <c r="AR165" s="72" t="s">
        <v>152</v>
      </c>
      <c r="AS165" s="72" t="s">
        <v>148</v>
      </c>
      <c r="AT165" s="48" t="s">
        <v>597</v>
      </c>
      <c r="AU165" s="48" t="s">
        <v>648</v>
      </c>
      <c r="AV165" s="73" t="s">
        <v>656</v>
      </c>
      <c r="AW165" s="44" t="s">
        <v>654</v>
      </c>
      <c r="AX165" s="74" t="s">
        <v>660</v>
      </c>
    </row>
    <row r="166" spans="2:50" ht="203.65" customHeight="1" x14ac:dyDescent="0.2">
      <c r="B166" s="83" t="s">
        <v>495</v>
      </c>
      <c r="C166" s="84"/>
      <c r="D166" s="85" t="s">
        <v>131</v>
      </c>
      <c r="E166" s="84"/>
      <c r="F166" s="86" t="s">
        <v>595</v>
      </c>
      <c r="G166" s="87"/>
      <c r="H166" s="106" t="s">
        <v>596</v>
      </c>
      <c r="I166" s="107"/>
      <c r="J166" s="108" t="s">
        <v>612</v>
      </c>
      <c r="K166" s="108"/>
      <c r="L166" s="108"/>
      <c r="M166" s="84">
        <v>2</v>
      </c>
      <c r="N166" s="84"/>
      <c r="O166" s="84"/>
      <c r="P166" s="179">
        <v>1</v>
      </c>
      <c r="Q166" s="180"/>
      <c r="R166" s="181"/>
      <c r="S166" s="84">
        <v>3</v>
      </c>
      <c r="T166" s="84"/>
      <c r="U166" s="182" t="s">
        <v>325</v>
      </c>
      <c r="V166" s="177"/>
      <c r="W166" s="177"/>
      <c r="X166" s="177"/>
      <c r="Y166" s="177"/>
      <c r="Z166" s="178"/>
      <c r="AA166" s="80" t="s">
        <v>646</v>
      </c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2"/>
      <c r="AR166" s="72" t="s">
        <v>152</v>
      </c>
      <c r="AS166" s="72" t="s">
        <v>148</v>
      </c>
      <c r="AT166" s="48" t="s">
        <v>597</v>
      </c>
      <c r="AU166" s="48" t="s">
        <v>649</v>
      </c>
      <c r="AV166" s="73" t="s">
        <v>656</v>
      </c>
      <c r="AW166" s="44" t="s">
        <v>654</v>
      </c>
      <c r="AX166" s="74" t="s">
        <v>660</v>
      </c>
    </row>
    <row r="167" spans="2:50" ht="203.65" customHeight="1" x14ac:dyDescent="0.2">
      <c r="B167" s="83" t="s">
        <v>496</v>
      </c>
      <c r="C167" s="84"/>
      <c r="D167" s="85" t="s">
        <v>131</v>
      </c>
      <c r="E167" s="84"/>
      <c r="F167" s="86" t="s">
        <v>595</v>
      </c>
      <c r="G167" s="87"/>
      <c r="H167" s="106" t="s">
        <v>596</v>
      </c>
      <c r="I167" s="107"/>
      <c r="J167" s="108" t="s">
        <v>612</v>
      </c>
      <c r="K167" s="108"/>
      <c r="L167" s="108"/>
      <c r="M167" s="84">
        <v>2</v>
      </c>
      <c r="N167" s="84"/>
      <c r="O167" s="84"/>
      <c r="P167" s="179">
        <v>1</v>
      </c>
      <c r="Q167" s="180"/>
      <c r="R167" s="181"/>
      <c r="S167" s="84">
        <v>3</v>
      </c>
      <c r="T167" s="84"/>
      <c r="U167" s="182" t="s">
        <v>326</v>
      </c>
      <c r="V167" s="177"/>
      <c r="W167" s="177"/>
      <c r="X167" s="177"/>
      <c r="Y167" s="177"/>
      <c r="Z167" s="178"/>
      <c r="AA167" s="80" t="s">
        <v>646</v>
      </c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2"/>
      <c r="AR167" s="72" t="s">
        <v>152</v>
      </c>
      <c r="AS167" s="72" t="s">
        <v>148</v>
      </c>
      <c r="AT167" s="48" t="s">
        <v>597</v>
      </c>
      <c r="AU167" s="48" t="s">
        <v>650</v>
      </c>
      <c r="AV167" s="73" t="s">
        <v>656</v>
      </c>
      <c r="AW167" s="44" t="s">
        <v>654</v>
      </c>
      <c r="AX167" s="74" t="s">
        <v>660</v>
      </c>
    </row>
    <row r="168" spans="2:50" ht="203.65" customHeight="1" x14ac:dyDescent="0.2">
      <c r="B168" s="83" t="s">
        <v>497</v>
      </c>
      <c r="C168" s="84"/>
      <c r="D168" s="85" t="s">
        <v>131</v>
      </c>
      <c r="E168" s="84"/>
      <c r="F168" s="86" t="s">
        <v>595</v>
      </c>
      <c r="G168" s="87"/>
      <c r="H168" s="106" t="s">
        <v>596</v>
      </c>
      <c r="I168" s="107"/>
      <c r="J168" s="108" t="s">
        <v>612</v>
      </c>
      <c r="K168" s="108"/>
      <c r="L168" s="108"/>
      <c r="M168" s="84">
        <v>2</v>
      </c>
      <c r="N168" s="84"/>
      <c r="O168" s="84"/>
      <c r="P168" s="179">
        <v>1</v>
      </c>
      <c r="Q168" s="180"/>
      <c r="R168" s="181"/>
      <c r="S168" s="84">
        <v>3</v>
      </c>
      <c r="T168" s="84"/>
      <c r="U168" s="182" t="s">
        <v>327</v>
      </c>
      <c r="V168" s="177"/>
      <c r="W168" s="177"/>
      <c r="X168" s="177"/>
      <c r="Y168" s="177"/>
      <c r="Z168" s="178"/>
      <c r="AA168" s="80" t="s">
        <v>646</v>
      </c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2"/>
      <c r="AR168" s="72" t="s">
        <v>152</v>
      </c>
      <c r="AS168" s="72" t="s">
        <v>148</v>
      </c>
      <c r="AT168" s="48" t="s">
        <v>597</v>
      </c>
      <c r="AU168" s="48" t="s">
        <v>651</v>
      </c>
      <c r="AV168" s="73" t="s">
        <v>656</v>
      </c>
      <c r="AW168" s="44" t="s">
        <v>654</v>
      </c>
      <c r="AX168" s="74" t="s">
        <v>660</v>
      </c>
    </row>
    <row r="169" spans="2:50" ht="203.65" customHeight="1" x14ac:dyDescent="0.2">
      <c r="B169" s="83" t="s">
        <v>498</v>
      </c>
      <c r="C169" s="84"/>
      <c r="D169" s="85" t="s">
        <v>131</v>
      </c>
      <c r="E169" s="84"/>
      <c r="F169" s="86" t="s">
        <v>595</v>
      </c>
      <c r="G169" s="87"/>
      <c r="H169" s="106" t="s">
        <v>596</v>
      </c>
      <c r="I169" s="107"/>
      <c r="J169" s="108" t="s">
        <v>614</v>
      </c>
      <c r="K169" s="108"/>
      <c r="L169" s="108"/>
      <c r="M169" s="84">
        <v>2</v>
      </c>
      <c r="N169" s="84"/>
      <c r="O169" s="84"/>
      <c r="P169" s="179">
        <v>1</v>
      </c>
      <c r="Q169" s="180"/>
      <c r="R169" s="181"/>
      <c r="S169" s="84">
        <v>3</v>
      </c>
      <c r="T169" s="84"/>
      <c r="U169" s="182" t="s">
        <v>328</v>
      </c>
      <c r="V169" s="177"/>
      <c r="W169" s="177"/>
      <c r="X169" s="177"/>
      <c r="Y169" s="177"/>
      <c r="Z169" s="178"/>
      <c r="AA169" s="80" t="s">
        <v>646</v>
      </c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2"/>
      <c r="AR169" s="72" t="s">
        <v>152</v>
      </c>
      <c r="AS169" s="72" t="s">
        <v>148</v>
      </c>
      <c r="AT169" s="48" t="s">
        <v>597</v>
      </c>
      <c r="AU169" s="48" t="s">
        <v>647</v>
      </c>
      <c r="AV169" s="73" t="s">
        <v>656</v>
      </c>
      <c r="AW169" s="44" t="s">
        <v>654</v>
      </c>
      <c r="AX169" s="74" t="s">
        <v>660</v>
      </c>
    </row>
    <row r="170" spans="2:50" ht="203.65" customHeight="1" x14ac:dyDescent="0.2">
      <c r="B170" s="83" t="s">
        <v>499</v>
      </c>
      <c r="C170" s="84"/>
      <c r="D170" s="85" t="s">
        <v>131</v>
      </c>
      <c r="E170" s="84"/>
      <c r="F170" s="86" t="s">
        <v>595</v>
      </c>
      <c r="G170" s="87"/>
      <c r="H170" s="106" t="s">
        <v>596</v>
      </c>
      <c r="I170" s="107"/>
      <c r="J170" s="108" t="s">
        <v>614</v>
      </c>
      <c r="K170" s="108"/>
      <c r="L170" s="108"/>
      <c r="M170" s="84">
        <v>2</v>
      </c>
      <c r="N170" s="84"/>
      <c r="O170" s="84"/>
      <c r="P170" s="179">
        <v>1</v>
      </c>
      <c r="Q170" s="180"/>
      <c r="R170" s="181"/>
      <c r="S170" s="84">
        <v>3</v>
      </c>
      <c r="T170" s="84"/>
      <c r="U170" s="182" t="s">
        <v>329</v>
      </c>
      <c r="V170" s="177"/>
      <c r="W170" s="177"/>
      <c r="X170" s="177"/>
      <c r="Y170" s="177"/>
      <c r="Z170" s="178"/>
      <c r="AA170" s="80" t="s">
        <v>646</v>
      </c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2"/>
      <c r="AR170" s="72" t="s">
        <v>152</v>
      </c>
      <c r="AS170" s="72" t="s">
        <v>148</v>
      </c>
      <c r="AT170" s="48" t="s">
        <v>597</v>
      </c>
      <c r="AU170" s="48" t="s">
        <v>648</v>
      </c>
      <c r="AV170" s="73" t="s">
        <v>656</v>
      </c>
      <c r="AW170" s="44" t="s">
        <v>654</v>
      </c>
      <c r="AX170" s="74" t="s">
        <v>660</v>
      </c>
    </row>
    <row r="171" spans="2:50" ht="203.65" customHeight="1" x14ac:dyDescent="0.2">
      <c r="B171" s="83" t="s">
        <v>500</v>
      </c>
      <c r="C171" s="84"/>
      <c r="D171" s="85" t="s">
        <v>131</v>
      </c>
      <c r="E171" s="84"/>
      <c r="F171" s="86" t="s">
        <v>595</v>
      </c>
      <c r="G171" s="87"/>
      <c r="H171" s="106" t="s">
        <v>596</v>
      </c>
      <c r="I171" s="107"/>
      <c r="J171" s="108" t="s">
        <v>614</v>
      </c>
      <c r="K171" s="108"/>
      <c r="L171" s="108"/>
      <c r="M171" s="84">
        <v>2</v>
      </c>
      <c r="N171" s="84"/>
      <c r="O171" s="84"/>
      <c r="P171" s="179">
        <v>1</v>
      </c>
      <c r="Q171" s="180"/>
      <c r="R171" s="181"/>
      <c r="S171" s="84">
        <v>3</v>
      </c>
      <c r="T171" s="84"/>
      <c r="U171" s="182" t="s">
        <v>330</v>
      </c>
      <c r="V171" s="177"/>
      <c r="W171" s="177"/>
      <c r="X171" s="177"/>
      <c r="Y171" s="177"/>
      <c r="Z171" s="178"/>
      <c r="AA171" s="80" t="s">
        <v>646</v>
      </c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2"/>
      <c r="AR171" s="72" t="s">
        <v>152</v>
      </c>
      <c r="AS171" s="72" t="s">
        <v>148</v>
      </c>
      <c r="AT171" s="48" t="s">
        <v>597</v>
      </c>
      <c r="AU171" s="48" t="s">
        <v>649</v>
      </c>
      <c r="AV171" s="73" t="s">
        <v>656</v>
      </c>
      <c r="AW171" s="44" t="s">
        <v>654</v>
      </c>
      <c r="AX171" s="74" t="s">
        <v>660</v>
      </c>
    </row>
    <row r="172" spans="2:50" ht="203.65" customHeight="1" x14ac:dyDescent="0.2">
      <c r="B172" s="83" t="s">
        <v>501</v>
      </c>
      <c r="C172" s="84"/>
      <c r="D172" s="85" t="s">
        <v>131</v>
      </c>
      <c r="E172" s="84"/>
      <c r="F172" s="86" t="s">
        <v>595</v>
      </c>
      <c r="G172" s="87"/>
      <c r="H172" s="106" t="s">
        <v>596</v>
      </c>
      <c r="I172" s="107"/>
      <c r="J172" s="108" t="s">
        <v>614</v>
      </c>
      <c r="K172" s="108"/>
      <c r="L172" s="108"/>
      <c r="M172" s="84">
        <v>2</v>
      </c>
      <c r="N172" s="84"/>
      <c r="O172" s="84"/>
      <c r="P172" s="179">
        <v>1</v>
      </c>
      <c r="Q172" s="180"/>
      <c r="R172" s="181"/>
      <c r="S172" s="84">
        <v>3</v>
      </c>
      <c r="T172" s="84"/>
      <c r="U172" s="182" t="s">
        <v>331</v>
      </c>
      <c r="V172" s="177"/>
      <c r="W172" s="177"/>
      <c r="X172" s="177"/>
      <c r="Y172" s="177"/>
      <c r="Z172" s="178"/>
      <c r="AA172" s="80" t="s">
        <v>646</v>
      </c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2"/>
      <c r="AR172" s="72" t="s">
        <v>152</v>
      </c>
      <c r="AS172" s="72" t="s">
        <v>148</v>
      </c>
      <c r="AT172" s="48" t="s">
        <v>597</v>
      </c>
      <c r="AU172" s="48" t="s">
        <v>650</v>
      </c>
      <c r="AV172" s="73" t="s">
        <v>656</v>
      </c>
      <c r="AW172" s="44" t="s">
        <v>654</v>
      </c>
      <c r="AX172" s="74" t="s">
        <v>660</v>
      </c>
    </row>
    <row r="173" spans="2:50" ht="203.65" customHeight="1" x14ac:dyDescent="0.2">
      <c r="B173" s="83" t="s">
        <v>502</v>
      </c>
      <c r="C173" s="84"/>
      <c r="D173" s="85" t="s">
        <v>131</v>
      </c>
      <c r="E173" s="84"/>
      <c r="F173" s="86" t="s">
        <v>595</v>
      </c>
      <c r="G173" s="87"/>
      <c r="H173" s="106" t="s">
        <v>596</v>
      </c>
      <c r="I173" s="107"/>
      <c r="J173" s="108" t="s">
        <v>614</v>
      </c>
      <c r="K173" s="108"/>
      <c r="L173" s="108"/>
      <c r="M173" s="84">
        <v>2</v>
      </c>
      <c r="N173" s="84"/>
      <c r="O173" s="84"/>
      <c r="P173" s="179">
        <v>1</v>
      </c>
      <c r="Q173" s="180"/>
      <c r="R173" s="181"/>
      <c r="S173" s="84">
        <v>3</v>
      </c>
      <c r="T173" s="84"/>
      <c r="U173" s="182" t="s">
        <v>332</v>
      </c>
      <c r="V173" s="177"/>
      <c r="W173" s="177"/>
      <c r="X173" s="177"/>
      <c r="Y173" s="177"/>
      <c r="Z173" s="178"/>
      <c r="AA173" s="80" t="s">
        <v>646</v>
      </c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2"/>
      <c r="AR173" s="72" t="s">
        <v>152</v>
      </c>
      <c r="AS173" s="72" t="s">
        <v>148</v>
      </c>
      <c r="AT173" s="48" t="s">
        <v>597</v>
      </c>
      <c r="AU173" s="48" t="s">
        <v>651</v>
      </c>
      <c r="AV173" s="73" t="s">
        <v>656</v>
      </c>
      <c r="AW173" s="44" t="s">
        <v>654</v>
      </c>
      <c r="AX173" s="74" t="s">
        <v>660</v>
      </c>
    </row>
    <row r="174" spans="2:50" ht="203.65" customHeight="1" x14ac:dyDescent="0.2">
      <c r="B174" s="83" t="s">
        <v>503</v>
      </c>
      <c r="C174" s="84"/>
      <c r="D174" s="85" t="s">
        <v>131</v>
      </c>
      <c r="E174" s="84"/>
      <c r="F174" s="86" t="s">
        <v>595</v>
      </c>
      <c r="G174" s="87"/>
      <c r="H174" s="106" t="s">
        <v>596</v>
      </c>
      <c r="I174" s="107"/>
      <c r="J174" s="108" t="s">
        <v>613</v>
      </c>
      <c r="K174" s="108"/>
      <c r="L174" s="108"/>
      <c r="M174" s="84">
        <v>2</v>
      </c>
      <c r="N174" s="84"/>
      <c r="O174" s="84"/>
      <c r="P174" s="179">
        <v>1</v>
      </c>
      <c r="Q174" s="180"/>
      <c r="R174" s="181"/>
      <c r="S174" s="84">
        <v>3</v>
      </c>
      <c r="T174" s="84"/>
      <c r="U174" s="182" t="s">
        <v>333</v>
      </c>
      <c r="V174" s="177"/>
      <c r="W174" s="177"/>
      <c r="X174" s="177"/>
      <c r="Y174" s="177"/>
      <c r="Z174" s="178"/>
      <c r="AA174" s="80" t="s">
        <v>646</v>
      </c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2"/>
      <c r="AR174" s="72" t="s">
        <v>152</v>
      </c>
      <c r="AS174" s="72" t="s">
        <v>148</v>
      </c>
      <c r="AT174" s="48" t="s">
        <v>597</v>
      </c>
      <c r="AU174" s="48" t="s">
        <v>647</v>
      </c>
      <c r="AV174" s="73" t="s">
        <v>656</v>
      </c>
      <c r="AW174" s="44" t="s">
        <v>654</v>
      </c>
      <c r="AX174" s="74" t="s">
        <v>660</v>
      </c>
    </row>
    <row r="175" spans="2:50" ht="203.65" customHeight="1" x14ac:dyDescent="0.2">
      <c r="B175" s="83" t="s">
        <v>504</v>
      </c>
      <c r="C175" s="84"/>
      <c r="D175" s="85" t="s">
        <v>131</v>
      </c>
      <c r="E175" s="84"/>
      <c r="F175" s="86" t="s">
        <v>595</v>
      </c>
      <c r="G175" s="87"/>
      <c r="H175" s="106" t="s">
        <v>596</v>
      </c>
      <c r="I175" s="107"/>
      <c r="J175" s="108" t="s">
        <v>613</v>
      </c>
      <c r="K175" s="108"/>
      <c r="L175" s="108"/>
      <c r="M175" s="84">
        <v>2</v>
      </c>
      <c r="N175" s="84"/>
      <c r="O175" s="84"/>
      <c r="P175" s="179">
        <v>1</v>
      </c>
      <c r="Q175" s="180"/>
      <c r="R175" s="181"/>
      <c r="S175" s="84">
        <v>3</v>
      </c>
      <c r="T175" s="84"/>
      <c r="U175" s="182" t="s">
        <v>334</v>
      </c>
      <c r="V175" s="177"/>
      <c r="W175" s="177"/>
      <c r="X175" s="177"/>
      <c r="Y175" s="177"/>
      <c r="Z175" s="178"/>
      <c r="AA175" s="80" t="s">
        <v>646</v>
      </c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2"/>
      <c r="AR175" s="72" t="s">
        <v>152</v>
      </c>
      <c r="AS175" s="72" t="s">
        <v>148</v>
      </c>
      <c r="AT175" s="48" t="s">
        <v>597</v>
      </c>
      <c r="AU175" s="48" t="s">
        <v>648</v>
      </c>
      <c r="AV175" s="73" t="s">
        <v>656</v>
      </c>
      <c r="AW175" s="44" t="s">
        <v>654</v>
      </c>
      <c r="AX175" s="74" t="s">
        <v>660</v>
      </c>
    </row>
    <row r="176" spans="2:50" ht="203.65" customHeight="1" x14ac:dyDescent="0.2">
      <c r="B176" s="83" t="s">
        <v>505</v>
      </c>
      <c r="C176" s="84"/>
      <c r="D176" s="85" t="s">
        <v>131</v>
      </c>
      <c r="E176" s="84"/>
      <c r="F176" s="86" t="s">
        <v>595</v>
      </c>
      <c r="G176" s="87"/>
      <c r="H176" s="106" t="s">
        <v>596</v>
      </c>
      <c r="I176" s="107"/>
      <c r="J176" s="108" t="s">
        <v>613</v>
      </c>
      <c r="K176" s="108"/>
      <c r="L176" s="108"/>
      <c r="M176" s="84">
        <v>2</v>
      </c>
      <c r="N176" s="84"/>
      <c r="O176" s="84"/>
      <c r="P176" s="179">
        <v>1</v>
      </c>
      <c r="Q176" s="180"/>
      <c r="R176" s="181"/>
      <c r="S176" s="84">
        <v>3</v>
      </c>
      <c r="T176" s="84"/>
      <c r="U176" s="182" t="s">
        <v>335</v>
      </c>
      <c r="V176" s="177"/>
      <c r="W176" s="177"/>
      <c r="X176" s="177"/>
      <c r="Y176" s="177"/>
      <c r="Z176" s="178"/>
      <c r="AA176" s="80" t="s">
        <v>646</v>
      </c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2"/>
      <c r="AR176" s="72" t="s">
        <v>152</v>
      </c>
      <c r="AS176" s="72" t="s">
        <v>148</v>
      </c>
      <c r="AT176" s="48" t="s">
        <v>597</v>
      </c>
      <c r="AU176" s="48" t="s">
        <v>649</v>
      </c>
      <c r="AV176" s="73" t="s">
        <v>656</v>
      </c>
      <c r="AW176" s="44" t="s">
        <v>654</v>
      </c>
      <c r="AX176" s="74" t="s">
        <v>660</v>
      </c>
    </row>
    <row r="177" spans="2:50" ht="203.65" customHeight="1" x14ac:dyDescent="0.2">
      <c r="B177" s="83" t="s">
        <v>506</v>
      </c>
      <c r="C177" s="84"/>
      <c r="D177" s="85" t="s">
        <v>131</v>
      </c>
      <c r="E177" s="84"/>
      <c r="F177" s="86" t="s">
        <v>595</v>
      </c>
      <c r="G177" s="87"/>
      <c r="H177" s="106" t="s">
        <v>596</v>
      </c>
      <c r="I177" s="107"/>
      <c r="J177" s="108" t="s">
        <v>613</v>
      </c>
      <c r="K177" s="108"/>
      <c r="L177" s="108"/>
      <c r="M177" s="84">
        <v>2</v>
      </c>
      <c r="N177" s="84"/>
      <c r="O177" s="84"/>
      <c r="P177" s="179">
        <v>1</v>
      </c>
      <c r="Q177" s="180"/>
      <c r="R177" s="181"/>
      <c r="S177" s="84">
        <v>3</v>
      </c>
      <c r="T177" s="84"/>
      <c r="U177" s="182" t="s">
        <v>336</v>
      </c>
      <c r="V177" s="177"/>
      <c r="W177" s="177"/>
      <c r="X177" s="177"/>
      <c r="Y177" s="177"/>
      <c r="Z177" s="178"/>
      <c r="AA177" s="80" t="s">
        <v>646</v>
      </c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2"/>
      <c r="AR177" s="72" t="s">
        <v>152</v>
      </c>
      <c r="AS177" s="72" t="s">
        <v>148</v>
      </c>
      <c r="AT177" s="48" t="s">
        <v>597</v>
      </c>
      <c r="AU177" s="48" t="s">
        <v>650</v>
      </c>
      <c r="AV177" s="73" t="s">
        <v>656</v>
      </c>
      <c r="AW177" s="44" t="s">
        <v>654</v>
      </c>
      <c r="AX177" s="74" t="s">
        <v>660</v>
      </c>
    </row>
    <row r="178" spans="2:50" ht="203.65" customHeight="1" x14ac:dyDescent="0.2">
      <c r="B178" s="83" t="s">
        <v>507</v>
      </c>
      <c r="C178" s="84"/>
      <c r="D178" s="85" t="s">
        <v>131</v>
      </c>
      <c r="E178" s="84"/>
      <c r="F178" s="86" t="s">
        <v>595</v>
      </c>
      <c r="G178" s="87"/>
      <c r="H178" s="106" t="s">
        <v>596</v>
      </c>
      <c r="I178" s="107"/>
      <c r="J178" s="108" t="s">
        <v>613</v>
      </c>
      <c r="K178" s="108"/>
      <c r="L178" s="108"/>
      <c r="M178" s="84">
        <v>2</v>
      </c>
      <c r="N178" s="84"/>
      <c r="O178" s="84"/>
      <c r="P178" s="179">
        <v>1</v>
      </c>
      <c r="Q178" s="180"/>
      <c r="R178" s="181"/>
      <c r="S178" s="84">
        <v>3</v>
      </c>
      <c r="T178" s="84"/>
      <c r="U178" s="182" t="s">
        <v>337</v>
      </c>
      <c r="V178" s="177"/>
      <c r="W178" s="177"/>
      <c r="X178" s="177"/>
      <c r="Y178" s="177"/>
      <c r="Z178" s="178"/>
      <c r="AA178" s="80" t="s">
        <v>646</v>
      </c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2"/>
      <c r="AR178" s="72" t="s">
        <v>152</v>
      </c>
      <c r="AS178" s="72" t="s">
        <v>148</v>
      </c>
      <c r="AT178" s="48" t="s">
        <v>597</v>
      </c>
      <c r="AU178" s="48" t="s">
        <v>651</v>
      </c>
      <c r="AV178" s="73" t="s">
        <v>656</v>
      </c>
      <c r="AW178" s="44" t="s">
        <v>654</v>
      </c>
      <c r="AX178" s="74" t="s">
        <v>660</v>
      </c>
    </row>
    <row r="179" spans="2:50" ht="203.65" customHeight="1" x14ac:dyDescent="0.2">
      <c r="B179" s="83" t="s">
        <v>508</v>
      </c>
      <c r="C179" s="84"/>
      <c r="D179" s="85" t="s">
        <v>131</v>
      </c>
      <c r="E179" s="84"/>
      <c r="F179" s="86" t="s">
        <v>595</v>
      </c>
      <c r="G179" s="87"/>
      <c r="H179" s="106" t="s">
        <v>596</v>
      </c>
      <c r="I179" s="107"/>
      <c r="J179" s="108" t="s">
        <v>624</v>
      </c>
      <c r="K179" s="108"/>
      <c r="L179" s="108"/>
      <c r="M179" s="84">
        <v>2</v>
      </c>
      <c r="N179" s="84"/>
      <c r="O179" s="84"/>
      <c r="P179" s="179">
        <v>1</v>
      </c>
      <c r="Q179" s="180"/>
      <c r="R179" s="181"/>
      <c r="S179" s="84">
        <v>3</v>
      </c>
      <c r="T179" s="84"/>
      <c r="U179" s="182" t="s">
        <v>338</v>
      </c>
      <c r="V179" s="177"/>
      <c r="W179" s="177"/>
      <c r="X179" s="177"/>
      <c r="Y179" s="177"/>
      <c r="Z179" s="178"/>
      <c r="AA179" s="80" t="s">
        <v>646</v>
      </c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2"/>
      <c r="AR179" s="72" t="s">
        <v>152</v>
      </c>
      <c r="AS179" s="72" t="s">
        <v>148</v>
      </c>
      <c r="AT179" s="48" t="s">
        <v>597</v>
      </c>
      <c r="AU179" s="48" t="s">
        <v>647</v>
      </c>
      <c r="AV179" s="73" t="s">
        <v>656</v>
      </c>
      <c r="AW179" s="44" t="s">
        <v>654</v>
      </c>
      <c r="AX179" s="74" t="s">
        <v>660</v>
      </c>
    </row>
    <row r="180" spans="2:50" ht="203.65" customHeight="1" x14ac:dyDescent="0.2">
      <c r="B180" s="83" t="s">
        <v>509</v>
      </c>
      <c r="C180" s="84"/>
      <c r="D180" s="85" t="s">
        <v>131</v>
      </c>
      <c r="E180" s="84"/>
      <c r="F180" s="86" t="s">
        <v>595</v>
      </c>
      <c r="G180" s="87"/>
      <c r="H180" s="106" t="s">
        <v>596</v>
      </c>
      <c r="I180" s="107"/>
      <c r="J180" s="108" t="s">
        <v>624</v>
      </c>
      <c r="K180" s="108"/>
      <c r="L180" s="108"/>
      <c r="M180" s="84">
        <v>2</v>
      </c>
      <c r="N180" s="84"/>
      <c r="O180" s="84"/>
      <c r="P180" s="179">
        <v>1</v>
      </c>
      <c r="Q180" s="180"/>
      <c r="R180" s="181"/>
      <c r="S180" s="84">
        <v>3</v>
      </c>
      <c r="T180" s="84"/>
      <c r="U180" s="182" t="s">
        <v>339</v>
      </c>
      <c r="V180" s="177"/>
      <c r="W180" s="177"/>
      <c r="X180" s="177"/>
      <c r="Y180" s="177"/>
      <c r="Z180" s="178"/>
      <c r="AA180" s="80" t="s">
        <v>646</v>
      </c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2"/>
      <c r="AR180" s="72" t="s">
        <v>152</v>
      </c>
      <c r="AS180" s="72" t="s">
        <v>148</v>
      </c>
      <c r="AT180" s="48" t="s">
        <v>597</v>
      </c>
      <c r="AU180" s="48" t="s">
        <v>648</v>
      </c>
      <c r="AV180" s="73" t="s">
        <v>656</v>
      </c>
      <c r="AW180" s="44" t="s">
        <v>654</v>
      </c>
      <c r="AX180" s="74" t="s">
        <v>660</v>
      </c>
    </row>
    <row r="181" spans="2:50" ht="203.65" customHeight="1" x14ac:dyDescent="0.2">
      <c r="B181" s="83" t="s">
        <v>510</v>
      </c>
      <c r="C181" s="84"/>
      <c r="D181" s="85" t="s">
        <v>131</v>
      </c>
      <c r="E181" s="84"/>
      <c r="F181" s="86" t="s">
        <v>595</v>
      </c>
      <c r="G181" s="87"/>
      <c r="H181" s="106" t="s">
        <v>596</v>
      </c>
      <c r="I181" s="107"/>
      <c r="J181" s="108" t="s">
        <v>624</v>
      </c>
      <c r="K181" s="108"/>
      <c r="L181" s="108"/>
      <c r="M181" s="84">
        <v>2</v>
      </c>
      <c r="N181" s="84"/>
      <c r="O181" s="84"/>
      <c r="P181" s="179">
        <v>1</v>
      </c>
      <c r="Q181" s="180"/>
      <c r="R181" s="181"/>
      <c r="S181" s="84">
        <v>3</v>
      </c>
      <c r="T181" s="84"/>
      <c r="U181" s="182" t="s">
        <v>340</v>
      </c>
      <c r="V181" s="177"/>
      <c r="W181" s="177"/>
      <c r="X181" s="177"/>
      <c r="Y181" s="177"/>
      <c r="Z181" s="178"/>
      <c r="AA181" s="80" t="s">
        <v>646</v>
      </c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2"/>
      <c r="AR181" s="72" t="s">
        <v>152</v>
      </c>
      <c r="AS181" s="72" t="s">
        <v>148</v>
      </c>
      <c r="AT181" s="48" t="s">
        <v>597</v>
      </c>
      <c r="AU181" s="48" t="s">
        <v>649</v>
      </c>
      <c r="AV181" s="73" t="s">
        <v>656</v>
      </c>
      <c r="AW181" s="44" t="s">
        <v>654</v>
      </c>
      <c r="AX181" s="74" t="s">
        <v>660</v>
      </c>
    </row>
    <row r="182" spans="2:50" ht="203.65" customHeight="1" x14ac:dyDescent="0.2">
      <c r="B182" s="83" t="s">
        <v>511</v>
      </c>
      <c r="C182" s="84"/>
      <c r="D182" s="85" t="s">
        <v>131</v>
      </c>
      <c r="E182" s="84"/>
      <c r="F182" s="86" t="s">
        <v>595</v>
      </c>
      <c r="G182" s="87"/>
      <c r="H182" s="106" t="s">
        <v>596</v>
      </c>
      <c r="I182" s="107"/>
      <c r="J182" s="108" t="s">
        <v>624</v>
      </c>
      <c r="K182" s="108"/>
      <c r="L182" s="108"/>
      <c r="M182" s="84">
        <v>2</v>
      </c>
      <c r="N182" s="84"/>
      <c r="O182" s="84"/>
      <c r="P182" s="179">
        <v>1</v>
      </c>
      <c r="Q182" s="180"/>
      <c r="R182" s="181"/>
      <c r="S182" s="84">
        <v>3</v>
      </c>
      <c r="T182" s="84"/>
      <c r="U182" s="182" t="s">
        <v>341</v>
      </c>
      <c r="V182" s="177"/>
      <c r="W182" s="177"/>
      <c r="X182" s="177"/>
      <c r="Y182" s="177"/>
      <c r="Z182" s="178"/>
      <c r="AA182" s="80" t="s">
        <v>646</v>
      </c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2"/>
      <c r="AR182" s="72" t="s">
        <v>152</v>
      </c>
      <c r="AS182" s="72" t="s">
        <v>148</v>
      </c>
      <c r="AT182" s="48" t="s">
        <v>597</v>
      </c>
      <c r="AU182" s="48" t="s">
        <v>650</v>
      </c>
      <c r="AV182" s="73" t="s">
        <v>656</v>
      </c>
      <c r="AW182" s="44" t="s">
        <v>654</v>
      </c>
      <c r="AX182" s="74" t="s">
        <v>660</v>
      </c>
    </row>
    <row r="183" spans="2:50" ht="203.65" customHeight="1" x14ac:dyDescent="0.2">
      <c r="B183" s="83" t="s">
        <v>512</v>
      </c>
      <c r="C183" s="84"/>
      <c r="D183" s="85" t="s">
        <v>131</v>
      </c>
      <c r="E183" s="84"/>
      <c r="F183" s="86" t="s">
        <v>595</v>
      </c>
      <c r="G183" s="87"/>
      <c r="H183" s="106" t="s">
        <v>596</v>
      </c>
      <c r="I183" s="107"/>
      <c r="J183" s="108" t="s">
        <v>624</v>
      </c>
      <c r="K183" s="108"/>
      <c r="L183" s="108"/>
      <c r="M183" s="84">
        <v>2</v>
      </c>
      <c r="N183" s="84"/>
      <c r="O183" s="84"/>
      <c r="P183" s="179">
        <v>1</v>
      </c>
      <c r="Q183" s="180"/>
      <c r="R183" s="181"/>
      <c r="S183" s="84">
        <v>3</v>
      </c>
      <c r="T183" s="84"/>
      <c r="U183" s="182" t="s">
        <v>342</v>
      </c>
      <c r="V183" s="177"/>
      <c r="W183" s="177"/>
      <c r="X183" s="177"/>
      <c r="Y183" s="177"/>
      <c r="Z183" s="178"/>
      <c r="AA183" s="80" t="s">
        <v>646</v>
      </c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2"/>
      <c r="AR183" s="72" t="s">
        <v>152</v>
      </c>
      <c r="AS183" s="72" t="s">
        <v>148</v>
      </c>
      <c r="AT183" s="48" t="s">
        <v>597</v>
      </c>
      <c r="AU183" s="48" t="s">
        <v>651</v>
      </c>
      <c r="AV183" s="73" t="s">
        <v>656</v>
      </c>
      <c r="AW183" s="44" t="s">
        <v>654</v>
      </c>
      <c r="AX183" s="74" t="s">
        <v>660</v>
      </c>
    </row>
    <row r="184" spans="2:50" ht="203.65" customHeight="1" x14ac:dyDescent="0.2">
      <c r="B184" s="83" t="s">
        <v>513</v>
      </c>
      <c r="C184" s="84"/>
      <c r="D184" s="85" t="s">
        <v>131</v>
      </c>
      <c r="E184" s="84"/>
      <c r="F184" s="86" t="s">
        <v>595</v>
      </c>
      <c r="G184" s="87"/>
      <c r="H184" s="106" t="s">
        <v>596</v>
      </c>
      <c r="I184" s="107"/>
      <c r="J184" s="108" t="s">
        <v>625</v>
      </c>
      <c r="K184" s="108"/>
      <c r="L184" s="108"/>
      <c r="M184" s="84">
        <v>2</v>
      </c>
      <c r="N184" s="84"/>
      <c r="O184" s="84"/>
      <c r="P184" s="84">
        <v>1</v>
      </c>
      <c r="Q184" s="84"/>
      <c r="R184" s="84"/>
      <c r="S184" s="84">
        <v>3</v>
      </c>
      <c r="T184" s="84"/>
      <c r="U184" s="182" t="s">
        <v>343</v>
      </c>
      <c r="V184" s="177"/>
      <c r="W184" s="177"/>
      <c r="X184" s="177"/>
      <c r="Y184" s="177"/>
      <c r="Z184" s="178"/>
      <c r="AA184" s="80" t="s">
        <v>646</v>
      </c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2"/>
      <c r="AR184" s="72" t="s">
        <v>152</v>
      </c>
      <c r="AS184" s="72" t="s">
        <v>148</v>
      </c>
      <c r="AT184" s="48" t="s">
        <v>597</v>
      </c>
      <c r="AU184" s="48" t="s">
        <v>647</v>
      </c>
      <c r="AV184" s="73" t="s">
        <v>656</v>
      </c>
      <c r="AW184" s="44" t="s">
        <v>654</v>
      </c>
      <c r="AX184" s="74" t="s">
        <v>660</v>
      </c>
    </row>
    <row r="185" spans="2:50" ht="203.65" customHeight="1" x14ac:dyDescent="0.2">
      <c r="B185" s="83" t="s">
        <v>514</v>
      </c>
      <c r="C185" s="84"/>
      <c r="D185" s="85" t="s">
        <v>131</v>
      </c>
      <c r="E185" s="84"/>
      <c r="F185" s="86" t="s">
        <v>595</v>
      </c>
      <c r="G185" s="87"/>
      <c r="H185" s="106" t="s">
        <v>596</v>
      </c>
      <c r="I185" s="107"/>
      <c r="J185" s="108" t="s">
        <v>625</v>
      </c>
      <c r="K185" s="108"/>
      <c r="L185" s="108"/>
      <c r="M185" s="84">
        <v>2</v>
      </c>
      <c r="N185" s="84"/>
      <c r="O185" s="84"/>
      <c r="P185" s="179">
        <v>1</v>
      </c>
      <c r="Q185" s="180"/>
      <c r="R185" s="181"/>
      <c r="S185" s="84">
        <v>3</v>
      </c>
      <c r="T185" s="84"/>
      <c r="U185" s="182" t="s">
        <v>344</v>
      </c>
      <c r="V185" s="177"/>
      <c r="W185" s="177"/>
      <c r="X185" s="177"/>
      <c r="Y185" s="177"/>
      <c r="Z185" s="178"/>
      <c r="AA185" s="80" t="s">
        <v>646</v>
      </c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2"/>
      <c r="AR185" s="72" t="s">
        <v>152</v>
      </c>
      <c r="AS185" s="72" t="s">
        <v>148</v>
      </c>
      <c r="AT185" s="48" t="s">
        <v>597</v>
      </c>
      <c r="AU185" s="48" t="s">
        <v>648</v>
      </c>
      <c r="AV185" s="73" t="s">
        <v>656</v>
      </c>
      <c r="AW185" s="44" t="s">
        <v>654</v>
      </c>
      <c r="AX185" s="74" t="s">
        <v>660</v>
      </c>
    </row>
    <row r="186" spans="2:50" ht="203.65" customHeight="1" x14ac:dyDescent="0.2">
      <c r="B186" s="83" t="s">
        <v>515</v>
      </c>
      <c r="C186" s="84"/>
      <c r="D186" s="85" t="s">
        <v>131</v>
      </c>
      <c r="E186" s="84"/>
      <c r="F186" s="86" t="s">
        <v>595</v>
      </c>
      <c r="G186" s="87"/>
      <c r="H186" s="106" t="s">
        <v>596</v>
      </c>
      <c r="I186" s="107"/>
      <c r="J186" s="108" t="s">
        <v>625</v>
      </c>
      <c r="K186" s="108"/>
      <c r="L186" s="108"/>
      <c r="M186" s="84">
        <v>2</v>
      </c>
      <c r="N186" s="84"/>
      <c r="O186" s="84"/>
      <c r="P186" s="179">
        <v>1</v>
      </c>
      <c r="Q186" s="180"/>
      <c r="R186" s="181"/>
      <c r="S186" s="84">
        <v>3</v>
      </c>
      <c r="T186" s="84"/>
      <c r="U186" s="182" t="s">
        <v>345</v>
      </c>
      <c r="V186" s="177"/>
      <c r="W186" s="177"/>
      <c r="X186" s="177"/>
      <c r="Y186" s="177"/>
      <c r="Z186" s="178"/>
      <c r="AA186" s="80" t="s">
        <v>646</v>
      </c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2"/>
      <c r="AR186" s="72" t="s">
        <v>152</v>
      </c>
      <c r="AS186" s="72" t="s">
        <v>148</v>
      </c>
      <c r="AT186" s="48" t="s">
        <v>597</v>
      </c>
      <c r="AU186" s="48" t="s">
        <v>649</v>
      </c>
      <c r="AV186" s="73" t="s">
        <v>656</v>
      </c>
      <c r="AW186" s="44" t="s">
        <v>654</v>
      </c>
      <c r="AX186" s="74" t="s">
        <v>660</v>
      </c>
    </row>
    <row r="187" spans="2:50" ht="203.65" customHeight="1" x14ac:dyDescent="0.2">
      <c r="B187" s="83" t="s">
        <v>516</v>
      </c>
      <c r="C187" s="84"/>
      <c r="D187" s="85" t="s">
        <v>131</v>
      </c>
      <c r="E187" s="84"/>
      <c r="F187" s="86" t="s">
        <v>595</v>
      </c>
      <c r="G187" s="87"/>
      <c r="H187" s="106" t="s">
        <v>596</v>
      </c>
      <c r="I187" s="107"/>
      <c r="J187" s="108" t="s">
        <v>625</v>
      </c>
      <c r="K187" s="108"/>
      <c r="L187" s="108"/>
      <c r="M187" s="84">
        <v>2</v>
      </c>
      <c r="N187" s="84"/>
      <c r="O187" s="84"/>
      <c r="P187" s="179">
        <v>1</v>
      </c>
      <c r="Q187" s="180"/>
      <c r="R187" s="181"/>
      <c r="S187" s="84">
        <v>3</v>
      </c>
      <c r="T187" s="84"/>
      <c r="U187" s="182" t="s">
        <v>346</v>
      </c>
      <c r="V187" s="177"/>
      <c r="W187" s="177"/>
      <c r="X187" s="177"/>
      <c r="Y187" s="177"/>
      <c r="Z187" s="178"/>
      <c r="AA187" s="80" t="s">
        <v>646</v>
      </c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2"/>
      <c r="AR187" s="72" t="s">
        <v>152</v>
      </c>
      <c r="AS187" s="72" t="s">
        <v>148</v>
      </c>
      <c r="AT187" s="48" t="s">
        <v>597</v>
      </c>
      <c r="AU187" s="48" t="s">
        <v>650</v>
      </c>
      <c r="AV187" s="73" t="s">
        <v>656</v>
      </c>
      <c r="AW187" s="44" t="s">
        <v>654</v>
      </c>
      <c r="AX187" s="74" t="s">
        <v>660</v>
      </c>
    </row>
    <row r="188" spans="2:50" ht="203.65" customHeight="1" x14ac:dyDescent="0.2">
      <c r="B188" s="83" t="s">
        <v>517</v>
      </c>
      <c r="C188" s="84"/>
      <c r="D188" s="85" t="s">
        <v>131</v>
      </c>
      <c r="E188" s="84"/>
      <c r="F188" s="86" t="s">
        <v>595</v>
      </c>
      <c r="G188" s="87"/>
      <c r="H188" s="106" t="s">
        <v>596</v>
      </c>
      <c r="I188" s="107"/>
      <c r="J188" s="108" t="s">
        <v>625</v>
      </c>
      <c r="K188" s="108"/>
      <c r="L188" s="108"/>
      <c r="M188" s="84">
        <v>2</v>
      </c>
      <c r="N188" s="84"/>
      <c r="O188" s="84"/>
      <c r="P188" s="179">
        <v>1</v>
      </c>
      <c r="Q188" s="180"/>
      <c r="R188" s="181"/>
      <c r="S188" s="84">
        <v>3</v>
      </c>
      <c r="T188" s="84"/>
      <c r="U188" s="182" t="s">
        <v>347</v>
      </c>
      <c r="V188" s="177"/>
      <c r="W188" s="177"/>
      <c r="X188" s="177"/>
      <c r="Y188" s="177"/>
      <c r="Z188" s="178"/>
      <c r="AA188" s="80" t="s">
        <v>646</v>
      </c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2"/>
      <c r="AR188" s="72" t="s">
        <v>152</v>
      </c>
      <c r="AS188" s="72" t="s">
        <v>148</v>
      </c>
      <c r="AT188" s="48" t="s">
        <v>597</v>
      </c>
      <c r="AU188" s="48" t="s">
        <v>651</v>
      </c>
      <c r="AV188" s="73" t="s">
        <v>656</v>
      </c>
      <c r="AW188" s="44" t="s">
        <v>654</v>
      </c>
      <c r="AX188" s="74" t="s">
        <v>660</v>
      </c>
    </row>
    <row r="189" spans="2:50" ht="203.65" customHeight="1" x14ac:dyDescent="0.2">
      <c r="B189" s="83" t="s">
        <v>518</v>
      </c>
      <c r="C189" s="84"/>
      <c r="D189" s="85" t="s">
        <v>131</v>
      </c>
      <c r="E189" s="84"/>
      <c r="F189" s="86" t="s">
        <v>595</v>
      </c>
      <c r="G189" s="87"/>
      <c r="H189" s="106" t="s">
        <v>596</v>
      </c>
      <c r="I189" s="107"/>
      <c r="J189" s="108" t="s">
        <v>626</v>
      </c>
      <c r="K189" s="108"/>
      <c r="L189" s="108"/>
      <c r="M189" s="84">
        <v>2</v>
      </c>
      <c r="N189" s="84"/>
      <c r="O189" s="84"/>
      <c r="P189" s="179">
        <v>1</v>
      </c>
      <c r="Q189" s="180"/>
      <c r="R189" s="181"/>
      <c r="S189" s="84">
        <v>3</v>
      </c>
      <c r="T189" s="84"/>
      <c r="U189" s="182" t="s">
        <v>348</v>
      </c>
      <c r="V189" s="177"/>
      <c r="W189" s="177"/>
      <c r="X189" s="177"/>
      <c r="Y189" s="177"/>
      <c r="Z189" s="178"/>
      <c r="AA189" s="80" t="s">
        <v>646</v>
      </c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2"/>
      <c r="AR189" s="72" t="s">
        <v>152</v>
      </c>
      <c r="AS189" s="72" t="s">
        <v>148</v>
      </c>
      <c r="AT189" s="48" t="s">
        <v>597</v>
      </c>
      <c r="AU189" s="48" t="s">
        <v>647</v>
      </c>
      <c r="AV189" s="73" t="s">
        <v>656</v>
      </c>
      <c r="AW189" s="44" t="s">
        <v>654</v>
      </c>
      <c r="AX189" s="74" t="s">
        <v>660</v>
      </c>
    </row>
    <row r="190" spans="2:50" ht="203.65" customHeight="1" x14ac:dyDescent="0.2">
      <c r="B190" s="83" t="s">
        <v>519</v>
      </c>
      <c r="C190" s="84"/>
      <c r="D190" s="85" t="s">
        <v>131</v>
      </c>
      <c r="E190" s="84"/>
      <c r="F190" s="86" t="s">
        <v>595</v>
      </c>
      <c r="G190" s="87"/>
      <c r="H190" s="106" t="s">
        <v>596</v>
      </c>
      <c r="I190" s="107"/>
      <c r="J190" s="108" t="s">
        <v>626</v>
      </c>
      <c r="K190" s="108"/>
      <c r="L190" s="108"/>
      <c r="M190" s="84">
        <v>2</v>
      </c>
      <c r="N190" s="84"/>
      <c r="O190" s="84"/>
      <c r="P190" s="179">
        <v>1</v>
      </c>
      <c r="Q190" s="180"/>
      <c r="R190" s="181"/>
      <c r="S190" s="84">
        <v>3</v>
      </c>
      <c r="T190" s="84"/>
      <c r="U190" s="182" t="s">
        <v>349</v>
      </c>
      <c r="V190" s="177"/>
      <c r="W190" s="177"/>
      <c r="X190" s="177"/>
      <c r="Y190" s="177"/>
      <c r="Z190" s="178"/>
      <c r="AA190" s="80" t="s">
        <v>646</v>
      </c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2"/>
      <c r="AR190" s="72" t="s">
        <v>152</v>
      </c>
      <c r="AS190" s="72" t="s">
        <v>148</v>
      </c>
      <c r="AT190" s="48" t="s">
        <v>597</v>
      </c>
      <c r="AU190" s="48" t="s">
        <v>648</v>
      </c>
      <c r="AV190" s="73" t="s">
        <v>656</v>
      </c>
      <c r="AW190" s="44" t="s">
        <v>654</v>
      </c>
      <c r="AX190" s="74" t="s">
        <v>660</v>
      </c>
    </row>
    <row r="191" spans="2:50" ht="203.65" customHeight="1" x14ac:dyDescent="0.2">
      <c r="B191" s="83" t="s">
        <v>520</v>
      </c>
      <c r="C191" s="84"/>
      <c r="D191" s="85" t="s">
        <v>131</v>
      </c>
      <c r="E191" s="84"/>
      <c r="F191" s="86" t="s">
        <v>595</v>
      </c>
      <c r="G191" s="87"/>
      <c r="H191" s="106" t="s">
        <v>596</v>
      </c>
      <c r="I191" s="107"/>
      <c r="J191" s="108" t="s">
        <v>626</v>
      </c>
      <c r="K191" s="108"/>
      <c r="L191" s="108"/>
      <c r="M191" s="84">
        <v>2</v>
      </c>
      <c r="N191" s="84"/>
      <c r="O191" s="84"/>
      <c r="P191" s="179">
        <v>1</v>
      </c>
      <c r="Q191" s="180"/>
      <c r="R191" s="181"/>
      <c r="S191" s="84">
        <v>3</v>
      </c>
      <c r="T191" s="84"/>
      <c r="U191" s="182" t="s">
        <v>350</v>
      </c>
      <c r="V191" s="177"/>
      <c r="W191" s="177"/>
      <c r="X191" s="177"/>
      <c r="Y191" s="177"/>
      <c r="Z191" s="178"/>
      <c r="AA191" s="80" t="s">
        <v>646</v>
      </c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2"/>
      <c r="AR191" s="72" t="s">
        <v>152</v>
      </c>
      <c r="AS191" s="72" t="s">
        <v>148</v>
      </c>
      <c r="AT191" s="48" t="s">
        <v>597</v>
      </c>
      <c r="AU191" s="48" t="s">
        <v>649</v>
      </c>
      <c r="AV191" s="73" t="s">
        <v>656</v>
      </c>
      <c r="AW191" s="44" t="s">
        <v>654</v>
      </c>
      <c r="AX191" s="74" t="s">
        <v>660</v>
      </c>
    </row>
    <row r="192" spans="2:50" ht="203.65" customHeight="1" x14ac:dyDescent="0.2">
      <c r="B192" s="83" t="s">
        <v>521</v>
      </c>
      <c r="C192" s="84"/>
      <c r="D192" s="85" t="s">
        <v>131</v>
      </c>
      <c r="E192" s="84"/>
      <c r="F192" s="86" t="s">
        <v>595</v>
      </c>
      <c r="G192" s="87"/>
      <c r="H192" s="106" t="s">
        <v>596</v>
      </c>
      <c r="I192" s="107"/>
      <c r="J192" s="108" t="s">
        <v>626</v>
      </c>
      <c r="K192" s="108"/>
      <c r="L192" s="108"/>
      <c r="M192" s="84">
        <v>2</v>
      </c>
      <c r="N192" s="84"/>
      <c r="O192" s="84"/>
      <c r="P192" s="179">
        <v>1</v>
      </c>
      <c r="Q192" s="180"/>
      <c r="R192" s="181"/>
      <c r="S192" s="84">
        <v>3</v>
      </c>
      <c r="T192" s="84"/>
      <c r="U192" s="182" t="s">
        <v>351</v>
      </c>
      <c r="V192" s="177"/>
      <c r="W192" s="177"/>
      <c r="X192" s="177"/>
      <c r="Y192" s="177"/>
      <c r="Z192" s="178"/>
      <c r="AA192" s="80" t="s">
        <v>646</v>
      </c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2"/>
      <c r="AR192" s="72" t="s">
        <v>152</v>
      </c>
      <c r="AS192" s="72" t="s">
        <v>148</v>
      </c>
      <c r="AT192" s="48" t="s">
        <v>597</v>
      </c>
      <c r="AU192" s="48" t="s">
        <v>650</v>
      </c>
      <c r="AV192" s="73" t="s">
        <v>656</v>
      </c>
      <c r="AW192" s="44" t="s">
        <v>654</v>
      </c>
      <c r="AX192" s="74" t="s">
        <v>660</v>
      </c>
    </row>
    <row r="193" spans="2:50" ht="203.65" customHeight="1" x14ac:dyDescent="0.2">
      <c r="B193" s="83" t="s">
        <v>522</v>
      </c>
      <c r="C193" s="84"/>
      <c r="D193" s="85" t="s">
        <v>131</v>
      </c>
      <c r="E193" s="84"/>
      <c r="F193" s="86" t="s">
        <v>595</v>
      </c>
      <c r="G193" s="87"/>
      <c r="H193" s="106" t="s">
        <v>596</v>
      </c>
      <c r="I193" s="107"/>
      <c r="J193" s="108" t="s">
        <v>626</v>
      </c>
      <c r="K193" s="108"/>
      <c r="L193" s="108"/>
      <c r="M193" s="84">
        <v>2</v>
      </c>
      <c r="N193" s="84"/>
      <c r="O193" s="84"/>
      <c r="P193" s="179">
        <v>1</v>
      </c>
      <c r="Q193" s="180"/>
      <c r="R193" s="181"/>
      <c r="S193" s="84">
        <v>3</v>
      </c>
      <c r="T193" s="84"/>
      <c r="U193" s="182" t="s">
        <v>352</v>
      </c>
      <c r="V193" s="177"/>
      <c r="W193" s="177"/>
      <c r="X193" s="177"/>
      <c r="Y193" s="177"/>
      <c r="Z193" s="178"/>
      <c r="AA193" s="80" t="s">
        <v>646</v>
      </c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2"/>
      <c r="AR193" s="72" t="s">
        <v>152</v>
      </c>
      <c r="AS193" s="72" t="s">
        <v>148</v>
      </c>
      <c r="AT193" s="48" t="s">
        <v>597</v>
      </c>
      <c r="AU193" s="48" t="s">
        <v>651</v>
      </c>
      <c r="AV193" s="73" t="s">
        <v>656</v>
      </c>
      <c r="AW193" s="44" t="s">
        <v>654</v>
      </c>
      <c r="AX193" s="74" t="s">
        <v>660</v>
      </c>
    </row>
    <row r="194" spans="2:50" ht="203.65" customHeight="1" x14ac:dyDescent="0.2">
      <c r="B194" s="83" t="s">
        <v>523</v>
      </c>
      <c r="C194" s="84"/>
      <c r="D194" s="85" t="s">
        <v>131</v>
      </c>
      <c r="E194" s="84"/>
      <c r="F194" s="86" t="s">
        <v>595</v>
      </c>
      <c r="G194" s="87"/>
      <c r="H194" s="106" t="s">
        <v>596</v>
      </c>
      <c r="I194" s="107"/>
      <c r="J194" s="108" t="s">
        <v>627</v>
      </c>
      <c r="K194" s="108"/>
      <c r="L194" s="108"/>
      <c r="M194" s="84">
        <v>2</v>
      </c>
      <c r="N194" s="84"/>
      <c r="O194" s="84"/>
      <c r="P194" s="179">
        <v>1</v>
      </c>
      <c r="Q194" s="180"/>
      <c r="R194" s="181"/>
      <c r="S194" s="84">
        <v>3</v>
      </c>
      <c r="T194" s="84"/>
      <c r="U194" s="182" t="s">
        <v>353</v>
      </c>
      <c r="V194" s="177"/>
      <c r="W194" s="177"/>
      <c r="X194" s="177"/>
      <c r="Y194" s="177"/>
      <c r="Z194" s="178"/>
      <c r="AA194" s="80" t="s">
        <v>646</v>
      </c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2"/>
      <c r="AR194" s="72" t="s">
        <v>152</v>
      </c>
      <c r="AS194" s="72" t="s">
        <v>148</v>
      </c>
      <c r="AT194" s="48" t="s">
        <v>597</v>
      </c>
      <c r="AU194" s="48" t="s">
        <v>647</v>
      </c>
      <c r="AV194" s="73" t="s">
        <v>656</v>
      </c>
      <c r="AW194" s="44" t="s">
        <v>654</v>
      </c>
      <c r="AX194" s="74" t="s">
        <v>660</v>
      </c>
    </row>
    <row r="195" spans="2:50" ht="203.65" customHeight="1" x14ac:dyDescent="0.2">
      <c r="B195" s="83" t="s">
        <v>524</v>
      </c>
      <c r="C195" s="84"/>
      <c r="D195" s="85" t="s">
        <v>131</v>
      </c>
      <c r="E195" s="84"/>
      <c r="F195" s="86" t="s">
        <v>595</v>
      </c>
      <c r="G195" s="87"/>
      <c r="H195" s="106" t="s">
        <v>596</v>
      </c>
      <c r="I195" s="107"/>
      <c r="J195" s="108" t="s">
        <v>627</v>
      </c>
      <c r="K195" s="108"/>
      <c r="L195" s="108"/>
      <c r="M195" s="84">
        <v>2</v>
      </c>
      <c r="N195" s="84"/>
      <c r="O195" s="84"/>
      <c r="P195" s="179">
        <v>1</v>
      </c>
      <c r="Q195" s="180"/>
      <c r="R195" s="181"/>
      <c r="S195" s="84">
        <v>3</v>
      </c>
      <c r="T195" s="84"/>
      <c r="U195" s="182" t="s">
        <v>354</v>
      </c>
      <c r="V195" s="177"/>
      <c r="W195" s="177"/>
      <c r="X195" s="177"/>
      <c r="Y195" s="177"/>
      <c r="Z195" s="178"/>
      <c r="AA195" s="80" t="s">
        <v>646</v>
      </c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2"/>
      <c r="AR195" s="72" t="s">
        <v>152</v>
      </c>
      <c r="AS195" s="72" t="s">
        <v>148</v>
      </c>
      <c r="AT195" s="48" t="s">
        <v>597</v>
      </c>
      <c r="AU195" s="48" t="s">
        <v>648</v>
      </c>
      <c r="AV195" s="73" t="s">
        <v>656</v>
      </c>
      <c r="AW195" s="44" t="s">
        <v>654</v>
      </c>
      <c r="AX195" s="74" t="s">
        <v>660</v>
      </c>
    </row>
    <row r="196" spans="2:50" ht="203.65" customHeight="1" x14ac:dyDescent="0.2">
      <c r="B196" s="83" t="s">
        <v>525</v>
      </c>
      <c r="C196" s="84"/>
      <c r="D196" s="85" t="s">
        <v>131</v>
      </c>
      <c r="E196" s="84"/>
      <c r="F196" s="86" t="s">
        <v>595</v>
      </c>
      <c r="G196" s="87"/>
      <c r="H196" s="106" t="s">
        <v>596</v>
      </c>
      <c r="I196" s="107"/>
      <c r="J196" s="108" t="s">
        <v>627</v>
      </c>
      <c r="K196" s="108"/>
      <c r="L196" s="108"/>
      <c r="M196" s="84">
        <v>2</v>
      </c>
      <c r="N196" s="84"/>
      <c r="O196" s="84"/>
      <c r="P196" s="179">
        <v>1</v>
      </c>
      <c r="Q196" s="180"/>
      <c r="R196" s="181"/>
      <c r="S196" s="84">
        <v>3</v>
      </c>
      <c r="T196" s="84"/>
      <c r="U196" s="182" t="s">
        <v>355</v>
      </c>
      <c r="V196" s="177"/>
      <c r="W196" s="177"/>
      <c r="X196" s="177"/>
      <c r="Y196" s="177"/>
      <c r="Z196" s="178"/>
      <c r="AA196" s="80" t="s">
        <v>646</v>
      </c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2"/>
      <c r="AR196" s="72" t="s">
        <v>152</v>
      </c>
      <c r="AS196" s="72" t="s">
        <v>148</v>
      </c>
      <c r="AT196" s="48" t="s">
        <v>597</v>
      </c>
      <c r="AU196" s="48" t="s">
        <v>649</v>
      </c>
      <c r="AV196" s="73" t="s">
        <v>656</v>
      </c>
      <c r="AW196" s="44" t="s">
        <v>654</v>
      </c>
      <c r="AX196" s="74" t="s">
        <v>660</v>
      </c>
    </row>
    <row r="197" spans="2:50" ht="203.65" customHeight="1" x14ac:dyDescent="0.2">
      <c r="B197" s="83" t="s">
        <v>526</v>
      </c>
      <c r="C197" s="84"/>
      <c r="D197" s="85" t="s">
        <v>131</v>
      </c>
      <c r="E197" s="84"/>
      <c r="F197" s="86" t="s">
        <v>595</v>
      </c>
      <c r="G197" s="87"/>
      <c r="H197" s="106" t="s">
        <v>596</v>
      </c>
      <c r="I197" s="107"/>
      <c r="J197" s="108" t="s">
        <v>627</v>
      </c>
      <c r="K197" s="108"/>
      <c r="L197" s="108"/>
      <c r="M197" s="84">
        <v>2</v>
      </c>
      <c r="N197" s="84"/>
      <c r="O197" s="84"/>
      <c r="P197" s="179">
        <v>1</v>
      </c>
      <c r="Q197" s="180"/>
      <c r="R197" s="181"/>
      <c r="S197" s="84">
        <v>3</v>
      </c>
      <c r="T197" s="84"/>
      <c r="U197" s="182" t="s">
        <v>356</v>
      </c>
      <c r="V197" s="177"/>
      <c r="W197" s="177"/>
      <c r="X197" s="177"/>
      <c r="Y197" s="177"/>
      <c r="Z197" s="178"/>
      <c r="AA197" s="80" t="s">
        <v>646</v>
      </c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2"/>
      <c r="AR197" s="72" t="s">
        <v>152</v>
      </c>
      <c r="AS197" s="72" t="s">
        <v>148</v>
      </c>
      <c r="AT197" s="48" t="s">
        <v>597</v>
      </c>
      <c r="AU197" s="48" t="s">
        <v>650</v>
      </c>
      <c r="AV197" s="73" t="s">
        <v>656</v>
      </c>
      <c r="AW197" s="44" t="s">
        <v>654</v>
      </c>
      <c r="AX197" s="74" t="s">
        <v>660</v>
      </c>
    </row>
    <row r="198" spans="2:50" ht="203.65" customHeight="1" x14ac:dyDescent="0.2">
      <c r="B198" s="83" t="s">
        <v>527</v>
      </c>
      <c r="C198" s="84"/>
      <c r="D198" s="85" t="s">
        <v>131</v>
      </c>
      <c r="E198" s="84"/>
      <c r="F198" s="86" t="s">
        <v>595</v>
      </c>
      <c r="G198" s="87"/>
      <c r="H198" s="106" t="s">
        <v>596</v>
      </c>
      <c r="I198" s="107"/>
      <c r="J198" s="108" t="s">
        <v>627</v>
      </c>
      <c r="K198" s="108"/>
      <c r="L198" s="108"/>
      <c r="M198" s="84">
        <v>2</v>
      </c>
      <c r="N198" s="84"/>
      <c r="O198" s="84"/>
      <c r="P198" s="179">
        <v>1</v>
      </c>
      <c r="Q198" s="180"/>
      <c r="R198" s="181"/>
      <c r="S198" s="84">
        <v>3</v>
      </c>
      <c r="T198" s="84"/>
      <c r="U198" s="182" t="s">
        <v>357</v>
      </c>
      <c r="V198" s="177"/>
      <c r="W198" s="177"/>
      <c r="X198" s="177"/>
      <c r="Y198" s="177"/>
      <c r="Z198" s="178"/>
      <c r="AA198" s="80" t="s">
        <v>646</v>
      </c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2"/>
      <c r="AR198" s="72" t="s">
        <v>152</v>
      </c>
      <c r="AS198" s="72" t="s">
        <v>148</v>
      </c>
      <c r="AT198" s="48" t="s">
        <v>597</v>
      </c>
      <c r="AU198" s="48" t="s">
        <v>651</v>
      </c>
      <c r="AV198" s="73" t="s">
        <v>656</v>
      </c>
      <c r="AW198" s="44" t="s">
        <v>654</v>
      </c>
      <c r="AX198" s="74" t="s">
        <v>660</v>
      </c>
    </row>
    <row r="199" spans="2:50" ht="203.65" customHeight="1" x14ac:dyDescent="0.2">
      <c r="B199" s="83" t="s">
        <v>528</v>
      </c>
      <c r="C199" s="84"/>
      <c r="D199" s="85" t="s">
        <v>131</v>
      </c>
      <c r="E199" s="84"/>
      <c r="F199" s="86" t="s">
        <v>595</v>
      </c>
      <c r="G199" s="87"/>
      <c r="H199" s="106" t="s">
        <v>596</v>
      </c>
      <c r="I199" s="107"/>
      <c r="J199" s="108" t="s">
        <v>628</v>
      </c>
      <c r="K199" s="108"/>
      <c r="L199" s="108"/>
      <c r="M199" s="84">
        <v>2</v>
      </c>
      <c r="N199" s="84"/>
      <c r="O199" s="84"/>
      <c r="P199" s="179">
        <v>1</v>
      </c>
      <c r="Q199" s="180"/>
      <c r="R199" s="181"/>
      <c r="S199" s="84">
        <v>3</v>
      </c>
      <c r="T199" s="84"/>
      <c r="U199" s="182" t="s">
        <v>358</v>
      </c>
      <c r="V199" s="177"/>
      <c r="W199" s="177"/>
      <c r="X199" s="177"/>
      <c r="Y199" s="177"/>
      <c r="Z199" s="178"/>
      <c r="AA199" s="80" t="s">
        <v>646</v>
      </c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2"/>
      <c r="AR199" s="72" t="s">
        <v>152</v>
      </c>
      <c r="AS199" s="72" t="s">
        <v>148</v>
      </c>
      <c r="AT199" s="48" t="s">
        <v>597</v>
      </c>
      <c r="AU199" s="48" t="s">
        <v>647</v>
      </c>
      <c r="AV199" s="73" t="s">
        <v>656</v>
      </c>
      <c r="AW199" s="44" t="s">
        <v>654</v>
      </c>
      <c r="AX199" s="74" t="s">
        <v>660</v>
      </c>
    </row>
    <row r="200" spans="2:50" ht="203.65" customHeight="1" x14ac:dyDescent="0.2">
      <c r="B200" s="83" t="s">
        <v>529</v>
      </c>
      <c r="C200" s="84"/>
      <c r="D200" s="85" t="s">
        <v>131</v>
      </c>
      <c r="E200" s="84"/>
      <c r="F200" s="86" t="s">
        <v>595</v>
      </c>
      <c r="G200" s="87"/>
      <c r="H200" s="106" t="s">
        <v>596</v>
      </c>
      <c r="I200" s="107"/>
      <c r="J200" s="108" t="s">
        <v>628</v>
      </c>
      <c r="K200" s="108"/>
      <c r="L200" s="108"/>
      <c r="M200" s="84">
        <v>2</v>
      </c>
      <c r="N200" s="84"/>
      <c r="O200" s="84"/>
      <c r="P200" s="179">
        <v>1</v>
      </c>
      <c r="Q200" s="180"/>
      <c r="R200" s="181"/>
      <c r="S200" s="84">
        <v>3</v>
      </c>
      <c r="T200" s="84"/>
      <c r="U200" s="182" t="s">
        <v>359</v>
      </c>
      <c r="V200" s="177"/>
      <c r="W200" s="177"/>
      <c r="X200" s="177"/>
      <c r="Y200" s="177"/>
      <c r="Z200" s="178"/>
      <c r="AA200" s="80" t="s">
        <v>646</v>
      </c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2"/>
      <c r="AR200" s="72" t="s">
        <v>152</v>
      </c>
      <c r="AS200" s="72" t="s">
        <v>148</v>
      </c>
      <c r="AT200" s="48" t="s">
        <v>597</v>
      </c>
      <c r="AU200" s="48" t="s">
        <v>648</v>
      </c>
      <c r="AV200" s="73" t="s">
        <v>656</v>
      </c>
      <c r="AW200" s="44" t="s">
        <v>654</v>
      </c>
      <c r="AX200" s="74" t="s">
        <v>660</v>
      </c>
    </row>
    <row r="201" spans="2:50" ht="203.65" customHeight="1" x14ac:dyDescent="0.2">
      <c r="B201" s="83" t="s">
        <v>530</v>
      </c>
      <c r="C201" s="84"/>
      <c r="D201" s="85" t="s">
        <v>131</v>
      </c>
      <c r="E201" s="84"/>
      <c r="F201" s="86" t="s">
        <v>595</v>
      </c>
      <c r="G201" s="87"/>
      <c r="H201" s="106" t="s">
        <v>596</v>
      </c>
      <c r="I201" s="107"/>
      <c r="J201" s="108" t="s">
        <v>628</v>
      </c>
      <c r="K201" s="108"/>
      <c r="L201" s="108"/>
      <c r="M201" s="84">
        <v>2</v>
      </c>
      <c r="N201" s="84"/>
      <c r="O201" s="84"/>
      <c r="P201" s="179">
        <v>1</v>
      </c>
      <c r="Q201" s="180"/>
      <c r="R201" s="181"/>
      <c r="S201" s="84">
        <v>3</v>
      </c>
      <c r="T201" s="84"/>
      <c r="U201" s="182" t="s">
        <v>360</v>
      </c>
      <c r="V201" s="177"/>
      <c r="W201" s="177"/>
      <c r="X201" s="177"/>
      <c r="Y201" s="177"/>
      <c r="Z201" s="178"/>
      <c r="AA201" s="80" t="s">
        <v>646</v>
      </c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2"/>
      <c r="AR201" s="72" t="s">
        <v>152</v>
      </c>
      <c r="AS201" s="72" t="s">
        <v>148</v>
      </c>
      <c r="AT201" s="48" t="s">
        <v>597</v>
      </c>
      <c r="AU201" s="48" t="s">
        <v>649</v>
      </c>
      <c r="AV201" s="73" t="s">
        <v>656</v>
      </c>
      <c r="AW201" s="44" t="s">
        <v>654</v>
      </c>
      <c r="AX201" s="74" t="s">
        <v>660</v>
      </c>
    </row>
    <row r="202" spans="2:50" ht="203.65" customHeight="1" x14ac:dyDescent="0.2">
      <c r="B202" s="83" t="s">
        <v>531</v>
      </c>
      <c r="C202" s="84"/>
      <c r="D202" s="85" t="s">
        <v>131</v>
      </c>
      <c r="E202" s="84"/>
      <c r="F202" s="86" t="s">
        <v>595</v>
      </c>
      <c r="G202" s="87"/>
      <c r="H202" s="106" t="s">
        <v>596</v>
      </c>
      <c r="I202" s="107"/>
      <c r="J202" s="108" t="s">
        <v>628</v>
      </c>
      <c r="K202" s="108"/>
      <c r="L202" s="108"/>
      <c r="M202" s="84">
        <v>2</v>
      </c>
      <c r="N202" s="84"/>
      <c r="O202" s="84"/>
      <c r="P202" s="179">
        <v>1</v>
      </c>
      <c r="Q202" s="180"/>
      <c r="R202" s="181"/>
      <c r="S202" s="84">
        <v>3</v>
      </c>
      <c r="T202" s="84"/>
      <c r="U202" s="182" t="s">
        <v>361</v>
      </c>
      <c r="V202" s="177"/>
      <c r="W202" s="177"/>
      <c r="X202" s="177"/>
      <c r="Y202" s="177"/>
      <c r="Z202" s="178"/>
      <c r="AA202" s="80" t="s">
        <v>646</v>
      </c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2"/>
      <c r="AR202" s="72" t="s">
        <v>152</v>
      </c>
      <c r="AS202" s="72" t="s">
        <v>148</v>
      </c>
      <c r="AT202" s="48" t="s">
        <v>597</v>
      </c>
      <c r="AU202" s="48" t="s">
        <v>650</v>
      </c>
      <c r="AV202" s="73" t="s">
        <v>656</v>
      </c>
      <c r="AW202" s="44" t="s">
        <v>654</v>
      </c>
      <c r="AX202" s="74" t="s">
        <v>660</v>
      </c>
    </row>
    <row r="203" spans="2:50" ht="203.65" customHeight="1" x14ac:dyDescent="0.2">
      <c r="B203" s="83" t="s">
        <v>532</v>
      </c>
      <c r="C203" s="84"/>
      <c r="D203" s="85" t="s">
        <v>131</v>
      </c>
      <c r="E203" s="84"/>
      <c r="F203" s="86" t="s">
        <v>595</v>
      </c>
      <c r="G203" s="87"/>
      <c r="H203" s="106" t="s">
        <v>596</v>
      </c>
      <c r="I203" s="107"/>
      <c r="J203" s="108" t="s">
        <v>628</v>
      </c>
      <c r="K203" s="108"/>
      <c r="L203" s="108"/>
      <c r="M203" s="84">
        <v>2</v>
      </c>
      <c r="N203" s="84"/>
      <c r="O203" s="84"/>
      <c r="P203" s="179">
        <v>1</v>
      </c>
      <c r="Q203" s="180"/>
      <c r="R203" s="181"/>
      <c r="S203" s="84">
        <v>3</v>
      </c>
      <c r="T203" s="84"/>
      <c r="U203" s="182" t="s">
        <v>362</v>
      </c>
      <c r="V203" s="177"/>
      <c r="W203" s="177"/>
      <c r="X203" s="177"/>
      <c r="Y203" s="177"/>
      <c r="Z203" s="178"/>
      <c r="AA203" s="80" t="s">
        <v>646</v>
      </c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2"/>
      <c r="AR203" s="72" t="s">
        <v>152</v>
      </c>
      <c r="AS203" s="72" t="s">
        <v>148</v>
      </c>
      <c r="AT203" s="48" t="s">
        <v>597</v>
      </c>
      <c r="AU203" s="48" t="s">
        <v>651</v>
      </c>
      <c r="AV203" s="73" t="s">
        <v>656</v>
      </c>
      <c r="AW203" s="44" t="s">
        <v>654</v>
      </c>
      <c r="AX203" s="74" t="s">
        <v>660</v>
      </c>
    </row>
    <row r="204" spans="2:50" ht="203.65" customHeight="1" x14ac:dyDescent="0.2">
      <c r="B204" s="83" t="s">
        <v>533</v>
      </c>
      <c r="C204" s="84"/>
      <c r="D204" s="85" t="s">
        <v>131</v>
      </c>
      <c r="E204" s="84"/>
      <c r="F204" s="86" t="s">
        <v>595</v>
      </c>
      <c r="G204" s="87"/>
      <c r="H204" s="106" t="s">
        <v>596</v>
      </c>
      <c r="I204" s="107"/>
      <c r="J204" s="108" t="s">
        <v>629</v>
      </c>
      <c r="K204" s="108"/>
      <c r="L204" s="108"/>
      <c r="M204" s="84">
        <v>2</v>
      </c>
      <c r="N204" s="84"/>
      <c r="O204" s="84"/>
      <c r="P204" s="179">
        <v>1</v>
      </c>
      <c r="Q204" s="180"/>
      <c r="R204" s="181"/>
      <c r="S204" s="84">
        <v>3</v>
      </c>
      <c r="T204" s="84"/>
      <c r="U204" s="182" t="s">
        <v>363</v>
      </c>
      <c r="V204" s="177"/>
      <c r="W204" s="177"/>
      <c r="X204" s="177"/>
      <c r="Y204" s="177"/>
      <c r="Z204" s="178"/>
      <c r="AA204" s="80" t="s">
        <v>646</v>
      </c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2"/>
      <c r="AR204" s="72" t="s">
        <v>152</v>
      </c>
      <c r="AS204" s="72" t="s">
        <v>148</v>
      </c>
      <c r="AT204" s="48" t="s">
        <v>597</v>
      </c>
      <c r="AU204" s="48" t="s">
        <v>647</v>
      </c>
      <c r="AV204" s="73" t="s">
        <v>656</v>
      </c>
      <c r="AW204" s="44" t="s">
        <v>654</v>
      </c>
      <c r="AX204" s="74" t="s">
        <v>660</v>
      </c>
    </row>
    <row r="205" spans="2:50" ht="203.65" customHeight="1" x14ac:dyDescent="0.2">
      <c r="B205" s="83" t="s">
        <v>534</v>
      </c>
      <c r="C205" s="84"/>
      <c r="D205" s="85" t="s">
        <v>131</v>
      </c>
      <c r="E205" s="84"/>
      <c r="F205" s="86" t="s">
        <v>595</v>
      </c>
      <c r="G205" s="87"/>
      <c r="H205" s="106" t="s">
        <v>596</v>
      </c>
      <c r="I205" s="107"/>
      <c r="J205" s="108" t="s">
        <v>629</v>
      </c>
      <c r="K205" s="108"/>
      <c r="L205" s="108"/>
      <c r="M205" s="84">
        <v>2</v>
      </c>
      <c r="N205" s="84"/>
      <c r="O205" s="84"/>
      <c r="P205" s="179">
        <v>1</v>
      </c>
      <c r="Q205" s="180"/>
      <c r="R205" s="181"/>
      <c r="S205" s="84">
        <v>3</v>
      </c>
      <c r="T205" s="84"/>
      <c r="U205" s="182" t="s">
        <v>364</v>
      </c>
      <c r="V205" s="177"/>
      <c r="W205" s="177"/>
      <c r="X205" s="177"/>
      <c r="Y205" s="177"/>
      <c r="Z205" s="178"/>
      <c r="AA205" s="80" t="s">
        <v>646</v>
      </c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2"/>
      <c r="AR205" s="72" t="s">
        <v>152</v>
      </c>
      <c r="AS205" s="72" t="s">
        <v>148</v>
      </c>
      <c r="AT205" s="48" t="s">
        <v>597</v>
      </c>
      <c r="AU205" s="48" t="s">
        <v>648</v>
      </c>
      <c r="AV205" s="73" t="s">
        <v>656</v>
      </c>
      <c r="AW205" s="44" t="s">
        <v>654</v>
      </c>
      <c r="AX205" s="74" t="s">
        <v>660</v>
      </c>
    </row>
    <row r="206" spans="2:50" ht="203.65" customHeight="1" x14ac:dyDescent="0.2">
      <c r="B206" s="83" t="s">
        <v>535</v>
      </c>
      <c r="C206" s="84"/>
      <c r="D206" s="85" t="s">
        <v>131</v>
      </c>
      <c r="E206" s="84"/>
      <c r="F206" s="86" t="s">
        <v>595</v>
      </c>
      <c r="G206" s="87"/>
      <c r="H206" s="106" t="s">
        <v>596</v>
      </c>
      <c r="I206" s="107"/>
      <c r="J206" s="108" t="s">
        <v>629</v>
      </c>
      <c r="K206" s="108"/>
      <c r="L206" s="108"/>
      <c r="M206" s="84">
        <v>2</v>
      </c>
      <c r="N206" s="84"/>
      <c r="O206" s="84"/>
      <c r="P206" s="179">
        <v>1</v>
      </c>
      <c r="Q206" s="180"/>
      <c r="R206" s="181"/>
      <c r="S206" s="84">
        <v>3</v>
      </c>
      <c r="T206" s="84"/>
      <c r="U206" s="182" t="s">
        <v>365</v>
      </c>
      <c r="V206" s="177"/>
      <c r="W206" s="177"/>
      <c r="X206" s="177"/>
      <c r="Y206" s="177"/>
      <c r="Z206" s="178"/>
      <c r="AA206" s="80" t="s">
        <v>646</v>
      </c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2"/>
      <c r="AR206" s="72" t="s">
        <v>152</v>
      </c>
      <c r="AS206" s="72" t="s">
        <v>148</v>
      </c>
      <c r="AT206" s="48" t="s">
        <v>597</v>
      </c>
      <c r="AU206" s="48" t="s">
        <v>649</v>
      </c>
      <c r="AV206" s="73" t="s">
        <v>656</v>
      </c>
      <c r="AW206" s="44" t="s">
        <v>654</v>
      </c>
      <c r="AX206" s="74" t="s">
        <v>660</v>
      </c>
    </row>
    <row r="207" spans="2:50" ht="203.65" customHeight="1" x14ac:dyDescent="0.2">
      <c r="B207" s="83" t="s">
        <v>536</v>
      </c>
      <c r="C207" s="84"/>
      <c r="D207" s="85" t="s">
        <v>131</v>
      </c>
      <c r="E207" s="84"/>
      <c r="F207" s="86" t="s">
        <v>595</v>
      </c>
      <c r="G207" s="87"/>
      <c r="H207" s="106" t="s">
        <v>596</v>
      </c>
      <c r="I207" s="107"/>
      <c r="J207" s="108" t="s">
        <v>629</v>
      </c>
      <c r="K207" s="108"/>
      <c r="L207" s="108"/>
      <c r="M207" s="84">
        <v>2</v>
      </c>
      <c r="N207" s="84"/>
      <c r="O207" s="84"/>
      <c r="P207" s="179">
        <v>1</v>
      </c>
      <c r="Q207" s="180"/>
      <c r="R207" s="181"/>
      <c r="S207" s="84">
        <v>3</v>
      </c>
      <c r="T207" s="84"/>
      <c r="U207" s="182" t="s">
        <v>366</v>
      </c>
      <c r="V207" s="177"/>
      <c r="W207" s="177"/>
      <c r="X207" s="177"/>
      <c r="Y207" s="177"/>
      <c r="Z207" s="178"/>
      <c r="AA207" s="80" t="s">
        <v>646</v>
      </c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2"/>
      <c r="AR207" s="72" t="s">
        <v>152</v>
      </c>
      <c r="AS207" s="72" t="s">
        <v>148</v>
      </c>
      <c r="AT207" s="48" t="s">
        <v>597</v>
      </c>
      <c r="AU207" s="48" t="s">
        <v>650</v>
      </c>
      <c r="AV207" s="73" t="s">
        <v>656</v>
      </c>
      <c r="AW207" s="44" t="s">
        <v>654</v>
      </c>
      <c r="AX207" s="74" t="s">
        <v>660</v>
      </c>
    </row>
    <row r="208" spans="2:50" ht="203.65" customHeight="1" x14ac:dyDescent="0.2">
      <c r="B208" s="83" t="s">
        <v>537</v>
      </c>
      <c r="C208" s="84"/>
      <c r="D208" s="85" t="s">
        <v>131</v>
      </c>
      <c r="E208" s="84"/>
      <c r="F208" s="86" t="s">
        <v>595</v>
      </c>
      <c r="G208" s="87"/>
      <c r="H208" s="106" t="s">
        <v>596</v>
      </c>
      <c r="I208" s="107"/>
      <c r="J208" s="108" t="s">
        <v>629</v>
      </c>
      <c r="K208" s="108"/>
      <c r="L208" s="108"/>
      <c r="M208" s="84">
        <v>2</v>
      </c>
      <c r="N208" s="84"/>
      <c r="O208" s="84"/>
      <c r="P208" s="179">
        <v>1</v>
      </c>
      <c r="Q208" s="180"/>
      <c r="R208" s="181"/>
      <c r="S208" s="84">
        <v>3</v>
      </c>
      <c r="T208" s="84"/>
      <c r="U208" s="182" t="s">
        <v>367</v>
      </c>
      <c r="V208" s="177"/>
      <c r="W208" s="177"/>
      <c r="X208" s="177"/>
      <c r="Y208" s="177"/>
      <c r="Z208" s="178"/>
      <c r="AA208" s="80" t="s">
        <v>646</v>
      </c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2"/>
      <c r="AR208" s="72" t="s">
        <v>152</v>
      </c>
      <c r="AS208" s="72" t="s">
        <v>148</v>
      </c>
      <c r="AT208" s="48" t="s">
        <v>597</v>
      </c>
      <c r="AU208" s="48" t="s">
        <v>651</v>
      </c>
      <c r="AV208" s="73" t="s">
        <v>656</v>
      </c>
      <c r="AW208" s="44" t="s">
        <v>654</v>
      </c>
      <c r="AX208" s="74" t="s">
        <v>660</v>
      </c>
    </row>
    <row r="209" spans="2:50" ht="203.65" customHeight="1" x14ac:dyDescent="0.2">
      <c r="B209" s="83" t="s">
        <v>538</v>
      </c>
      <c r="C209" s="84"/>
      <c r="D209" s="85" t="s">
        <v>131</v>
      </c>
      <c r="E209" s="84"/>
      <c r="F209" s="86" t="s">
        <v>595</v>
      </c>
      <c r="G209" s="87"/>
      <c r="H209" s="106" t="s">
        <v>596</v>
      </c>
      <c r="I209" s="107"/>
      <c r="J209" s="108" t="s">
        <v>630</v>
      </c>
      <c r="K209" s="108"/>
      <c r="L209" s="108"/>
      <c r="M209" s="84">
        <v>2</v>
      </c>
      <c r="N209" s="84"/>
      <c r="O209" s="84"/>
      <c r="P209" s="179">
        <v>1</v>
      </c>
      <c r="Q209" s="180"/>
      <c r="R209" s="181"/>
      <c r="S209" s="84">
        <v>3</v>
      </c>
      <c r="T209" s="84"/>
      <c r="U209" s="182" t="s">
        <v>368</v>
      </c>
      <c r="V209" s="177"/>
      <c r="W209" s="177"/>
      <c r="X209" s="177"/>
      <c r="Y209" s="177"/>
      <c r="Z209" s="178"/>
      <c r="AA209" s="80" t="s">
        <v>646</v>
      </c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2"/>
      <c r="AR209" s="72" t="s">
        <v>152</v>
      </c>
      <c r="AS209" s="72" t="s">
        <v>148</v>
      </c>
      <c r="AT209" s="48" t="s">
        <v>597</v>
      </c>
      <c r="AU209" s="48" t="s">
        <v>647</v>
      </c>
      <c r="AV209" s="73" t="s">
        <v>656</v>
      </c>
      <c r="AW209" s="44" t="s">
        <v>654</v>
      </c>
      <c r="AX209" s="74" t="s">
        <v>660</v>
      </c>
    </row>
    <row r="210" spans="2:50" ht="203.65" customHeight="1" x14ac:dyDescent="0.2">
      <c r="B210" s="83" t="s">
        <v>539</v>
      </c>
      <c r="C210" s="84"/>
      <c r="D210" s="85" t="s">
        <v>131</v>
      </c>
      <c r="E210" s="84"/>
      <c r="F210" s="86" t="s">
        <v>595</v>
      </c>
      <c r="G210" s="87"/>
      <c r="H210" s="106" t="s">
        <v>596</v>
      </c>
      <c r="I210" s="107"/>
      <c r="J210" s="108" t="s">
        <v>630</v>
      </c>
      <c r="K210" s="108"/>
      <c r="L210" s="108"/>
      <c r="M210" s="84">
        <v>2</v>
      </c>
      <c r="N210" s="84"/>
      <c r="O210" s="84"/>
      <c r="P210" s="179">
        <v>1</v>
      </c>
      <c r="Q210" s="180"/>
      <c r="R210" s="181"/>
      <c r="S210" s="84">
        <v>3</v>
      </c>
      <c r="T210" s="84"/>
      <c r="U210" s="182" t="s">
        <v>369</v>
      </c>
      <c r="V210" s="177"/>
      <c r="W210" s="177"/>
      <c r="X210" s="177"/>
      <c r="Y210" s="177"/>
      <c r="Z210" s="178"/>
      <c r="AA210" s="80" t="s">
        <v>646</v>
      </c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2"/>
      <c r="AR210" s="72" t="s">
        <v>152</v>
      </c>
      <c r="AS210" s="72" t="s">
        <v>148</v>
      </c>
      <c r="AT210" s="48" t="s">
        <v>597</v>
      </c>
      <c r="AU210" s="48" t="s">
        <v>648</v>
      </c>
      <c r="AV210" s="73" t="s">
        <v>656</v>
      </c>
      <c r="AW210" s="44" t="s">
        <v>654</v>
      </c>
      <c r="AX210" s="74" t="s">
        <v>660</v>
      </c>
    </row>
    <row r="211" spans="2:50" ht="203.65" customHeight="1" x14ac:dyDescent="0.2">
      <c r="B211" s="83" t="s">
        <v>540</v>
      </c>
      <c r="C211" s="84"/>
      <c r="D211" s="85" t="s">
        <v>131</v>
      </c>
      <c r="E211" s="84"/>
      <c r="F211" s="86" t="s">
        <v>595</v>
      </c>
      <c r="G211" s="87"/>
      <c r="H211" s="106" t="s">
        <v>596</v>
      </c>
      <c r="I211" s="107"/>
      <c r="J211" s="108" t="s">
        <v>630</v>
      </c>
      <c r="K211" s="108"/>
      <c r="L211" s="108"/>
      <c r="M211" s="84">
        <v>2</v>
      </c>
      <c r="N211" s="84"/>
      <c r="O211" s="84"/>
      <c r="P211" s="179">
        <v>1</v>
      </c>
      <c r="Q211" s="180"/>
      <c r="R211" s="181"/>
      <c r="S211" s="84">
        <v>3</v>
      </c>
      <c r="T211" s="84"/>
      <c r="U211" s="182" t="s">
        <v>370</v>
      </c>
      <c r="V211" s="177"/>
      <c r="W211" s="177"/>
      <c r="X211" s="177"/>
      <c r="Y211" s="177"/>
      <c r="Z211" s="178"/>
      <c r="AA211" s="80" t="s">
        <v>646</v>
      </c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Q211" s="82"/>
      <c r="AR211" s="72" t="s">
        <v>152</v>
      </c>
      <c r="AS211" s="72" t="s">
        <v>148</v>
      </c>
      <c r="AT211" s="48" t="s">
        <v>597</v>
      </c>
      <c r="AU211" s="48" t="s">
        <v>649</v>
      </c>
      <c r="AV211" s="73" t="s">
        <v>656</v>
      </c>
      <c r="AW211" s="44" t="s">
        <v>654</v>
      </c>
      <c r="AX211" s="74" t="s">
        <v>660</v>
      </c>
    </row>
    <row r="212" spans="2:50" ht="203.65" customHeight="1" x14ac:dyDescent="0.2">
      <c r="B212" s="83" t="s">
        <v>541</v>
      </c>
      <c r="C212" s="84"/>
      <c r="D212" s="85" t="s">
        <v>131</v>
      </c>
      <c r="E212" s="84"/>
      <c r="F212" s="86" t="s">
        <v>595</v>
      </c>
      <c r="G212" s="87"/>
      <c r="H212" s="106" t="s">
        <v>596</v>
      </c>
      <c r="I212" s="107"/>
      <c r="J212" s="108" t="s">
        <v>630</v>
      </c>
      <c r="K212" s="108"/>
      <c r="L212" s="108"/>
      <c r="M212" s="84">
        <v>2</v>
      </c>
      <c r="N212" s="84"/>
      <c r="O212" s="84"/>
      <c r="P212" s="179">
        <v>1</v>
      </c>
      <c r="Q212" s="180"/>
      <c r="R212" s="181"/>
      <c r="S212" s="84">
        <v>3</v>
      </c>
      <c r="T212" s="84"/>
      <c r="U212" s="182" t="s">
        <v>371</v>
      </c>
      <c r="V212" s="177"/>
      <c r="W212" s="177"/>
      <c r="X212" s="177"/>
      <c r="Y212" s="177"/>
      <c r="Z212" s="178"/>
      <c r="AA212" s="80" t="s">
        <v>646</v>
      </c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2"/>
      <c r="AR212" s="72" t="s">
        <v>152</v>
      </c>
      <c r="AS212" s="72" t="s">
        <v>148</v>
      </c>
      <c r="AT212" s="48" t="s">
        <v>597</v>
      </c>
      <c r="AU212" s="48" t="s">
        <v>650</v>
      </c>
      <c r="AV212" s="73" t="s">
        <v>656</v>
      </c>
      <c r="AW212" s="44" t="s">
        <v>654</v>
      </c>
      <c r="AX212" s="74" t="s">
        <v>660</v>
      </c>
    </row>
    <row r="213" spans="2:50" ht="203.65" customHeight="1" x14ac:dyDescent="0.2">
      <c r="B213" s="83" t="s">
        <v>542</v>
      </c>
      <c r="C213" s="84"/>
      <c r="D213" s="85" t="s">
        <v>131</v>
      </c>
      <c r="E213" s="84"/>
      <c r="F213" s="86" t="s">
        <v>595</v>
      </c>
      <c r="G213" s="87"/>
      <c r="H213" s="106" t="s">
        <v>596</v>
      </c>
      <c r="I213" s="107"/>
      <c r="J213" s="108" t="s">
        <v>630</v>
      </c>
      <c r="K213" s="108"/>
      <c r="L213" s="108"/>
      <c r="M213" s="84">
        <v>2</v>
      </c>
      <c r="N213" s="84"/>
      <c r="O213" s="84"/>
      <c r="P213" s="179">
        <v>1</v>
      </c>
      <c r="Q213" s="180"/>
      <c r="R213" s="181"/>
      <c r="S213" s="84">
        <v>3</v>
      </c>
      <c r="T213" s="84"/>
      <c r="U213" s="182" t="s">
        <v>372</v>
      </c>
      <c r="V213" s="177"/>
      <c r="W213" s="177"/>
      <c r="X213" s="177"/>
      <c r="Y213" s="177"/>
      <c r="Z213" s="178"/>
      <c r="AA213" s="80" t="s">
        <v>646</v>
      </c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Q213" s="82"/>
      <c r="AR213" s="72" t="s">
        <v>152</v>
      </c>
      <c r="AS213" s="72" t="s">
        <v>148</v>
      </c>
      <c r="AT213" s="48" t="s">
        <v>597</v>
      </c>
      <c r="AU213" s="48" t="s">
        <v>651</v>
      </c>
      <c r="AV213" s="73" t="s">
        <v>656</v>
      </c>
      <c r="AW213" s="44" t="s">
        <v>654</v>
      </c>
      <c r="AX213" s="74" t="s">
        <v>660</v>
      </c>
    </row>
    <row r="214" spans="2:50" ht="203.65" customHeight="1" x14ac:dyDescent="0.2">
      <c r="B214" s="83" t="s">
        <v>543</v>
      </c>
      <c r="C214" s="84"/>
      <c r="D214" s="85" t="s">
        <v>131</v>
      </c>
      <c r="E214" s="84"/>
      <c r="F214" s="86" t="s">
        <v>595</v>
      </c>
      <c r="G214" s="87"/>
      <c r="H214" s="106" t="s">
        <v>596</v>
      </c>
      <c r="I214" s="107"/>
      <c r="J214" s="108" t="s">
        <v>631</v>
      </c>
      <c r="K214" s="108"/>
      <c r="L214" s="108"/>
      <c r="M214" s="84">
        <v>2</v>
      </c>
      <c r="N214" s="84"/>
      <c r="O214" s="84"/>
      <c r="P214" s="179">
        <v>1</v>
      </c>
      <c r="Q214" s="180"/>
      <c r="R214" s="181"/>
      <c r="S214" s="84">
        <v>3</v>
      </c>
      <c r="T214" s="84"/>
      <c r="U214" s="182" t="s">
        <v>373</v>
      </c>
      <c r="V214" s="177"/>
      <c r="W214" s="177"/>
      <c r="X214" s="177"/>
      <c r="Y214" s="177"/>
      <c r="Z214" s="178"/>
      <c r="AA214" s="80" t="s">
        <v>646</v>
      </c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82"/>
      <c r="AR214" s="72" t="s">
        <v>152</v>
      </c>
      <c r="AS214" s="72" t="s">
        <v>148</v>
      </c>
      <c r="AT214" s="48" t="s">
        <v>597</v>
      </c>
      <c r="AU214" s="48" t="s">
        <v>647</v>
      </c>
      <c r="AV214" s="73" t="s">
        <v>656</v>
      </c>
      <c r="AW214" s="44" t="s">
        <v>654</v>
      </c>
      <c r="AX214" s="74" t="s">
        <v>660</v>
      </c>
    </row>
    <row r="215" spans="2:50" ht="203.65" customHeight="1" x14ac:dyDescent="0.2">
      <c r="B215" s="83" t="s">
        <v>544</v>
      </c>
      <c r="C215" s="84"/>
      <c r="D215" s="85" t="s">
        <v>131</v>
      </c>
      <c r="E215" s="84"/>
      <c r="F215" s="86" t="s">
        <v>595</v>
      </c>
      <c r="G215" s="87"/>
      <c r="H215" s="106" t="s">
        <v>596</v>
      </c>
      <c r="I215" s="107"/>
      <c r="J215" s="108" t="s">
        <v>631</v>
      </c>
      <c r="K215" s="108"/>
      <c r="L215" s="108"/>
      <c r="M215" s="84">
        <v>2</v>
      </c>
      <c r="N215" s="84"/>
      <c r="O215" s="84"/>
      <c r="P215" s="179">
        <v>1</v>
      </c>
      <c r="Q215" s="180"/>
      <c r="R215" s="181"/>
      <c r="S215" s="84">
        <v>3</v>
      </c>
      <c r="T215" s="84"/>
      <c r="U215" s="182" t="s">
        <v>374</v>
      </c>
      <c r="V215" s="177"/>
      <c r="W215" s="177"/>
      <c r="X215" s="177"/>
      <c r="Y215" s="177"/>
      <c r="Z215" s="178"/>
      <c r="AA215" s="80" t="s">
        <v>646</v>
      </c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2"/>
      <c r="AR215" s="72" t="s">
        <v>152</v>
      </c>
      <c r="AS215" s="72" t="s">
        <v>148</v>
      </c>
      <c r="AT215" s="48" t="s">
        <v>597</v>
      </c>
      <c r="AU215" s="48" t="s">
        <v>648</v>
      </c>
      <c r="AV215" s="73" t="s">
        <v>656</v>
      </c>
      <c r="AW215" s="44" t="s">
        <v>654</v>
      </c>
      <c r="AX215" s="74" t="s">
        <v>660</v>
      </c>
    </row>
    <row r="216" spans="2:50" ht="203.65" customHeight="1" x14ac:dyDescent="0.2">
      <c r="B216" s="83" t="s">
        <v>545</v>
      </c>
      <c r="C216" s="84"/>
      <c r="D216" s="85" t="s">
        <v>131</v>
      </c>
      <c r="E216" s="84"/>
      <c r="F216" s="86" t="s">
        <v>595</v>
      </c>
      <c r="G216" s="87"/>
      <c r="H216" s="106" t="s">
        <v>596</v>
      </c>
      <c r="I216" s="107"/>
      <c r="J216" s="108" t="s">
        <v>631</v>
      </c>
      <c r="K216" s="108"/>
      <c r="L216" s="108"/>
      <c r="M216" s="84">
        <v>2</v>
      </c>
      <c r="N216" s="84"/>
      <c r="O216" s="84"/>
      <c r="P216" s="179">
        <v>1</v>
      </c>
      <c r="Q216" s="180"/>
      <c r="R216" s="181"/>
      <c r="S216" s="84">
        <v>3</v>
      </c>
      <c r="T216" s="84"/>
      <c r="U216" s="182" t="s">
        <v>375</v>
      </c>
      <c r="V216" s="177"/>
      <c r="W216" s="177"/>
      <c r="X216" s="177"/>
      <c r="Y216" s="177"/>
      <c r="Z216" s="178"/>
      <c r="AA216" s="80" t="s">
        <v>646</v>
      </c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2"/>
      <c r="AR216" s="72" t="s">
        <v>152</v>
      </c>
      <c r="AS216" s="72" t="s">
        <v>148</v>
      </c>
      <c r="AT216" s="48" t="s">
        <v>597</v>
      </c>
      <c r="AU216" s="48" t="s">
        <v>649</v>
      </c>
      <c r="AV216" s="73" t="s">
        <v>656</v>
      </c>
      <c r="AW216" s="44" t="s">
        <v>654</v>
      </c>
      <c r="AX216" s="74" t="s">
        <v>660</v>
      </c>
    </row>
    <row r="217" spans="2:50" ht="203.65" customHeight="1" x14ac:dyDescent="0.2">
      <c r="B217" s="83" t="s">
        <v>546</v>
      </c>
      <c r="C217" s="84"/>
      <c r="D217" s="85" t="s">
        <v>131</v>
      </c>
      <c r="E217" s="84"/>
      <c r="F217" s="86" t="s">
        <v>595</v>
      </c>
      <c r="G217" s="87"/>
      <c r="H217" s="106" t="s">
        <v>596</v>
      </c>
      <c r="I217" s="107"/>
      <c r="J217" s="108" t="s">
        <v>631</v>
      </c>
      <c r="K217" s="108"/>
      <c r="L217" s="108"/>
      <c r="M217" s="84">
        <v>2</v>
      </c>
      <c r="N217" s="84"/>
      <c r="O217" s="84"/>
      <c r="P217" s="179">
        <v>1</v>
      </c>
      <c r="Q217" s="180"/>
      <c r="R217" s="181"/>
      <c r="S217" s="84">
        <v>3</v>
      </c>
      <c r="T217" s="84"/>
      <c r="U217" s="182" t="s">
        <v>376</v>
      </c>
      <c r="V217" s="177"/>
      <c r="W217" s="177"/>
      <c r="X217" s="177"/>
      <c r="Y217" s="177"/>
      <c r="Z217" s="178"/>
      <c r="AA217" s="80" t="s">
        <v>646</v>
      </c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2"/>
      <c r="AR217" s="72" t="s">
        <v>152</v>
      </c>
      <c r="AS217" s="72" t="s">
        <v>148</v>
      </c>
      <c r="AT217" s="48" t="s">
        <v>597</v>
      </c>
      <c r="AU217" s="48" t="s">
        <v>650</v>
      </c>
      <c r="AV217" s="73" t="s">
        <v>656</v>
      </c>
      <c r="AW217" s="44" t="s">
        <v>654</v>
      </c>
      <c r="AX217" s="74" t="s">
        <v>660</v>
      </c>
    </row>
    <row r="218" spans="2:50" ht="203.65" customHeight="1" x14ac:dyDescent="0.2">
      <c r="B218" s="83" t="s">
        <v>547</v>
      </c>
      <c r="C218" s="84"/>
      <c r="D218" s="85" t="s">
        <v>131</v>
      </c>
      <c r="E218" s="84"/>
      <c r="F218" s="86" t="s">
        <v>595</v>
      </c>
      <c r="G218" s="87"/>
      <c r="H218" s="106" t="s">
        <v>596</v>
      </c>
      <c r="I218" s="107"/>
      <c r="J218" s="108" t="s">
        <v>631</v>
      </c>
      <c r="K218" s="108"/>
      <c r="L218" s="108"/>
      <c r="M218" s="84">
        <v>2</v>
      </c>
      <c r="N218" s="84"/>
      <c r="O218" s="84"/>
      <c r="P218" s="179">
        <v>1</v>
      </c>
      <c r="Q218" s="180"/>
      <c r="R218" s="181"/>
      <c r="S218" s="84">
        <v>3</v>
      </c>
      <c r="T218" s="84"/>
      <c r="U218" s="182" t="s">
        <v>377</v>
      </c>
      <c r="V218" s="177"/>
      <c r="W218" s="177"/>
      <c r="X218" s="177"/>
      <c r="Y218" s="177"/>
      <c r="Z218" s="178"/>
      <c r="AA218" s="80" t="s">
        <v>646</v>
      </c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2"/>
      <c r="AR218" s="72" t="s">
        <v>152</v>
      </c>
      <c r="AS218" s="72" t="s">
        <v>148</v>
      </c>
      <c r="AT218" s="48" t="s">
        <v>597</v>
      </c>
      <c r="AU218" s="48" t="s">
        <v>651</v>
      </c>
      <c r="AV218" s="73" t="s">
        <v>656</v>
      </c>
      <c r="AW218" s="44" t="s">
        <v>654</v>
      </c>
      <c r="AX218" s="74" t="s">
        <v>660</v>
      </c>
    </row>
    <row r="219" spans="2:50" ht="203.65" customHeight="1" x14ac:dyDescent="0.2">
      <c r="B219" s="83" t="s">
        <v>548</v>
      </c>
      <c r="C219" s="84"/>
      <c r="D219" s="85" t="s">
        <v>131</v>
      </c>
      <c r="E219" s="84"/>
      <c r="F219" s="86" t="s">
        <v>595</v>
      </c>
      <c r="G219" s="87"/>
      <c r="H219" s="106" t="s">
        <v>596</v>
      </c>
      <c r="I219" s="107"/>
      <c r="J219" s="108" t="s">
        <v>632</v>
      </c>
      <c r="K219" s="108"/>
      <c r="L219" s="108"/>
      <c r="M219" s="84">
        <v>2</v>
      </c>
      <c r="N219" s="84"/>
      <c r="O219" s="84"/>
      <c r="P219" s="179">
        <v>1</v>
      </c>
      <c r="Q219" s="180"/>
      <c r="R219" s="181"/>
      <c r="S219" s="84">
        <v>3</v>
      </c>
      <c r="T219" s="84"/>
      <c r="U219" s="182" t="s">
        <v>378</v>
      </c>
      <c r="V219" s="177"/>
      <c r="W219" s="177"/>
      <c r="X219" s="177"/>
      <c r="Y219" s="177"/>
      <c r="Z219" s="178"/>
      <c r="AA219" s="80" t="s">
        <v>646</v>
      </c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2"/>
      <c r="AR219" s="72" t="s">
        <v>152</v>
      </c>
      <c r="AS219" s="72" t="s">
        <v>148</v>
      </c>
      <c r="AT219" s="48" t="s">
        <v>597</v>
      </c>
      <c r="AU219" s="48" t="s">
        <v>647</v>
      </c>
      <c r="AV219" s="73" t="s">
        <v>656</v>
      </c>
      <c r="AW219" s="44" t="s">
        <v>654</v>
      </c>
      <c r="AX219" s="74" t="s">
        <v>660</v>
      </c>
    </row>
    <row r="220" spans="2:50" ht="203.65" customHeight="1" x14ac:dyDescent="0.2">
      <c r="B220" s="83" t="s">
        <v>549</v>
      </c>
      <c r="C220" s="84"/>
      <c r="D220" s="85" t="s">
        <v>131</v>
      </c>
      <c r="E220" s="84"/>
      <c r="F220" s="86" t="s">
        <v>595</v>
      </c>
      <c r="G220" s="87"/>
      <c r="H220" s="106" t="s">
        <v>596</v>
      </c>
      <c r="I220" s="107"/>
      <c r="J220" s="108" t="s">
        <v>632</v>
      </c>
      <c r="K220" s="108"/>
      <c r="L220" s="108"/>
      <c r="M220" s="84">
        <v>2</v>
      </c>
      <c r="N220" s="84"/>
      <c r="O220" s="84"/>
      <c r="P220" s="179">
        <v>1</v>
      </c>
      <c r="Q220" s="180"/>
      <c r="R220" s="181"/>
      <c r="S220" s="84">
        <v>3</v>
      </c>
      <c r="T220" s="84"/>
      <c r="U220" s="182" t="s">
        <v>379</v>
      </c>
      <c r="V220" s="177"/>
      <c r="W220" s="177"/>
      <c r="X220" s="177"/>
      <c r="Y220" s="177"/>
      <c r="Z220" s="178"/>
      <c r="AA220" s="80" t="s">
        <v>646</v>
      </c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2"/>
      <c r="AR220" s="72" t="s">
        <v>152</v>
      </c>
      <c r="AS220" s="72" t="s">
        <v>148</v>
      </c>
      <c r="AT220" s="48" t="s">
        <v>597</v>
      </c>
      <c r="AU220" s="48" t="s">
        <v>648</v>
      </c>
      <c r="AV220" s="73" t="s">
        <v>656</v>
      </c>
      <c r="AW220" s="44" t="s">
        <v>654</v>
      </c>
      <c r="AX220" s="74" t="s">
        <v>660</v>
      </c>
    </row>
    <row r="221" spans="2:50" ht="203.65" customHeight="1" x14ac:dyDescent="0.2">
      <c r="B221" s="83" t="s">
        <v>550</v>
      </c>
      <c r="C221" s="84"/>
      <c r="D221" s="85" t="s">
        <v>131</v>
      </c>
      <c r="E221" s="84"/>
      <c r="F221" s="86" t="s">
        <v>595</v>
      </c>
      <c r="G221" s="87"/>
      <c r="H221" s="106" t="s">
        <v>596</v>
      </c>
      <c r="I221" s="107"/>
      <c r="J221" s="108" t="s">
        <v>632</v>
      </c>
      <c r="K221" s="108"/>
      <c r="L221" s="108"/>
      <c r="M221" s="84">
        <v>2</v>
      </c>
      <c r="N221" s="84"/>
      <c r="O221" s="84"/>
      <c r="P221" s="179">
        <v>1</v>
      </c>
      <c r="Q221" s="180"/>
      <c r="R221" s="181"/>
      <c r="S221" s="84">
        <v>3</v>
      </c>
      <c r="T221" s="84"/>
      <c r="U221" s="182" t="s">
        <v>380</v>
      </c>
      <c r="V221" s="177"/>
      <c r="W221" s="177"/>
      <c r="X221" s="177"/>
      <c r="Y221" s="177"/>
      <c r="Z221" s="178"/>
      <c r="AA221" s="80" t="s">
        <v>646</v>
      </c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2"/>
      <c r="AR221" s="72" t="s">
        <v>152</v>
      </c>
      <c r="AS221" s="72" t="s">
        <v>148</v>
      </c>
      <c r="AT221" s="48" t="s">
        <v>597</v>
      </c>
      <c r="AU221" s="48" t="s">
        <v>649</v>
      </c>
      <c r="AV221" s="73" t="s">
        <v>656</v>
      </c>
      <c r="AW221" s="44" t="s">
        <v>654</v>
      </c>
      <c r="AX221" s="74" t="s">
        <v>660</v>
      </c>
    </row>
    <row r="222" spans="2:50" ht="203.65" customHeight="1" x14ac:dyDescent="0.2">
      <c r="B222" s="83" t="s">
        <v>551</v>
      </c>
      <c r="C222" s="84"/>
      <c r="D222" s="85" t="s">
        <v>131</v>
      </c>
      <c r="E222" s="84"/>
      <c r="F222" s="86" t="s">
        <v>595</v>
      </c>
      <c r="G222" s="87"/>
      <c r="H222" s="106" t="s">
        <v>596</v>
      </c>
      <c r="I222" s="107"/>
      <c r="J222" s="108" t="s">
        <v>632</v>
      </c>
      <c r="K222" s="108"/>
      <c r="L222" s="108"/>
      <c r="M222" s="84">
        <v>2</v>
      </c>
      <c r="N222" s="84"/>
      <c r="O222" s="84"/>
      <c r="P222" s="179">
        <v>1</v>
      </c>
      <c r="Q222" s="180"/>
      <c r="R222" s="181"/>
      <c r="S222" s="84">
        <v>3</v>
      </c>
      <c r="T222" s="84"/>
      <c r="U222" s="182" t="s">
        <v>381</v>
      </c>
      <c r="V222" s="177"/>
      <c r="W222" s="177"/>
      <c r="X222" s="177"/>
      <c r="Y222" s="177"/>
      <c r="Z222" s="178"/>
      <c r="AA222" s="80" t="s">
        <v>646</v>
      </c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2"/>
      <c r="AR222" s="72" t="s">
        <v>152</v>
      </c>
      <c r="AS222" s="72" t="s">
        <v>148</v>
      </c>
      <c r="AT222" s="48" t="s">
        <v>597</v>
      </c>
      <c r="AU222" s="48" t="s">
        <v>650</v>
      </c>
      <c r="AV222" s="73" t="s">
        <v>656</v>
      </c>
      <c r="AW222" s="44" t="s">
        <v>654</v>
      </c>
      <c r="AX222" s="74" t="s">
        <v>660</v>
      </c>
    </row>
    <row r="223" spans="2:50" ht="203.65" customHeight="1" x14ac:dyDescent="0.2">
      <c r="B223" s="83" t="s">
        <v>552</v>
      </c>
      <c r="C223" s="84"/>
      <c r="D223" s="85" t="s">
        <v>131</v>
      </c>
      <c r="E223" s="84"/>
      <c r="F223" s="86" t="s">
        <v>595</v>
      </c>
      <c r="G223" s="87"/>
      <c r="H223" s="106" t="s">
        <v>596</v>
      </c>
      <c r="I223" s="107"/>
      <c r="J223" s="108" t="s">
        <v>632</v>
      </c>
      <c r="K223" s="108"/>
      <c r="L223" s="108"/>
      <c r="M223" s="84">
        <v>2</v>
      </c>
      <c r="N223" s="84"/>
      <c r="O223" s="84"/>
      <c r="P223" s="179">
        <v>1</v>
      </c>
      <c r="Q223" s="180"/>
      <c r="R223" s="181"/>
      <c r="S223" s="84">
        <v>3</v>
      </c>
      <c r="T223" s="84"/>
      <c r="U223" s="182" t="s">
        <v>382</v>
      </c>
      <c r="V223" s="177"/>
      <c r="W223" s="177"/>
      <c r="X223" s="177"/>
      <c r="Y223" s="177"/>
      <c r="Z223" s="178"/>
      <c r="AA223" s="80" t="s">
        <v>646</v>
      </c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2"/>
      <c r="AR223" s="72" t="s">
        <v>152</v>
      </c>
      <c r="AS223" s="72" t="s">
        <v>148</v>
      </c>
      <c r="AT223" s="48" t="s">
        <v>597</v>
      </c>
      <c r="AU223" s="48" t="s">
        <v>651</v>
      </c>
      <c r="AV223" s="73" t="s">
        <v>656</v>
      </c>
      <c r="AW223" s="44" t="s">
        <v>654</v>
      </c>
      <c r="AX223" s="74" t="s">
        <v>660</v>
      </c>
    </row>
    <row r="224" spans="2:50" ht="203.65" customHeight="1" x14ac:dyDescent="0.2">
      <c r="B224" s="83" t="s">
        <v>553</v>
      </c>
      <c r="C224" s="84"/>
      <c r="D224" s="85" t="s">
        <v>131</v>
      </c>
      <c r="E224" s="84"/>
      <c r="F224" s="86" t="s">
        <v>595</v>
      </c>
      <c r="G224" s="87"/>
      <c r="H224" s="106" t="s">
        <v>596</v>
      </c>
      <c r="I224" s="107"/>
      <c r="J224" s="108" t="s">
        <v>614</v>
      </c>
      <c r="K224" s="108"/>
      <c r="L224" s="108"/>
      <c r="M224" s="84">
        <v>2</v>
      </c>
      <c r="N224" s="84"/>
      <c r="O224" s="84"/>
      <c r="P224" s="179">
        <v>1</v>
      </c>
      <c r="Q224" s="180"/>
      <c r="R224" s="181"/>
      <c r="S224" s="84">
        <v>3</v>
      </c>
      <c r="T224" s="84"/>
      <c r="U224" s="182" t="s">
        <v>383</v>
      </c>
      <c r="V224" s="177"/>
      <c r="W224" s="177"/>
      <c r="X224" s="177"/>
      <c r="Y224" s="177"/>
      <c r="Z224" s="178"/>
      <c r="AA224" s="80" t="s">
        <v>646</v>
      </c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2"/>
      <c r="AR224" s="72" t="s">
        <v>152</v>
      </c>
      <c r="AS224" s="72" t="s">
        <v>148</v>
      </c>
      <c r="AT224" s="48" t="s">
        <v>597</v>
      </c>
      <c r="AU224" s="48" t="s">
        <v>647</v>
      </c>
      <c r="AV224" s="73" t="s">
        <v>656</v>
      </c>
      <c r="AW224" s="44" t="s">
        <v>654</v>
      </c>
      <c r="AX224" s="74" t="s">
        <v>660</v>
      </c>
    </row>
    <row r="225" spans="2:50" ht="203.65" customHeight="1" x14ac:dyDescent="0.2">
      <c r="B225" s="83" t="s">
        <v>554</v>
      </c>
      <c r="C225" s="84"/>
      <c r="D225" s="85" t="s">
        <v>131</v>
      </c>
      <c r="E225" s="84"/>
      <c r="F225" s="86" t="s">
        <v>595</v>
      </c>
      <c r="G225" s="87"/>
      <c r="H225" s="106" t="s">
        <v>596</v>
      </c>
      <c r="I225" s="107"/>
      <c r="J225" s="108" t="s">
        <v>614</v>
      </c>
      <c r="K225" s="108"/>
      <c r="L225" s="108"/>
      <c r="M225" s="84">
        <v>2</v>
      </c>
      <c r="N225" s="84"/>
      <c r="O225" s="84"/>
      <c r="P225" s="179">
        <v>1</v>
      </c>
      <c r="Q225" s="180"/>
      <c r="R225" s="181"/>
      <c r="S225" s="84">
        <v>3</v>
      </c>
      <c r="T225" s="84"/>
      <c r="U225" s="182" t="s">
        <v>384</v>
      </c>
      <c r="V225" s="177"/>
      <c r="W225" s="177"/>
      <c r="X225" s="177"/>
      <c r="Y225" s="177"/>
      <c r="Z225" s="178"/>
      <c r="AA225" s="80" t="s">
        <v>646</v>
      </c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2"/>
      <c r="AR225" s="72" t="s">
        <v>152</v>
      </c>
      <c r="AS225" s="72" t="s">
        <v>148</v>
      </c>
      <c r="AT225" s="48" t="s">
        <v>597</v>
      </c>
      <c r="AU225" s="48" t="s">
        <v>648</v>
      </c>
      <c r="AV225" s="73" t="s">
        <v>656</v>
      </c>
      <c r="AW225" s="44" t="s">
        <v>654</v>
      </c>
      <c r="AX225" s="74" t="s">
        <v>660</v>
      </c>
    </row>
    <row r="226" spans="2:50" ht="203.65" customHeight="1" x14ac:dyDescent="0.2">
      <c r="B226" s="83" t="s">
        <v>555</v>
      </c>
      <c r="C226" s="84"/>
      <c r="D226" s="85" t="s">
        <v>131</v>
      </c>
      <c r="E226" s="84"/>
      <c r="F226" s="86" t="s">
        <v>595</v>
      </c>
      <c r="G226" s="87"/>
      <c r="H226" s="106" t="s">
        <v>596</v>
      </c>
      <c r="I226" s="107"/>
      <c r="J226" s="108" t="s">
        <v>614</v>
      </c>
      <c r="K226" s="108"/>
      <c r="L226" s="108"/>
      <c r="M226" s="84">
        <v>2</v>
      </c>
      <c r="N226" s="84"/>
      <c r="O226" s="84"/>
      <c r="P226" s="179">
        <v>1</v>
      </c>
      <c r="Q226" s="180"/>
      <c r="R226" s="181"/>
      <c r="S226" s="84">
        <v>3</v>
      </c>
      <c r="T226" s="84"/>
      <c r="U226" s="182" t="s">
        <v>385</v>
      </c>
      <c r="V226" s="177"/>
      <c r="W226" s="177"/>
      <c r="X226" s="177"/>
      <c r="Y226" s="177"/>
      <c r="Z226" s="178"/>
      <c r="AA226" s="80" t="s">
        <v>646</v>
      </c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2"/>
      <c r="AR226" s="72" t="s">
        <v>152</v>
      </c>
      <c r="AS226" s="72" t="s">
        <v>148</v>
      </c>
      <c r="AT226" s="48" t="s">
        <v>597</v>
      </c>
      <c r="AU226" s="48" t="s">
        <v>649</v>
      </c>
      <c r="AV226" s="73" t="s">
        <v>656</v>
      </c>
      <c r="AW226" s="44" t="s">
        <v>654</v>
      </c>
      <c r="AX226" s="74" t="s">
        <v>660</v>
      </c>
    </row>
    <row r="227" spans="2:50" ht="203.65" customHeight="1" x14ac:dyDescent="0.2">
      <c r="B227" s="83" t="s">
        <v>556</v>
      </c>
      <c r="C227" s="84"/>
      <c r="D227" s="85" t="s">
        <v>131</v>
      </c>
      <c r="E227" s="84"/>
      <c r="F227" s="86" t="s">
        <v>595</v>
      </c>
      <c r="G227" s="87"/>
      <c r="H227" s="106" t="s">
        <v>596</v>
      </c>
      <c r="I227" s="107"/>
      <c r="J227" s="108" t="s">
        <v>614</v>
      </c>
      <c r="K227" s="108"/>
      <c r="L227" s="108"/>
      <c r="M227" s="84">
        <v>2</v>
      </c>
      <c r="N227" s="84"/>
      <c r="O227" s="84"/>
      <c r="P227" s="179">
        <v>1</v>
      </c>
      <c r="Q227" s="180"/>
      <c r="R227" s="181"/>
      <c r="S227" s="84">
        <v>3</v>
      </c>
      <c r="T227" s="84"/>
      <c r="U227" s="182" t="s">
        <v>386</v>
      </c>
      <c r="V227" s="177"/>
      <c r="W227" s="177"/>
      <c r="X227" s="177"/>
      <c r="Y227" s="177"/>
      <c r="Z227" s="178"/>
      <c r="AA227" s="80" t="s">
        <v>646</v>
      </c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2"/>
      <c r="AR227" s="72" t="s">
        <v>152</v>
      </c>
      <c r="AS227" s="72" t="s">
        <v>148</v>
      </c>
      <c r="AT227" s="48" t="s">
        <v>597</v>
      </c>
      <c r="AU227" s="48" t="s">
        <v>650</v>
      </c>
      <c r="AV227" s="73" t="s">
        <v>656</v>
      </c>
      <c r="AW227" s="44" t="s">
        <v>654</v>
      </c>
      <c r="AX227" s="74" t="s">
        <v>660</v>
      </c>
    </row>
    <row r="228" spans="2:50" ht="203.65" customHeight="1" x14ac:dyDescent="0.2">
      <c r="B228" s="83" t="s">
        <v>557</v>
      </c>
      <c r="C228" s="84"/>
      <c r="D228" s="85" t="s">
        <v>131</v>
      </c>
      <c r="E228" s="84"/>
      <c r="F228" s="86" t="s">
        <v>595</v>
      </c>
      <c r="G228" s="87"/>
      <c r="H228" s="106" t="s">
        <v>596</v>
      </c>
      <c r="I228" s="107"/>
      <c r="J228" s="108" t="s">
        <v>614</v>
      </c>
      <c r="K228" s="108"/>
      <c r="L228" s="108"/>
      <c r="M228" s="84">
        <v>2</v>
      </c>
      <c r="N228" s="84"/>
      <c r="O228" s="84"/>
      <c r="P228" s="179">
        <v>1</v>
      </c>
      <c r="Q228" s="180"/>
      <c r="R228" s="181"/>
      <c r="S228" s="84">
        <v>3</v>
      </c>
      <c r="T228" s="84"/>
      <c r="U228" s="182" t="s">
        <v>387</v>
      </c>
      <c r="V228" s="177"/>
      <c r="W228" s="177"/>
      <c r="X228" s="177"/>
      <c r="Y228" s="177"/>
      <c r="Z228" s="178"/>
      <c r="AA228" s="80" t="s">
        <v>646</v>
      </c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2"/>
      <c r="AR228" s="72" t="s">
        <v>152</v>
      </c>
      <c r="AS228" s="72" t="s">
        <v>148</v>
      </c>
      <c r="AT228" s="48" t="s">
        <v>597</v>
      </c>
      <c r="AU228" s="48" t="s">
        <v>651</v>
      </c>
      <c r="AV228" s="73" t="s">
        <v>656</v>
      </c>
      <c r="AW228" s="44" t="s">
        <v>654</v>
      </c>
      <c r="AX228" s="74" t="s">
        <v>660</v>
      </c>
    </row>
    <row r="229" spans="2:50" ht="203.65" customHeight="1" x14ac:dyDescent="0.2">
      <c r="B229" s="83" t="s">
        <v>558</v>
      </c>
      <c r="C229" s="84"/>
      <c r="D229" s="85" t="s">
        <v>131</v>
      </c>
      <c r="E229" s="84"/>
      <c r="F229" s="86" t="s">
        <v>595</v>
      </c>
      <c r="G229" s="87"/>
      <c r="H229" s="106" t="s">
        <v>596</v>
      </c>
      <c r="I229" s="107"/>
      <c r="J229" s="108" t="s">
        <v>633</v>
      </c>
      <c r="K229" s="108"/>
      <c r="L229" s="108"/>
      <c r="M229" s="84">
        <v>2</v>
      </c>
      <c r="N229" s="84"/>
      <c r="O229" s="84"/>
      <c r="P229" s="179">
        <v>1</v>
      </c>
      <c r="Q229" s="180"/>
      <c r="R229" s="181"/>
      <c r="S229" s="84">
        <v>3</v>
      </c>
      <c r="T229" s="84"/>
      <c r="U229" s="182" t="s">
        <v>388</v>
      </c>
      <c r="V229" s="177"/>
      <c r="W229" s="177"/>
      <c r="X229" s="177"/>
      <c r="Y229" s="177"/>
      <c r="Z229" s="178"/>
      <c r="AA229" s="80" t="s">
        <v>646</v>
      </c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2"/>
      <c r="AR229" s="72" t="s">
        <v>152</v>
      </c>
      <c r="AS229" s="72" t="s">
        <v>148</v>
      </c>
      <c r="AT229" s="48" t="s">
        <v>597</v>
      </c>
      <c r="AU229" s="48" t="s">
        <v>647</v>
      </c>
      <c r="AV229" s="73" t="s">
        <v>656</v>
      </c>
      <c r="AW229" s="44" t="s">
        <v>654</v>
      </c>
      <c r="AX229" s="74" t="s">
        <v>660</v>
      </c>
    </row>
    <row r="230" spans="2:50" ht="203.65" customHeight="1" x14ac:dyDescent="0.2">
      <c r="B230" s="83" t="s">
        <v>559</v>
      </c>
      <c r="C230" s="84"/>
      <c r="D230" s="85" t="s">
        <v>131</v>
      </c>
      <c r="E230" s="84"/>
      <c r="F230" s="86" t="s">
        <v>595</v>
      </c>
      <c r="G230" s="87"/>
      <c r="H230" s="106" t="s">
        <v>596</v>
      </c>
      <c r="I230" s="107"/>
      <c r="J230" s="108" t="s">
        <v>633</v>
      </c>
      <c r="K230" s="108"/>
      <c r="L230" s="108"/>
      <c r="M230" s="84">
        <v>2</v>
      </c>
      <c r="N230" s="84"/>
      <c r="O230" s="84"/>
      <c r="P230" s="179">
        <v>1</v>
      </c>
      <c r="Q230" s="180"/>
      <c r="R230" s="181"/>
      <c r="S230" s="84">
        <v>3</v>
      </c>
      <c r="T230" s="84"/>
      <c r="U230" s="182" t="s">
        <v>389</v>
      </c>
      <c r="V230" s="177"/>
      <c r="W230" s="177"/>
      <c r="X230" s="177"/>
      <c r="Y230" s="177"/>
      <c r="Z230" s="178"/>
      <c r="AA230" s="80" t="s">
        <v>646</v>
      </c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2"/>
      <c r="AR230" s="72" t="s">
        <v>152</v>
      </c>
      <c r="AS230" s="72" t="s">
        <v>148</v>
      </c>
      <c r="AT230" s="48" t="s">
        <v>597</v>
      </c>
      <c r="AU230" s="48" t="s">
        <v>648</v>
      </c>
      <c r="AV230" s="73" t="s">
        <v>656</v>
      </c>
      <c r="AW230" s="44" t="s">
        <v>654</v>
      </c>
      <c r="AX230" s="74" t="s">
        <v>660</v>
      </c>
    </row>
    <row r="231" spans="2:50" ht="203.65" customHeight="1" x14ac:dyDescent="0.2">
      <c r="B231" s="83" t="s">
        <v>560</v>
      </c>
      <c r="C231" s="84"/>
      <c r="D231" s="85" t="s">
        <v>131</v>
      </c>
      <c r="E231" s="84"/>
      <c r="F231" s="86" t="s">
        <v>595</v>
      </c>
      <c r="G231" s="87"/>
      <c r="H231" s="106" t="s">
        <v>596</v>
      </c>
      <c r="I231" s="107"/>
      <c r="J231" s="108" t="s">
        <v>633</v>
      </c>
      <c r="K231" s="108"/>
      <c r="L231" s="108"/>
      <c r="M231" s="84">
        <v>2</v>
      </c>
      <c r="N231" s="84"/>
      <c r="O231" s="84"/>
      <c r="P231" s="179">
        <v>1</v>
      </c>
      <c r="Q231" s="180"/>
      <c r="R231" s="181"/>
      <c r="S231" s="84">
        <v>3</v>
      </c>
      <c r="T231" s="84"/>
      <c r="U231" s="182" t="s">
        <v>390</v>
      </c>
      <c r="V231" s="177"/>
      <c r="W231" s="177"/>
      <c r="X231" s="177"/>
      <c r="Y231" s="177"/>
      <c r="Z231" s="178"/>
      <c r="AA231" s="80" t="s">
        <v>646</v>
      </c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2"/>
      <c r="AR231" s="72" t="s">
        <v>152</v>
      </c>
      <c r="AS231" s="72" t="s">
        <v>148</v>
      </c>
      <c r="AT231" s="48" t="s">
        <v>597</v>
      </c>
      <c r="AU231" s="48" t="s">
        <v>649</v>
      </c>
      <c r="AV231" s="73" t="s">
        <v>656</v>
      </c>
      <c r="AW231" s="44" t="s">
        <v>654</v>
      </c>
      <c r="AX231" s="74" t="s">
        <v>660</v>
      </c>
    </row>
    <row r="232" spans="2:50" ht="203.65" customHeight="1" x14ac:dyDescent="0.2">
      <c r="B232" s="83" t="s">
        <v>561</v>
      </c>
      <c r="C232" s="84"/>
      <c r="D232" s="85" t="s">
        <v>131</v>
      </c>
      <c r="E232" s="84"/>
      <c r="F232" s="86" t="s">
        <v>595</v>
      </c>
      <c r="G232" s="87"/>
      <c r="H232" s="106" t="s">
        <v>596</v>
      </c>
      <c r="I232" s="107"/>
      <c r="J232" s="108" t="s">
        <v>633</v>
      </c>
      <c r="K232" s="108"/>
      <c r="L232" s="108"/>
      <c r="M232" s="84">
        <v>2</v>
      </c>
      <c r="N232" s="84"/>
      <c r="O232" s="84"/>
      <c r="P232" s="179">
        <v>1</v>
      </c>
      <c r="Q232" s="180"/>
      <c r="R232" s="181"/>
      <c r="S232" s="84">
        <v>3</v>
      </c>
      <c r="T232" s="84"/>
      <c r="U232" s="182" t="s">
        <v>391</v>
      </c>
      <c r="V232" s="177"/>
      <c r="W232" s="177"/>
      <c r="X232" s="177"/>
      <c r="Y232" s="177"/>
      <c r="Z232" s="178"/>
      <c r="AA232" s="80" t="s">
        <v>646</v>
      </c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2"/>
      <c r="AR232" s="72" t="s">
        <v>152</v>
      </c>
      <c r="AS232" s="72" t="s">
        <v>148</v>
      </c>
      <c r="AT232" s="48" t="s">
        <v>597</v>
      </c>
      <c r="AU232" s="48" t="s">
        <v>650</v>
      </c>
      <c r="AV232" s="73" t="s">
        <v>656</v>
      </c>
      <c r="AW232" s="44" t="s">
        <v>654</v>
      </c>
      <c r="AX232" s="74" t="s">
        <v>660</v>
      </c>
    </row>
    <row r="233" spans="2:50" ht="203.65" customHeight="1" x14ac:dyDescent="0.2">
      <c r="B233" s="83" t="s">
        <v>562</v>
      </c>
      <c r="C233" s="84"/>
      <c r="D233" s="85" t="s">
        <v>131</v>
      </c>
      <c r="E233" s="84"/>
      <c r="F233" s="86" t="s">
        <v>595</v>
      </c>
      <c r="G233" s="87"/>
      <c r="H233" s="106" t="s">
        <v>596</v>
      </c>
      <c r="I233" s="107"/>
      <c r="J233" s="108" t="s">
        <v>633</v>
      </c>
      <c r="K233" s="108"/>
      <c r="L233" s="108"/>
      <c r="M233" s="84">
        <v>2</v>
      </c>
      <c r="N233" s="84"/>
      <c r="O233" s="84"/>
      <c r="P233" s="179">
        <v>1</v>
      </c>
      <c r="Q233" s="180"/>
      <c r="R233" s="181"/>
      <c r="S233" s="84">
        <v>3</v>
      </c>
      <c r="T233" s="84"/>
      <c r="U233" s="182" t="s">
        <v>392</v>
      </c>
      <c r="V233" s="177"/>
      <c r="W233" s="177"/>
      <c r="X233" s="177"/>
      <c r="Y233" s="177"/>
      <c r="Z233" s="178"/>
      <c r="AA233" s="80" t="s">
        <v>646</v>
      </c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2"/>
      <c r="AR233" s="72" t="s">
        <v>152</v>
      </c>
      <c r="AS233" s="72" t="s">
        <v>148</v>
      </c>
      <c r="AT233" s="48" t="s">
        <v>597</v>
      </c>
      <c r="AU233" s="48" t="s">
        <v>651</v>
      </c>
      <c r="AV233" s="73" t="s">
        <v>656</v>
      </c>
      <c r="AW233" s="44" t="s">
        <v>654</v>
      </c>
      <c r="AX233" s="74" t="s">
        <v>660</v>
      </c>
    </row>
    <row r="234" spans="2:50" ht="203.65" customHeight="1" x14ac:dyDescent="0.2">
      <c r="B234" s="83" t="s">
        <v>563</v>
      </c>
      <c r="C234" s="84"/>
      <c r="D234" s="85" t="s">
        <v>131</v>
      </c>
      <c r="E234" s="84"/>
      <c r="F234" s="86" t="s">
        <v>595</v>
      </c>
      <c r="G234" s="87"/>
      <c r="H234" s="106" t="s">
        <v>596</v>
      </c>
      <c r="I234" s="107"/>
      <c r="J234" s="108" t="s">
        <v>634</v>
      </c>
      <c r="K234" s="108"/>
      <c r="L234" s="108"/>
      <c r="M234" s="84">
        <v>2</v>
      </c>
      <c r="N234" s="84"/>
      <c r="O234" s="84"/>
      <c r="P234" s="179">
        <v>1</v>
      </c>
      <c r="Q234" s="180"/>
      <c r="R234" s="181"/>
      <c r="S234" s="84">
        <v>3</v>
      </c>
      <c r="T234" s="84"/>
      <c r="U234" s="182" t="s">
        <v>393</v>
      </c>
      <c r="V234" s="177"/>
      <c r="W234" s="177"/>
      <c r="X234" s="177"/>
      <c r="Y234" s="177"/>
      <c r="Z234" s="178"/>
      <c r="AA234" s="80" t="s">
        <v>646</v>
      </c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2"/>
      <c r="AR234" s="72" t="s">
        <v>152</v>
      </c>
      <c r="AS234" s="72" t="s">
        <v>148</v>
      </c>
      <c r="AT234" s="48" t="s">
        <v>597</v>
      </c>
      <c r="AU234" s="48" t="s">
        <v>647</v>
      </c>
      <c r="AV234" s="73" t="s">
        <v>656</v>
      </c>
      <c r="AW234" s="44" t="s">
        <v>654</v>
      </c>
      <c r="AX234" s="74" t="s">
        <v>660</v>
      </c>
    </row>
    <row r="235" spans="2:50" ht="203.65" customHeight="1" x14ac:dyDescent="0.2">
      <c r="B235" s="83" t="s">
        <v>564</v>
      </c>
      <c r="C235" s="84"/>
      <c r="D235" s="85" t="s">
        <v>131</v>
      </c>
      <c r="E235" s="84"/>
      <c r="F235" s="86" t="s">
        <v>595</v>
      </c>
      <c r="G235" s="87"/>
      <c r="H235" s="106" t="s">
        <v>596</v>
      </c>
      <c r="I235" s="107"/>
      <c r="J235" s="108" t="s">
        <v>634</v>
      </c>
      <c r="K235" s="108"/>
      <c r="L235" s="108"/>
      <c r="M235" s="84">
        <v>2</v>
      </c>
      <c r="N235" s="84"/>
      <c r="O235" s="84"/>
      <c r="P235" s="179">
        <v>1</v>
      </c>
      <c r="Q235" s="180"/>
      <c r="R235" s="181"/>
      <c r="S235" s="84">
        <v>3</v>
      </c>
      <c r="T235" s="84"/>
      <c r="U235" s="182" t="s">
        <v>394</v>
      </c>
      <c r="V235" s="177"/>
      <c r="W235" s="177"/>
      <c r="X235" s="177"/>
      <c r="Y235" s="177"/>
      <c r="Z235" s="178"/>
      <c r="AA235" s="80" t="s">
        <v>646</v>
      </c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2"/>
      <c r="AR235" s="72" t="s">
        <v>152</v>
      </c>
      <c r="AS235" s="72" t="s">
        <v>148</v>
      </c>
      <c r="AT235" s="48" t="s">
        <v>597</v>
      </c>
      <c r="AU235" s="48" t="s">
        <v>648</v>
      </c>
      <c r="AV235" s="73" t="s">
        <v>656</v>
      </c>
      <c r="AW235" s="44" t="s">
        <v>654</v>
      </c>
      <c r="AX235" s="74" t="s">
        <v>660</v>
      </c>
    </row>
    <row r="236" spans="2:50" ht="203.65" customHeight="1" x14ac:dyDescent="0.2">
      <c r="B236" s="83" t="s">
        <v>565</v>
      </c>
      <c r="C236" s="84"/>
      <c r="D236" s="85" t="s">
        <v>131</v>
      </c>
      <c r="E236" s="84"/>
      <c r="F236" s="86" t="s">
        <v>595</v>
      </c>
      <c r="G236" s="87"/>
      <c r="H236" s="106" t="s">
        <v>596</v>
      </c>
      <c r="I236" s="107"/>
      <c r="J236" s="108" t="s">
        <v>634</v>
      </c>
      <c r="K236" s="108"/>
      <c r="L236" s="108"/>
      <c r="M236" s="84">
        <v>2</v>
      </c>
      <c r="N236" s="84"/>
      <c r="O236" s="84"/>
      <c r="P236" s="179">
        <v>1</v>
      </c>
      <c r="Q236" s="180"/>
      <c r="R236" s="181"/>
      <c r="S236" s="84">
        <v>3</v>
      </c>
      <c r="T236" s="84"/>
      <c r="U236" s="182" t="s">
        <v>395</v>
      </c>
      <c r="V236" s="177"/>
      <c r="W236" s="177"/>
      <c r="X236" s="177"/>
      <c r="Y236" s="177"/>
      <c r="Z236" s="178"/>
      <c r="AA236" s="80" t="s">
        <v>646</v>
      </c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2"/>
      <c r="AR236" s="72" t="s">
        <v>152</v>
      </c>
      <c r="AS236" s="72" t="s">
        <v>148</v>
      </c>
      <c r="AT236" s="48" t="s">
        <v>597</v>
      </c>
      <c r="AU236" s="48" t="s">
        <v>649</v>
      </c>
      <c r="AV236" s="73" t="s">
        <v>656</v>
      </c>
      <c r="AW236" s="44" t="s">
        <v>654</v>
      </c>
      <c r="AX236" s="74" t="s">
        <v>660</v>
      </c>
    </row>
    <row r="237" spans="2:50" ht="203.65" customHeight="1" x14ac:dyDescent="0.2">
      <c r="B237" s="83" t="s">
        <v>566</v>
      </c>
      <c r="C237" s="84"/>
      <c r="D237" s="85" t="s">
        <v>131</v>
      </c>
      <c r="E237" s="84"/>
      <c r="F237" s="86" t="s">
        <v>595</v>
      </c>
      <c r="G237" s="87"/>
      <c r="H237" s="106" t="s">
        <v>596</v>
      </c>
      <c r="I237" s="107"/>
      <c r="J237" s="108" t="s">
        <v>634</v>
      </c>
      <c r="K237" s="108"/>
      <c r="L237" s="108"/>
      <c r="M237" s="84">
        <v>2</v>
      </c>
      <c r="N237" s="84"/>
      <c r="O237" s="84"/>
      <c r="P237" s="179">
        <v>1</v>
      </c>
      <c r="Q237" s="180"/>
      <c r="R237" s="181"/>
      <c r="S237" s="84">
        <v>3</v>
      </c>
      <c r="T237" s="84"/>
      <c r="U237" s="182" t="s">
        <v>396</v>
      </c>
      <c r="V237" s="177"/>
      <c r="W237" s="177"/>
      <c r="X237" s="177"/>
      <c r="Y237" s="177"/>
      <c r="Z237" s="178"/>
      <c r="AA237" s="80" t="s">
        <v>646</v>
      </c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2"/>
      <c r="AR237" s="72" t="s">
        <v>152</v>
      </c>
      <c r="AS237" s="72" t="s">
        <v>148</v>
      </c>
      <c r="AT237" s="48" t="s">
        <v>597</v>
      </c>
      <c r="AU237" s="48" t="s">
        <v>650</v>
      </c>
      <c r="AV237" s="73" t="s">
        <v>656</v>
      </c>
      <c r="AW237" s="44" t="s">
        <v>654</v>
      </c>
      <c r="AX237" s="74" t="s">
        <v>660</v>
      </c>
    </row>
    <row r="238" spans="2:50" ht="203.65" customHeight="1" x14ac:dyDescent="0.2">
      <c r="B238" s="83" t="s">
        <v>567</v>
      </c>
      <c r="C238" s="84"/>
      <c r="D238" s="85" t="s">
        <v>131</v>
      </c>
      <c r="E238" s="84"/>
      <c r="F238" s="86" t="s">
        <v>595</v>
      </c>
      <c r="G238" s="87"/>
      <c r="H238" s="106" t="s">
        <v>596</v>
      </c>
      <c r="I238" s="107"/>
      <c r="J238" s="108" t="s">
        <v>634</v>
      </c>
      <c r="K238" s="108"/>
      <c r="L238" s="108"/>
      <c r="M238" s="84">
        <v>2</v>
      </c>
      <c r="N238" s="84"/>
      <c r="O238" s="84"/>
      <c r="P238" s="179">
        <v>1</v>
      </c>
      <c r="Q238" s="180"/>
      <c r="R238" s="181"/>
      <c r="S238" s="84">
        <v>3</v>
      </c>
      <c r="T238" s="84"/>
      <c r="U238" s="182" t="s">
        <v>397</v>
      </c>
      <c r="V238" s="177"/>
      <c r="W238" s="177"/>
      <c r="X238" s="177"/>
      <c r="Y238" s="177"/>
      <c r="Z238" s="178"/>
      <c r="AA238" s="80" t="s">
        <v>646</v>
      </c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2"/>
      <c r="AR238" s="72" t="s">
        <v>152</v>
      </c>
      <c r="AS238" s="72" t="s">
        <v>148</v>
      </c>
      <c r="AT238" s="48" t="s">
        <v>597</v>
      </c>
      <c r="AU238" s="48" t="s">
        <v>651</v>
      </c>
      <c r="AV238" s="73" t="s">
        <v>656</v>
      </c>
      <c r="AW238" s="44" t="s">
        <v>654</v>
      </c>
      <c r="AX238" s="74" t="s">
        <v>660</v>
      </c>
    </row>
    <row r="239" spans="2:50" ht="203.65" customHeight="1" x14ac:dyDescent="0.2">
      <c r="B239" s="83" t="s">
        <v>568</v>
      </c>
      <c r="C239" s="84"/>
      <c r="D239" s="85" t="s">
        <v>131</v>
      </c>
      <c r="E239" s="84"/>
      <c r="F239" s="86" t="s">
        <v>595</v>
      </c>
      <c r="G239" s="87"/>
      <c r="H239" s="106" t="s">
        <v>596</v>
      </c>
      <c r="I239" s="107"/>
      <c r="J239" s="108" t="s">
        <v>635</v>
      </c>
      <c r="K239" s="108"/>
      <c r="L239" s="108"/>
      <c r="M239" s="84">
        <v>2</v>
      </c>
      <c r="N239" s="84"/>
      <c r="O239" s="84"/>
      <c r="P239" s="179">
        <v>1</v>
      </c>
      <c r="Q239" s="180"/>
      <c r="R239" s="181"/>
      <c r="S239" s="84">
        <v>3</v>
      </c>
      <c r="T239" s="84"/>
      <c r="U239" s="182" t="s">
        <v>398</v>
      </c>
      <c r="V239" s="177"/>
      <c r="W239" s="177"/>
      <c r="X239" s="177"/>
      <c r="Y239" s="177"/>
      <c r="Z239" s="178"/>
      <c r="AA239" s="80" t="s">
        <v>646</v>
      </c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2"/>
      <c r="AR239" s="72" t="s">
        <v>152</v>
      </c>
      <c r="AS239" s="72" t="s">
        <v>148</v>
      </c>
      <c r="AT239" s="48" t="s">
        <v>597</v>
      </c>
      <c r="AU239" s="48" t="s">
        <v>652</v>
      </c>
      <c r="AV239" s="73" t="s">
        <v>656</v>
      </c>
      <c r="AW239" s="44" t="s">
        <v>654</v>
      </c>
      <c r="AX239" s="74" t="s">
        <v>660</v>
      </c>
    </row>
    <row r="240" spans="2:50" ht="203.65" customHeight="1" x14ac:dyDescent="0.2">
      <c r="B240" s="83" t="s">
        <v>569</v>
      </c>
      <c r="C240" s="84"/>
      <c r="D240" s="85" t="s">
        <v>131</v>
      </c>
      <c r="E240" s="84"/>
      <c r="F240" s="86" t="s">
        <v>595</v>
      </c>
      <c r="G240" s="87"/>
      <c r="H240" s="106" t="s">
        <v>596</v>
      </c>
      <c r="I240" s="107"/>
      <c r="J240" s="108" t="s">
        <v>636</v>
      </c>
      <c r="K240" s="108"/>
      <c r="L240" s="108"/>
      <c r="M240" s="84">
        <v>2</v>
      </c>
      <c r="N240" s="84"/>
      <c r="O240" s="84"/>
      <c r="P240" s="179">
        <v>1</v>
      </c>
      <c r="Q240" s="180"/>
      <c r="R240" s="181"/>
      <c r="S240" s="84">
        <v>3</v>
      </c>
      <c r="T240" s="84"/>
      <c r="U240" s="182" t="s">
        <v>399</v>
      </c>
      <c r="V240" s="177"/>
      <c r="W240" s="177"/>
      <c r="X240" s="177"/>
      <c r="Y240" s="177"/>
      <c r="Z240" s="178"/>
      <c r="AA240" s="80" t="s">
        <v>646</v>
      </c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2"/>
      <c r="AR240" s="72" t="s">
        <v>152</v>
      </c>
      <c r="AS240" s="72" t="s">
        <v>148</v>
      </c>
      <c r="AT240" s="48" t="s">
        <v>597</v>
      </c>
      <c r="AU240" s="48" t="s">
        <v>647</v>
      </c>
      <c r="AV240" s="73" t="s">
        <v>656</v>
      </c>
      <c r="AW240" s="44" t="s">
        <v>654</v>
      </c>
      <c r="AX240" s="74" t="s">
        <v>660</v>
      </c>
    </row>
    <row r="241" spans="2:50" ht="203.65" customHeight="1" x14ac:dyDescent="0.2">
      <c r="B241" s="83" t="s">
        <v>570</v>
      </c>
      <c r="C241" s="84"/>
      <c r="D241" s="85" t="s">
        <v>131</v>
      </c>
      <c r="E241" s="84"/>
      <c r="F241" s="86" t="s">
        <v>595</v>
      </c>
      <c r="G241" s="87"/>
      <c r="H241" s="106" t="s">
        <v>596</v>
      </c>
      <c r="I241" s="107"/>
      <c r="J241" s="108" t="s">
        <v>637</v>
      </c>
      <c r="K241" s="108"/>
      <c r="L241" s="108"/>
      <c r="M241" s="84">
        <v>2</v>
      </c>
      <c r="N241" s="84"/>
      <c r="O241" s="84"/>
      <c r="P241" s="179">
        <v>1</v>
      </c>
      <c r="Q241" s="180"/>
      <c r="R241" s="181"/>
      <c r="S241" s="84">
        <v>3</v>
      </c>
      <c r="T241" s="84"/>
      <c r="U241" s="182" t="s">
        <v>400</v>
      </c>
      <c r="V241" s="177"/>
      <c r="W241" s="177"/>
      <c r="X241" s="177"/>
      <c r="Y241" s="177"/>
      <c r="Z241" s="178"/>
      <c r="AA241" s="80" t="s">
        <v>646</v>
      </c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2"/>
      <c r="AR241" s="72" t="s">
        <v>152</v>
      </c>
      <c r="AS241" s="72" t="s">
        <v>148</v>
      </c>
      <c r="AT241" s="48" t="s">
        <v>597</v>
      </c>
      <c r="AU241" s="48" t="s">
        <v>647</v>
      </c>
      <c r="AV241" s="73" t="s">
        <v>656</v>
      </c>
      <c r="AW241" s="44" t="s">
        <v>654</v>
      </c>
      <c r="AX241" s="74" t="s">
        <v>660</v>
      </c>
    </row>
    <row r="242" spans="2:50" ht="203.65" customHeight="1" x14ac:dyDescent="0.2">
      <c r="B242" s="83" t="s">
        <v>571</v>
      </c>
      <c r="C242" s="84"/>
      <c r="D242" s="85" t="s">
        <v>131</v>
      </c>
      <c r="E242" s="84"/>
      <c r="F242" s="86" t="s">
        <v>595</v>
      </c>
      <c r="G242" s="87"/>
      <c r="H242" s="106" t="s">
        <v>596</v>
      </c>
      <c r="I242" s="107"/>
      <c r="J242" s="108" t="s">
        <v>637</v>
      </c>
      <c r="K242" s="108"/>
      <c r="L242" s="108"/>
      <c r="M242" s="84">
        <v>2</v>
      </c>
      <c r="N242" s="84"/>
      <c r="O242" s="84"/>
      <c r="P242" s="179">
        <v>1</v>
      </c>
      <c r="Q242" s="180"/>
      <c r="R242" s="181"/>
      <c r="S242" s="84">
        <v>3</v>
      </c>
      <c r="T242" s="84"/>
      <c r="U242" s="182" t="s">
        <v>401</v>
      </c>
      <c r="V242" s="177"/>
      <c r="W242" s="177"/>
      <c r="X242" s="177"/>
      <c r="Y242" s="177"/>
      <c r="Z242" s="178"/>
      <c r="AA242" s="80" t="s">
        <v>646</v>
      </c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2"/>
      <c r="AR242" s="72" t="s">
        <v>152</v>
      </c>
      <c r="AS242" s="72" t="s">
        <v>148</v>
      </c>
      <c r="AT242" s="48" t="s">
        <v>597</v>
      </c>
      <c r="AU242" s="48" t="s">
        <v>648</v>
      </c>
      <c r="AV242" s="73" t="s">
        <v>656</v>
      </c>
      <c r="AW242" s="44" t="s">
        <v>654</v>
      </c>
      <c r="AX242" s="74" t="s">
        <v>660</v>
      </c>
    </row>
    <row r="243" spans="2:50" ht="203.65" customHeight="1" x14ac:dyDescent="0.2">
      <c r="B243" s="83" t="s">
        <v>572</v>
      </c>
      <c r="C243" s="84"/>
      <c r="D243" s="85" t="s">
        <v>131</v>
      </c>
      <c r="E243" s="84"/>
      <c r="F243" s="86" t="s">
        <v>595</v>
      </c>
      <c r="G243" s="87"/>
      <c r="H243" s="106" t="s">
        <v>596</v>
      </c>
      <c r="I243" s="107"/>
      <c r="J243" s="108" t="s">
        <v>637</v>
      </c>
      <c r="K243" s="108"/>
      <c r="L243" s="108"/>
      <c r="M243" s="84">
        <v>2</v>
      </c>
      <c r="N243" s="84"/>
      <c r="O243" s="84"/>
      <c r="P243" s="179">
        <v>1</v>
      </c>
      <c r="Q243" s="180"/>
      <c r="R243" s="181"/>
      <c r="S243" s="84">
        <v>3</v>
      </c>
      <c r="T243" s="84"/>
      <c r="U243" s="182" t="s">
        <v>402</v>
      </c>
      <c r="V243" s="177"/>
      <c r="W243" s="177"/>
      <c r="X243" s="177"/>
      <c r="Y243" s="177"/>
      <c r="Z243" s="178"/>
      <c r="AA243" s="80" t="s">
        <v>646</v>
      </c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2"/>
      <c r="AR243" s="72" t="s">
        <v>152</v>
      </c>
      <c r="AS243" s="72" t="s">
        <v>148</v>
      </c>
      <c r="AT243" s="48" t="s">
        <v>597</v>
      </c>
      <c r="AU243" s="48" t="s">
        <v>649</v>
      </c>
      <c r="AV243" s="73" t="s">
        <v>656</v>
      </c>
      <c r="AW243" s="44" t="s">
        <v>654</v>
      </c>
      <c r="AX243" s="74" t="s">
        <v>660</v>
      </c>
    </row>
    <row r="244" spans="2:50" ht="203.65" customHeight="1" x14ac:dyDescent="0.2">
      <c r="B244" s="83" t="s">
        <v>573</v>
      </c>
      <c r="C244" s="84"/>
      <c r="D244" s="85" t="s">
        <v>131</v>
      </c>
      <c r="E244" s="84"/>
      <c r="F244" s="86" t="s">
        <v>595</v>
      </c>
      <c r="G244" s="87"/>
      <c r="H244" s="106" t="s">
        <v>596</v>
      </c>
      <c r="I244" s="107"/>
      <c r="J244" s="108" t="s">
        <v>637</v>
      </c>
      <c r="K244" s="108"/>
      <c r="L244" s="108"/>
      <c r="M244" s="84">
        <v>2</v>
      </c>
      <c r="N244" s="84"/>
      <c r="O244" s="84"/>
      <c r="P244" s="179">
        <v>1</v>
      </c>
      <c r="Q244" s="180"/>
      <c r="R244" s="181"/>
      <c r="S244" s="84">
        <v>3</v>
      </c>
      <c r="T244" s="84"/>
      <c r="U244" s="182" t="s">
        <v>403</v>
      </c>
      <c r="V244" s="177"/>
      <c r="W244" s="177"/>
      <c r="X244" s="177"/>
      <c r="Y244" s="177"/>
      <c r="Z244" s="178"/>
      <c r="AA244" s="80" t="s">
        <v>646</v>
      </c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2"/>
      <c r="AR244" s="72" t="s">
        <v>152</v>
      </c>
      <c r="AS244" s="72" t="s">
        <v>148</v>
      </c>
      <c r="AT244" s="48" t="s">
        <v>597</v>
      </c>
      <c r="AU244" s="48" t="s">
        <v>650</v>
      </c>
      <c r="AV244" s="73" t="s">
        <v>656</v>
      </c>
      <c r="AW244" s="44" t="s">
        <v>654</v>
      </c>
      <c r="AX244" s="74" t="s">
        <v>660</v>
      </c>
    </row>
    <row r="245" spans="2:50" ht="203.65" customHeight="1" x14ac:dyDescent="0.2">
      <c r="B245" s="83" t="s">
        <v>574</v>
      </c>
      <c r="C245" s="84"/>
      <c r="D245" s="85" t="s">
        <v>131</v>
      </c>
      <c r="E245" s="84"/>
      <c r="F245" s="86" t="s">
        <v>595</v>
      </c>
      <c r="G245" s="87"/>
      <c r="H245" s="106" t="s">
        <v>596</v>
      </c>
      <c r="I245" s="107"/>
      <c r="J245" s="108" t="s">
        <v>637</v>
      </c>
      <c r="K245" s="108"/>
      <c r="L245" s="108"/>
      <c r="M245" s="84">
        <v>2</v>
      </c>
      <c r="N245" s="84"/>
      <c r="O245" s="84"/>
      <c r="P245" s="179">
        <v>1</v>
      </c>
      <c r="Q245" s="180"/>
      <c r="R245" s="181"/>
      <c r="S245" s="84">
        <v>3</v>
      </c>
      <c r="T245" s="84"/>
      <c r="U245" s="182" t="s">
        <v>404</v>
      </c>
      <c r="V245" s="177"/>
      <c r="W245" s="177"/>
      <c r="X245" s="177"/>
      <c r="Y245" s="177"/>
      <c r="Z245" s="178"/>
      <c r="AA245" s="80" t="s">
        <v>646</v>
      </c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2"/>
      <c r="AR245" s="72" t="s">
        <v>152</v>
      </c>
      <c r="AS245" s="72" t="s">
        <v>148</v>
      </c>
      <c r="AT245" s="48" t="s">
        <v>597</v>
      </c>
      <c r="AU245" s="48" t="s">
        <v>651</v>
      </c>
      <c r="AV245" s="73" t="s">
        <v>656</v>
      </c>
      <c r="AW245" s="44" t="s">
        <v>654</v>
      </c>
      <c r="AX245" s="74" t="s">
        <v>660</v>
      </c>
    </row>
    <row r="246" spans="2:50" ht="203.65" customHeight="1" x14ac:dyDescent="0.2">
      <c r="B246" s="83" t="s">
        <v>575</v>
      </c>
      <c r="C246" s="84"/>
      <c r="D246" s="85" t="s">
        <v>131</v>
      </c>
      <c r="E246" s="84"/>
      <c r="F246" s="86" t="s">
        <v>595</v>
      </c>
      <c r="G246" s="87"/>
      <c r="H246" s="106" t="s">
        <v>596</v>
      </c>
      <c r="I246" s="107"/>
      <c r="J246" s="108" t="s">
        <v>638</v>
      </c>
      <c r="K246" s="108"/>
      <c r="L246" s="108"/>
      <c r="M246" s="84">
        <v>2</v>
      </c>
      <c r="N246" s="84"/>
      <c r="O246" s="84"/>
      <c r="P246" s="179">
        <v>1</v>
      </c>
      <c r="Q246" s="180"/>
      <c r="R246" s="181"/>
      <c r="S246" s="84">
        <v>3</v>
      </c>
      <c r="T246" s="84"/>
      <c r="U246" s="182" t="s">
        <v>405</v>
      </c>
      <c r="V246" s="177"/>
      <c r="W246" s="177"/>
      <c r="X246" s="177"/>
      <c r="Y246" s="177"/>
      <c r="Z246" s="178"/>
      <c r="AA246" s="80" t="s">
        <v>646</v>
      </c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2"/>
      <c r="AR246" s="72" t="s">
        <v>152</v>
      </c>
      <c r="AS246" s="72" t="s">
        <v>148</v>
      </c>
      <c r="AT246" s="48" t="s">
        <v>597</v>
      </c>
      <c r="AU246" s="48" t="s">
        <v>647</v>
      </c>
      <c r="AV246" s="73" t="s">
        <v>656</v>
      </c>
      <c r="AW246" s="44" t="s">
        <v>654</v>
      </c>
      <c r="AX246" s="74" t="s">
        <v>660</v>
      </c>
    </row>
    <row r="247" spans="2:50" ht="203.65" customHeight="1" x14ac:dyDescent="0.2">
      <c r="B247" s="83" t="s">
        <v>576</v>
      </c>
      <c r="C247" s="84"/>
      <c r="D247" s="85" t="s">
        <v>131</v>
      </c>
      <c r="E247" s="84"/>
      <c r="F247" s="86" t="s">
        <v>595</v>
      </c>
      <c r="G247" s="87"/>
      <c r="H247" s="106" t="s">
        <v>596</v>
      </c>
      <c r="I247" s="107"/>
      <c r="J247" s="108" t="s">
        <v>638</v>
      </c>
      <c r="K247" s="108"/>
      <c r="L247" s="108"/>
      <c r="M247" s="84">
        <v>2</v>
      </c>
      <c r="N247" s="84"/>
      <c r="O247" s="84"/>
      <c r="P247" s="179">
        <v>1</v>
      </c>
      <c r="Q247" s="180"/>
      <c r="R247" s="181"/>
      <c r="S247" s="84">
        <v>3</v>
      </c>
      <c r="T247" s="84"/>
      <c r="U247" s="182" t="s">
        <v>406</v>
      </c>
      <c r="V247" s="177"/>
      <c r="W247" s="177"/>
      <c r="X247" s="177"/>
      <c r="Y247" s="177"/>
      <c r="Z247" s="178"/>
      <c r="AA247" s="80" t="s">
        <v>646</v>
      </c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2"/>
      <c r="AR247" s="72" t="s">
        <v>152</v>
      </c>
      <c r="AS247" s="72" t="s">
        <v>148</v>
      </c>
      <c r="AT247" s="48" t="s">
        <v>597</v>
      </c>
      <c r="AU247" s="48" t="s">
        <v>648</v>
      </c>
      <c r="AV247" s="73" t="s">
        <v>656</v>
      </c>
      <c r="AW247" s="44" t="s">
        <v>654</v>
      </c>
      <c r="AX247" s="74" t="s">
        <v>660</v>
      </c>
    </row>
    <row r="248" spans="2:50" ht="203.65" customHeight="1" x14ac:dyDescent="0.2">
      <c r="B248" s="83" t="s">
        <v>577</v>
      </c>
      <c r="C248" s="84"/>
      <c r="D248" s="85" t="s">
        <v>131</v>
      </c>
      <c r="E248" s="84"/>
      <c r="F248" s="86" t="s">
        <v>595</v>
      </c>
      <c r="G248" s="87"/>
      <c r="H248" s="106" t="s">
        <v>596</v>
      </c>
      <c r="I248" s="107"/>
      <c r="J248" s="108" t="s">
        <v>638</v>
      </c>
      <c r="K248" s="108"/>
      <c r="L248" s="108"/>
      <c r="M248" s="84">
        <v>2</v>
      </c>
      <c r="N248" s="84"/>
      <c r="O248" s="84"/>
      <c r="P248" s="179">
        <v>1</v>
      </c>
      <c r="Q248" s="180"/>
      <c r="R248" s="181"/>
      <c r="S248" s="84">
        <v>3</v>
      </c>
      <c r="T248" s="84"/>
      <c r="U248" s="182" t="s">
        <v>407</v>
      </c>
      <c r="V248" s="177"/>
      <c r="W248" s="177"/>
      <c r="X248" s="177"/>
      <c r="Y248" s="177"/>
      <c r="Z248" s="178"/>
      <c r="AA248" s="80" t="s">
        <v>646</v>
      </c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2"/>
      <c r="AR248" s="72" t="s">
        <v>152</v>
      </c>
      <c r="AS248" s="72" t="s">
        <v>148</v>
      </c>
      <c r="AT248" s="48" t="s">
        <v>597</v>
      </c>
      <c r="AU248" s="48" t="s">
        <v>649</v>
      </c>
      <c r="AV248" s="73" t="s">
        <v>656</v>
      </c>
      <c r="AW248" s="44" t="s">
        <v>654</v>
      </c>
      <c r="AX248" s="74" t="s">
        <v>660</v>
      </c>
    </row>
    <row r="249" spans="2:50" ht="203.65" customHeight="1" x14ac:dyDescent="0.2">
      <c r="B249" s="83" t="s">
        <v>578</v>
      </c>
      <c r="C249" s="84"/>
      <c r="D249" s="85" t="s">
        <v>131</v>
      </c>
      <c r="E249" s="84"/>
      <c r="F249" s="86" t="s">
        <v>595</v>
      </c>
      <c r="G249" s="87"/>
      <c r="H249" s="106" t="s">
        <v>596</v>
      </c>
      <c r="I249" s="107"/>
      <c r="J249" s="108" t="s">
        <v>638</v>
      </c>
      <c r="K249" s="108"/>
      <c r="L249" s="108"/>
      <c r="M249" s="84">
        <v>2</v>
      </c>
      <c r="N249" s="84"/>
      <c r="O249" s="84"/>
      <c r="P249" s="179">
        <v>1</v>
      </c>
      <c r="Q249" s="180"/>
      <c r="R249" s="181"/>
      <c r="S249" s="84">
        <v>3</v>
      </c>
      <c r="T249" s="84"/>
      <c r="U249" s="182" t="s">
        <v>408</v>
      </c>
      <c r="V249" s="177"/>
      <c r="W249" s="177"/>
      <c r="X249" s="177"/>
      <c r="Y249" s="177"/>
      <c r="Z249" s="178"/>
      <c r="AA249" s="80" t="s">
        <v>646</v>
      </c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2"/>
      <c r="AR249" s="72" t="s">
        <v>152</v>
      </c>
      <c r="AS249" s="72" t="s">
        <v>148</v>
      </c>
      <c r="AT249" s="48" t="s">
        <v>597</v>
      </c>
      <c r="AU249" s="48" t="s">
        <v>650</v>
      </c>
      <c r="AV249" s="73" t="s">
        <v>656</v>
      </c>
      <c r="AW249" s="44" t="s">
        <v>654</v>
      </c>
      <c r="AX249" s="74" t="s">
        <v>660</v>
      </c>
    </row>
    <row r="250" spans="2:50" ht="203.65" customHeight="1" x14ac:dyDescent="0.2">
      <c r="B250" s="83" t="s">
        <v>579</v>
      </c>
      <c r="C250" s="84"/>
      <c r="D250" s="85" t="s">
        <v>131</v>
      </c>
      <c r="E250" s="84"/>
      <c r="F250" s="86" t="s">
        <v>595</v>
      </c>
      <c r="G250" s="87"/>
      <c r="H250" s="106" t="s">
        <v>596</v>
      </c>
      <c r="I250" s="107"/>
      <c r="J250" s="108" t="s">
        <v>638</v>
      </c>
      <c r="K250" s="108"/>
      <c r="L250" s="108"/>
      <c r="M250" s="84">
        <v>2</v>
      </c>
      <c r="N250" s="84"/>
      <c r="O250" s="84"/>
      <c r="P250" s="179">
        <v>1</v>
      </c>
      <c r="Q250" s="180"/>
      <c r="R250" s="181"/>
      <c r="S250" s="84">
        <v>3</v>
      </c>
      <c r="T250" s="84"/>
      <c r="U250" s="182" t="s">
        <v>409</v>
      </c>
      <c r="V250" s="177"/>
      <c r="W250" s="177"/>
      <c r="X250" s="177"/>
      <c r="Y250" s="177"/>
      <c r="Z250" s="178"/>
      <c r="AA250" s="80" t="s">
        <v>646</v>
      </c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2"/>
      <c r="AR250" s="72" t="s">
        <v>152</v>
      </c>
      <c r="AS250" s="72" t="s">
        <v>148</v>
      </c>
      <c r="AT250" s="48" t="s">
        <v>597</v>
      </c>
      <c r="AU250" s="48" t="s">
        <v>651</v>
      </c>
      <c r="AV250" s="73" t="s">
        <v>656</v>
      </c>
      <c r="AW250" s="44" t="s">
        <v>654</v>
      </c>
      <c r="AX250" s="74" t="s">
        <v>660</v>
      </c>
    </row>
    <row r="251" spans="2:50" ht="203.65" customHeight="1" x14ac:dyDescent="0.2">
      <c r="B251" s="83" t="s">
        <v>580</v>
      </c>
      <c r="C251" s="84"/>
      <c r="D251" s="85" t="s">
        <v>131</v>
      </c>
      <c r="E251" s="84"/>
      <c r="F251" s="86" t="s">
        <v>595</v>
      </c>
      <c r="G251" s="87"/>
      <c r="H251" s="106" t="s">
        <v>596</v>
      </c>
      <c r="I251" s="107"/>
      <c r="J251" s="108" t="s">
        <v>639</v>
      </c>
      <c r="K251" s="108"/>
      <c r="L251" s="108"/>
      <c r="M251" s="84">
        <v>2</v>
      </c>
      <c r="N251" s="84"/>
      <c r="O251" s="84"/>
      <c r="P251" s="179">
        <v>1</v>
      </c>
      <c r="Q251" s="180"/>
      <c r="R251" s="181"/>
      <c r="S251" s="84">
        <v>3</v>
      </c>
      <c r="T251" s="84"/>
      <c r="U251" s="182" t="s">
        <v>410</v>
      </c>
      <c r="V251" s="177"/>
      <c r="W251" s="177"/>
      <c r="X251" s="177"/>
      <c r="Y251" s="177"/>
      <c r="Z251" s="178"/>
      <c r="AA251" s="80" t="s">
        <v>646</v>
      </c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2"/>
      <c r="AR251" s="72" t="s">
        <v>152</v>
      </c>
      <c r="AS251" s="72" t="s">
        <v>148</v>
      </c>
      <c r="AT251" s="48" t="s">
        <v>597</v>
      </c>
      <c r="AU251" s="48" t="s">
        <v>647</v>
      </c>
      <c r="AV251" s="73" t="s">
        <v>656</v>
      </c>
      <c r="AW251" s="44" t="s">
        <v>654</v>
      </c>
      <c r="AX251" s="74" t="s">
        <v>660</v>
      </c>
    </row>
    <row r="252" spans="2:50" ht="203.65" customHeight="1" x14ac:dyDescent="0.2">
      <c r="B252" s="83" t="s">
        <v>581</v>
      </c>
      <c r="C252" s="84"/>
      <c r="D252" s="85" t="s">
        <v>131</v>
      </c>
      <c r="E252" s="84"/>
      <c r="F252" s="86" t="s">
        <v>595</v>
      </c>
      <c r="G252" s="87"/>
      <c r="H252" s="106" t="s">
        <v>596</v>
      </c>
      <c r="I252" s="107"/>
      <c r="J252" s="108" t="s">
        <v>639</v>
      </c>
      <c r="K252" s="108"/>
      <c r="L252" s="108"/>
      <c r="M252" s="84">
        <v>2</v>
      </c>
      <c r="N252" s="84"/>
      <c r="O252" s="84"/>
      <c r="P252" s="179">
        <v>1</v>
      </c>
      <c r="Q252" s="180"/>
      <c r="R252" s="181"/>
      <c r="S252" s="84">
        <v>3</v>
      </c>
      <c r="T252" s="84"/>
      <c r="U252" s="182" t="s">
        <v>411</v>
      </c>
      <c r="V252" s="177"/>
      <c r="W252" s="177"/>
      <c r="X252" s="177"/>
      <c r="Y252" s="177"/>
      <c r="Z252" s="178"/>
      <c r="AA252" s="80" t="s">
        <v>646</v>
      </c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2"/>
      <c r="AR252" s="72" t="s">
        <v>152</v>
      </c>
      <c r="AS252" s="72" t="s">
        <v>148</v>
      </c>
      <c r="AT252" s="48" t="s">
        <v>597</v>
      </c>
      <c r="AU252" s="48" t="s">
        <v>648</v>
      </c>
      <c r="AV252" s="73" t="s">
        <v>656</v>
      </c>
      <c r="AW252" s="44" t="s">
        <v>654</v>
      </c>
      <c r="AX252" s="74" t="s">
        <v>660</v>
      </c>
    </row>
    <row r="253" spans="2:50" ht="203.65" customHeight="1" x14ac:dyDescent="0.2">
      <c r="B253" s="83" t="s">
        <v>582</v>
      </c>
      <c r="C253" s="84"/>
      <c r="D253" s="85" t="s">
        <v>131</v>
      </c>
      <c r="E253" s="84"/>
      <c r="F253" s="86" t="s">
        <v>595</v>
      </c>
      <c r="G253" s="87"/>
      <c r="H253" s="106" t="s">
        <v>596</v>
      </c>
      <c r="I253" s="107"/>
      <c r="J253" s="108" t="s">
        <v>639</v>
      </c>
      <c r="K253" s="108"/>
      <c r="L253" s="108"/>
      <c r="M253" s="84">
        <v>2</v>
      </c>
      <c r="N253" s="84"/>
      <c r="O253" s="84"/>
      <c r="P253" s="179">
        <v>1</v>
      </c>
      <c r="Q253" s="180"/>
      <c r="R253" s="181"/>
      <c r="S253" s="84">
        <v>3</v>
      </c>
      <c r="T253" s="84"/>
      <c r="U253" s="182" t="s">
        <v>412</v>
      </c>
      <c r="V253" s="177"/>
      <c r="W253" s="177"/>
      <c r="X253" s="177"/>
      <c r="Y253" s="177"/>
      <c r="Z253" s="178"/>
      <c r="AA253" s="80" t="s">
        <v>646</v>
      </c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2"/>
      <c r="AR253" s="72" t="s">
        <v>152</v>
      </c>
      <c r="AS253" s="72" t="s">
        <v>148</v>
      </c>
      <c r="AT253" s="48" t="s">
        <v>597</v>
      </c>
      <c r="AU253" s="48" t="s">
        <v>649</v>
      </c>
      <c r="AV253" s="73" t="s">
        <v>656</v>
      </c>
      <c r="AW253" s="44" t="s">
        <v>654</v>
      </c>
      <c r="AX253" s="74" t="s">
        <v>660</v>
      </c>
    </row>
    <row r="254" spans="2:50" ht="203.65" customHeight="1" x14ac:dyDescent="0.2">
      <c r="B254" s="83" t="s">
        <v>583</v>
      </c>
      <c r="C254" s="84"/>
      <c r="D254" s="85" t="s">
        <v>131</v>
      </c>
      <c r="E254" s="84"/>
      <c r="F254" s="86" t="s">
        <v>595</v>
      </c>
      <c r="G254" s="87"/>
      <c r="H254" s="106" t="s">
        <v>596</v>
      </c>
      <c r="I254" s="107"/>
      <c r="J254" s="108" t="s">
        <v>639</v>
      </c>
      <c r="K254" s="108"/>
      <c r="L254" s="108"/>
      <c r="M254" s="84">
        <v>2</v>
      </c>
      <c r="N254" s="84"/>
      <c r="O254" s="84"/>
      <c r="P254" s="179">
        <v>1</v>
      </c>
      <c r="Q254" s="180"/>
      <c r="R254" s="181"/>
      <c r="S254" s="84">
        <v>3</v>
      </c>
      <c r="T254" s="84"/>
      <c r="U254" s="182" t="s">
        <v>413</v>
      </c>
      <c r="V254" s="177"/>
      <c r="W254" s="177"/>
      <c r="X254" s="177"/>
      <c r="Y254" s="177"/>
      <c r="Z254" s="178"/>
      <c r="AA254" s="80" t="s">
        <v>646</v>
      </c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2"/>
      <c r="AR254" s="72" t="s">
        <v>152</v>
      </c>
      <c r="AS254" s="72" t="s">
        <v>148</v>
      </c>
      <c r="AT254" s="48" t="s">
        <v>597</v>
      </c>
      <c r="AU254" s="48" t="s">
        <v>650</v>
      </c>
      <c r="AV254" s="73" t="s">
        <v>656</v>
      </c>
      <c r="AW254" s="44" t="s">
        <v>654</v>
      </c>
      <c r="AX254" s="74" t="s">
        <v>660</v>
      </c>
    </row>
    <row r="255" spans="2:50" ht="203.65" customHeight="1" x14ac:dyDescent="0.2">
      <c r="B255" s="83" t="s">
        <v>584</v>
      </c>
      <c r="C255" s="84"/>
      <c r="D255" s="85" t="s">
        <v>131</v>
      </c>
      <c r="E255" s="84"/>
      <c r="F255" s="86" t="s">
        <v>595</v>
      </c>
      <c r="G255" s="87"/>
      <c r="H255" s="106" t="s">
        <v>596</v>
      </c>
      <c r="I255" s="107"/>
      <c r="J255" s="108" t="s">
        <v>639</v>
      </c>
      <c r="K255" s="108"/>
      <c r="L255" s="108"/>
      <c r="M255" s="84">
        <v>2</v>
      </c>
      <c r="N255" s="84"/>
      <c r="O255" s="84"/>
      <c r="P255" s="179">
        <v>1</v>
      </c>
      <c r="Q255" s="180"/>
      <c r="R255" s="181"/>
      <c r="S255" s="84">
        <v>3</v>
      </c>
      <c r="T255" s="84"/>
      <c r="U255" s="182" t="s">
        <v>414</v>
      </c>
      <c r="V255" s="177"/>
      <c r="W255" s="177"/>
      <c r="X255" s="177"/>
      <c r="Y255" s="177"/>
      <c r="Z255" s="178"/>
      <c r="AA255" s="80" t="s">
        <v>646</v>
      </c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Q255" s="82"/>
      <c r="AR255" s="72" t="s">
        <v>152</v>
      </c>
      <c r="AS255" s="72" t="s">
        <v>148</v>
      </c>
      <c r="AT255" s="48" t="s">
        <v>597</v>
      </c>
      <c r="AU255" s="48" t="s">
        <v>651</v>
      </c>
      <c r="AV255" s="73" t="s">
        <v>656</v>
      </c>
      <c r="AW255" s="44" t="s">
        <v>654</v>
      </c>
      <c r="AX255" s="74" t="s">
        <v>660</v>
      </c>
    </row>
    <row r="256" spans="2:50" ht="203.65" customHeight="1" x14ac:dyDescent="0.2">
      <c r="B256" s="83" t="s">
        <v>585</v>
      </c>
      <c r="C256" s="84"/>
      <c r="D256" s="85" t="s">
        <v>131</v>
      </c>
      <c r="E256" s="84"/>
      <c r="F256" s="86" t="s">
        <v>595</v>
      </c>
      <c r="G256" s="87"/>
      <c r="H256" s="106" t="s">
        <v>596</v>
      </c>
      <c r="I256" s="107"/>
      <c r="J256" s="108" t="s">
        <v>640</v>
      </c>
      <c r="K256" s="108"/>
      <c r="L256" s="108"/>
      <c r="M256" s="84">
        <v>2</v>
      </c>
      <c r="N256" s="84"/>
      <c r="O256" s="84"/>
      <c r="P256" s="179">
        <v>1</v>
      </c>
      <c r="Q256" s="180"/>
      <c r="R256" s="181"/>
      <c r="S256" s="84">
        <v>3</v>
      </c>
      <c r="T256" s="84"/>
      <c r="U256" s="182" t="s">
        <v>415</v>
      </c>
      <c r="V256" s="177"/>
      <c r="W256" s="177"/>
      <c r="X256" s="177"/>
      <c r="Y256" s="177"/>
      <c r="Z256" s="178"/>
      <c r="AA256" s="80" t="s">
        <v>646</v>
      </c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Q256" s="82"/>
      <c r="AR256" s="72" t="s">
        <v>152</v>
      </c>
      <c r="AS256" s="72" t="s">
        <v>148</v>
      </c>
      <c r="AT256" s="48" t="s">
        <v>597</v>
      </c>
      <c r="AU256" s="48" t="s">
        <v>647</v>
      </c>
      <c r="AV256" s="73" t="s">
        <v>656</v>
      </c>
      <c r="AW256" s="44" t="s">
        <v>654</v>
      </c>
      <c r="AX256" s="74" t="s">
        <v>660</v>
      </c>
    </row>
    <row r="257" spans="2:50" ht="203.65" customHeight="1" x14ac:dyDescent="0.2">
      <c r="B257" s="83" t="s">
        <v>586</v>
      </c>
      <c r="C257" s="84"/>
      <c r="D257" s="85" t="s">
        <v>131</v>
      </c>
      <c r="E257" s="84"/>
      <c r="F257" s="86" t="s">
        <v>595</v>
      </c>
      <c r="G257" s="87"/>
      <c r="H257" s="106" t="s">
        <v>596</v>
      </c>
      <c r="I257" s="107"/>
      <c r="J257" s="108" t="s">
        <v>640</v>
      </c>
      <c r="K257" s="108"/>
      <c r="L257" s="108"/>
      <c r="M257" s="84">
        <v>2</v>
      </c>
      <c r="N257" s="84"/>
      <c r="O257" s="84"/>
      <c r="P257" s="179">
        <v>1</v>
      </c>
      <c r="Q257" s="180"/>
      <c r="R257" s="181"/>
      <c r="S257" s="84">
        <v>3</v>
      </c>
      <c r="T257" s="84"/>
      <c r="U257" s="182" t="s">
        <v>416</v>
      </c>
      <c r="V257" s="177"/>
      <c r="W257" s="177"/>
      <c r="X257" s="177"/>
      <c r="Y257" s="177"/>
      <c r="Z257" s="178"/>
      <c r="AA257" s="80" t="s">
        <v>646</v>
      </c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Q257" s="82"/>
      <c r="AR257" s="72" t="s">
        <v>152</v>
      </c>
      <c r="AS257" s="72" t="s">
        <v>148</v>
      </c>
      <c r="AT257" s="48" t="s">
        <v>597</v>
      </c>
      <c r="AU257" s="48" t="s">
        <v>648</v>
      </c>
      <c r="AV257" s="73" t="s">
        <v>656</v>
      </c>
      <c r="AW257" s="44" t="s">
        <v>654</v>
      </c>
      <c r="AX257" s="74" t="s">
        <v>660</v>
      </c>
    </row>
    <row r="258" spans="2:50" ht="203.65" customHeight="1" x14ac:dyDescent="0.2">
      <c r="B258" s="83" t="s">
        <v>587</v>
      </c>
      <c r="C258" s="84"/>
      <c r="D258" s="85" t="s">
        <v>131</v>
      </c>
      <c r="E258" s="84"/>
      <c r="F258" s="86" t="s">
        <v>595</v>
      </c>
      <c r="G258" s="87"/>
      <c r="H258" s="106" t="s">
        <v>596</v>
      </c>
      <c r="I258" s="107"/>
      <c r="J258" s="108" t="s">
        <v>640</v>
      </c>
      <c r="K258" s="108"/>
      <c r="L258" s="108"/>
      <c r="M258" s="84">
        <v>2</v>
      </c>
      <c r="N258" s="84"/>
      <c r="O258" s="84"/>
      <c r="P258" s="179">
        <v>1</v>
      </c>
      <c r="Q258" s="180"/>
      <c r="R258" s="181"/>
      <c r="S258" s="84">
        <v>3</v>
      </c>
      <c r="T258" s="84"/>
      <c r="U258" s="182" t="s">
        <v>417</v>
      </c>
      <c r="V258" s="177"/>
      <c r="W258" s="177"/>
      <c r="X258" s="177"/>
      <c r="Y258" s="177"/>
      <c r="Z258" s="178"/>
      <c r="AA258" s="80" t="s">
        <v>646</v>
      </c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Q258" s="82"/>
      <c r="AR258" s="72" t="s">
        <v>152</v>
      </c>
      <c r="AS258" s="72" t="s">
        <v>148</v>
      </c>
      <c r="AT258" s="48" t="s">
        <v>597</v>
      </c>
      <c r="AU258" s="48" t="s">
        <v>649</v>
      </c>
      <c r="AV258" s="73" t="s">
        <v>656</v>
      </c>
      <c r="AW258" s="44" t="s">
        <v>654</v>
      </c>
      <c r="AX258" s="74" t="s">
        <v>660</v>
      </c>
    </row>
    <row r="259" spans="2:50" ht="203.65" customHeight="1" x14ac:dyDescent="0.2">
      <c r="B259" s="83" t="s">
        <v>588</v>
      </c>
      <c r="C259" s="84"/>
      <c r="D259" s="85" t="s">
        <v>131</v>
      </c>
      <c r="E259" s="84"/>
      <c r="F259" s="86" t="s">
        <v>595</v>
      </c>
      <c r="G259" s="87"/>
      <c r="H259" s="106" t="s">
        <v>596</v>
      </c>
      <c r="I259" s="107"/>
      <c r="J259" s="108" t="s">
        <v>640</v>
      </c>
      <c r="K259" s="108"/>
      <c r="L259" s="108"/>
      <c r="M259" s="84">
        <v>2</v>
      </c>
      <c r="N259" s="84"/>
      <c r="O259" s="84"/>
      <c r="P259" s="179">
        <v>1</v>
      </c>
      <c r="Q259" s="180"/>
      <c r="R259" s="181"/>
      <c r="S259" s="84">
        <v>3</v>
      </c>
      <c r="T259" s="84"/>
      <c r="U259" s="182" t="s">
        <v>418</v>
      </c>
      <c r="V259" s="177"/>
      <c r="W259" s="177"/>
      <c r="X259" s="177"/>
      <c r="Y259" s="177"/>
      <c r="Z259" s="178"/>
      <c r="AA259" s="80" t="s">
        <v>646</v>
      </c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Q259" s="82"/>
      <c r="AR259" s="72" t="s">
        <v>152</v>
      </c>
      <c r="AS259" s="72" t="s">
        <v>148</v>
      </c>
      <c r="AT259" s="48" t="s">
        <v>597</v>
      </c>
      <c r="AU259" s="48" t="s">
        <v>650</v>
      </c>
      <c r="AV259" s="73" t="s">
        <v>656</v>
      </c>
      <c r="AW259" s="44" t="s">
        <v>654</v>
      </c>
      <c r="AX259" s="74" t="s">
        <v>660</v>
      </c>
    </row>
    <row r="260" spans="2:50" ht="203.65" customHeight="1" x14ac:dyDescent="0.2">
      <c r="B260" s="83" t="s">
        <v>589</v>
      </c>
      <c r="C260" s="84"/>
      <c r="D260" s="85" t="s">
        <v>131</v>
      </c>
      <c r="E260" s="84"/>
      <c r="F260" s="86" t="s">
        <v>595</v>
      </c>
      <c r="G260" s="87"/>
      <c r="H260" s="106" t="s">
        <v>596</v>
      </c>
      <c r="I260" s="107"/>
      <c r="J260" s="108" t="s">
        <v>640</v>
      </c>
      <c r="K260" s="108"/>
      <c r="L260" s="108"/>
      <c r="M260" s="84">
        <v>2</v>
      </c>
      <c r="N260" s="84"/>
      <c r="O260" s="84"/>
      <c r="P260" s="179">
        <v>1</v>
      </c>
      <c r="Q260" s="180"/>
      <c r="R260" s="181"/>
      <c r="S260" s="84">
        <v>3</v>
      </c>
      <c r="T260" s="84"/>
      <c r="U260" s="182" t="s">
        <v>419</v>
      </c>
      <c r="V260" s="177"/>
      <c r="W260" s="177"/>
      <c r="X260" s="177"/>
      <c r="Y260" s="177"/>
      <c r="Z260" s="178"/>
      <c r="AA260" s="80" t="s">
        <v>646</v>
      </c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2"/>
      <c r="AR260" s="72" t="s">
        <v>152</v>
      </c>
      <c r="AS260" s="72" t="s">
        <v>148</v>
      </c>
      <c r="AT260" s="48" t="s">
        <v>597</v>
      </c>
      <c r="AU260" s="48" t="s">
        <v>651</v>
      </c>
      <c r="AV260" s="73" t="s">
        <v>656</v>
      </c>
      <c r="AW260" s="44" t="s">
        <v>654</v>
      </c>
      <c r="AX260" s="74" t="s">
        <v>660</v>
      </c>
    </row>
    <row r="261" spans="2:50" ht="203.65" customHeight="1" x14ac:dyDescent="0.2">
      <c r="B261" s="83" t="s">
        <v>590</v>
      </c>
      <c r="C261" s="84"/>
      <c r="D261" s="85" t="s">
        <v>131</v>
      </c>
      <c r="E261" s="84"/>
      <c r="F261" s="86" t="s">
        <v>595</v>
      </c>
      <c r="G261" s="87"/>
      <c r="H261" s="106" t="s">
        <v>596</v>
      </c>
      <c r="I261" s="107"/>
      <c r="J261" s="108" t="s">
        <v>645</v>
      </c>
      <c r="K261" s="108"/>
      <c r="L261" s="108"/>
      <c r="M261" s="84">
        <v>2</v>
      </c>
      <c r="N261" s="84"/>
      <c r="O261" s="84"/>
      <c r="P261" s="179">
        <v>1</v>
      </c>
      <c r="Q261" s="180"/>
      <c r="R261" s="181"/>
      <c r="S261" s="84">
        <v>3</v>
      </c>
      <c r="T261" s="84"/>
      <c r="U261" s="182" t="s">
        <v>420</v>
      </c>
      <c r="V261" s="177"/>
      <c r="W261" s="177"/>
      <c r="X261" s="177"/>
      <c r="Y261" s="177"/>
      <c r="Z261" s="178"/>
      <c r="AA261" s="80" t="s">
        <v>646</v>
      </c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Q261" s="82"/>
      <c r="AR261" s="72" t="s">
        <v>152</v>
      </c>
      <c r="AS261" s="72" t="s">
        <v>148</v>
      </c>
      <c r="AT261" s="48" t="s">
        <v>597</v>
      </c>
      <c r="AU261" s="48" t="s">
        <v>653</v>
      </c>
      <c r="AV261" s="73" t="s">
        <v>656</v>
      </c>
      <c r="AW261" s="44" t="s">
        <v>654</v>
      </c>
      <c r="AX261" s="74" t="s">
        <v>660</v>
      </c>
    </row>
    <row r="262" spans="2:50" ht="203.65" customHeight="1" x14ac:dyDescent="0.2">
      <c r="B262" s="83" t="s">
        <v>591</v>
      </c>
      <c r="C262" s="84"/>
      <c r="D262" s="85" t="s">
        <v>131</v>
      </c>
      <c r="E262" s="84"/>
      <c r="F262" s="86" t="s">
        <v>595</v>
      </c>
      <c r="G262" s="87"/>
      <c r="H262" s="106" t="s">
        <v>596</v>
      </c>
      <c r="I262" s="107"/>
      <c r="J262" s="108" t="s">
        <v>644</v>
      </c>
      <c r="K262" s="108"/>
      <c r="L262" s="108"/>
      <c r="M262" s="84">
        <v>2</v>
      </c>
      <c r="N262" s="84"/>
      <c r="O262" s="84"/>
      <c r="P262" s="179">
        <v>1</v>
      </c>
      <c r="Q262" s="180"/>
      <c r="R262" s="181"/>
      <c r="S262" s="84">
        <v>3</v>
      </c>
      <c r="T262" s="84"/>
      <c r="U262" s="182" t="s">
        <v>421</v>
      </c>
      <c r="V262" s="177"/>
      <c r="W262" s="177"/>
      <c r="X262" s="177"/>
      <c r="Y262" s="177"/>
      <c r="Z262" s="178"/>
      <c r="AA262" s="80" t="s">
        <v>646</v>
      </c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Q262" s="82"/>
      <c r="AR262" s="72" t="s">
        <v>152</v>
      </c>
      <c r="AS262" s="72" t="s">
        <v>148</v>
      </c>
      <c r="AT262" s="48" t="s">
        <v>597</v>
      </c>
      <c r="AU262" s="48" t="s">
        <v>653</v>
      </c>
      <c r="AV262" s="73" t="s">
        <v>656</v>
      </c>
      <c r="AW262" s="44" t="s">
        <v>654</v>
      </c>
      <c r="AX262" s="74" t="s">
        <v>660</v>
      </c>
    </row>
    <row r="263" spans="2:50" ht="203.65" customHeight="1" x14ac:dyDescent="0.2">
      <c r="B263" s="83" t="s">
        <v>592</v>
      </c>
      <c r="C263" s="84"/>
      <c r="D263" s="85" t="s">
        <v>131</v>
      </c>
      <c r="E263" s="84"/>
      <c r="F263" s="86" t="s">
        <v>595</v>
      </c>
      <c r="G263" s="87"/>
      <c r="H263" s="106" t="s">
        <v>596</v>
      </c>
      <c r="I263" s="107"/>
      <c r="J263" s="108" t="s">
        <v>643</v>
      </c>
      <c r="K263" s="108"/>
      <c r="L263" s="108"/>
      <c r="M263" s="84">
        <v>2</v>
      </c>
      <c r="N263" s="84"/>
      <c r="O263" s="84"/>
      <c r="P263" s="179">
        <v>1</v>
      </c>
      <c r="Q263" s="180"/>
      <c r="R263" s="181"/>
      <c r="S263" s="84">
        <v>3</v>
      </c>
      <c r="T263" s="84"/>
      <c r="U263" s="182" t="s">
        <v>421</v>
      </c>
      <c r="V263" s="177"/>
      <c r="W263" s="177"/>
      <c r="X263" s="177"/>
      <c r="Y263" s="177"/>
      <c r="Z263" s="178"/>
      <c r="AA263" s="80" t="s">
        <v>646</v>
      </c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Q263" s="82"/>
      <c r="AR263" s="72" t="s">
        <v>152</v>
      </c>
      <c r="AS263" s="72" t="s">
        <v>148</v>
      </c>
      <c r="AT263" s="48" t="s">
        <v>597</v>
      </c>
      <c r="AU263" s="48" t="s">
        <v>653</v>
      </c>
      <c r="AV263" s="73" t="s">
        <v>656</v>
      </c>
      <c r="AW263" s="44" t="s">
        <v>654</v>
      </c>
      <c r="AX263" s="74" t="s">
        <v>660</v>
      </c>
    </row>
    <row r="264" spans="2:50" ht="203.65" customHeight="1" x14ac:dyDescent="0.2">
      <c r="B264" s="83" t="s">
        <v>593</v>
      </c>
      <c r="C264" s="84"/>
      <c r="D264" s="85" t="s">
        <v>131</v>
      </c>
      <c r="E264" s="84"/>
      <c r="F264" s="86" t="s">
        <v>595</v>
      </c>
      <c r="G264" s="87"/>
      <c r="H264" s="106" t="s">
        <v>596</v>
      </c>
      <c r="I264" s="107"/>
      <c r="J264" s="108" t="s">
        <v>642</v>
      </c>
      <c r="K264" s="108"/>
      <c r="L264" s="108"/>
      <c r="M264" s="84">
        <v>2</v>
      </c>
      <c r="N264" s="84"/>
      <c r="O264" s="84"/>
      <c r="P264" s="179">
        <v>1</v>
      </c>
      <c r="Q264" s="180"/>
      <c r="R264" s="181"/>
      <c r="S264" s="84">
        <v>3</v>
      </c>
      <c r="T264" s="84"/>
      <c r="U264" s="182" t="s">
        <v>421</v>
      </c>
      <c r="V264" s="177"/>
      <c r="W264" s="177"/>
      <c r="X264" s="177"/>
      <c r="Y264" s="177"/>
      <c r="Z264" s="178"/>
      <c r="AA264" s="80" t="s">
        <v>646</v>
      </c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2"/>
      <c r="AR264" s="72" t="s">
        <v>152</v>
      </c>
      <c r="AS264" s="72" t="s">
        <v>148</v>
      </c>
      <c r="AT264" s="48" t="s">
        <v>597</v>
      </c>
      <c r="AU264" s="48" t="s">
        <v>653</v>
      </c>
      <c r="AV264" s="73" t="s">
        <v>656</v>
      </c>
      <c r="AW264" s="44" t="s">
        <v>654</v>
      </c>
      <c r="AX264" s="74" t="s">
        <v>660</v>
      </c>
    </row>
    <row r="265" spans="2:50" ht="203.65" customHeight="1" x14ac:dyDescent="0.2">
      <c r="B265" s="83" t="s">
        <v>594</v>
      </c>
      <c r="C265" s="84"/>
      <c r="D265" s="85" t="s">
        <v>131</v>
      </c>
      <c r="E265" s="84"/>
      <c r="F265" s="86" t="s">
        <v>595</v>
      </c>
      <c r="G265" s="87"/>
      <c r="H265" s="106" t="s">
        <v>596</v>
      </c>
      <c r="I265" s="107"/>
      <c r="J265" s="108" t="s">
        <v>641</v>
      </c>
      <c r="K265" s="108"/>
      <c r="L265" s="108"/>
      <c r="M265" s="84">
        <v>2</v>
      </c>
      <c r="N265" s="84"/>
      <c r="O265" s="84"/>
      <c r="P265" s="179">
        <v>1</v>
      </c>
      <c r="Q265" s="180"/>
      <c r="R265" s="181"/>
      <c r="S265" s="84">
        <v>3</v>
      </c>
      <c r="T265" s="84"/>
      <c r="U265" s="182" t="s">
        <v>421</v>
      </c>
      <c r="V265" s="177"/>
      <c r="W265" s="177"/>
      <c r="X265" s="177"/>
      <c r="Y265" s="177"/>
      <c r="Z265" s="178"/>
      <c r="AA265" s="80" t="s">
        <v>646</v>
      </c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Q265" s="82"/>
      <c r="AR265" s="72" t="s">
        <v>152</v>
      </c>
      <c r="AS265" s="72" t="s">
        <v>148</v>
      </c>
      <c r="AT265" s="48" t="s">
        <v>597</v>
      </c>
      <c r="AU265" s="48" t="s">
        <v>653</v>
      </c>
      <c r="AV265" s="73" t="s">
        <v>656</v>
      </c>
      <c r="AW265" s="44" t="s">
        <v>654</v>
      </c>
      <c r="AX265" s="74" t="s">
        <v>660</v>
      </c>
    </row>
    <row r="266" spans="2:50" ht="101.45" customHeight="1" x14ac:dyDescent="0.2">
      <c r="B266" s="22"/>
      <c r="C266" s="23"/>
      <c r="D266" s="23"/>
      <c r="E266" s="23"/>
      <c r="F266" s="22"/>
      <c r="G266" s="23"/>
      <c r="H266" s="26"/>
      <c r="I266" s="33"/>
      <c r="J266" s="22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4"/>
      <c r="V266" s="24"/>
      <c r="W266" s="24"/>
      <c r="X266" s="24"/>
      <c r="Y266" s="24"/>
      <c r="Z266" s="24"/>
      <c r="AA266" s="24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3"/>
      <c r="AS266" s="23"/>
      <c r="AT266" s="24"/>
      <c r="AU266" s="26"/>
      <c r="AV266" s="24"/>
      <c r="AW266" s="24"/>
      <c r="AX266" s="26"/>
    </row>
    <row r="268" spans="2:50" x14ac:dyDescent="0.2">
      <c r="C268" s="3"/>
      <c r="D268" s="3"/>
      <c r="E268" s="3"/>
      <c r="F268" s="3"/>
      <c r="G268" s="3"/>
      <c r="H268" s="29"/>
      <c r="I268" s="29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2:50" x14ac:dyDescent="0.2">
      <c r="C269" s="6" t="s">
        <v>55</v>
      </c>
      <c r="D269" s="6"/>
      <c r="E269" s="6"/>
      <c r="G269" s="8" t="s">
        <v>56</v>
      </c>
      <c r="H269" s="29"/>
      <c r="I269" s="29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2:50" x14ac:dyDescent="0.2">
      <c r="C270" s="27">
        <v>1</v>
      </c>
      <c r="D270" s="27"/>
      <c r="E270" s="27"/>
      <c r="F270" s="8" t="s">
        <v>57</v>
      </c>
      <c r="G270" s="3"/>
      <c r="H270" s="29"/>
      <c r="I270" s="29"/>
      <c r="J270" s="3"/>
      <c r="K270" s="3"/>
      <c r="L270" s="3">
        <v>4</v>
      </c>
      <c r="M270" s="8" t="s">
        <v>58</v>
      </c>
      <c r="N270" s="3"/>
      <c r="O270" s="3"/>
      <c r="P270" s="3"/>
      <c r="Q270" s="3"/>
      <c r="R270" s="3"/>
      <c r="S270" s="3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2:50" x14ac:dyDescent="0.2">
      <c r="C271" s="27">
        <v>2</v>
      </c>
      <c r="D271" s="27"/>
      <c r="E271" s="27"/>
      <c r="F271" s="8" t="s">
        <v>59</v>
      </c>
      <c r="G271" s="3"/>
      <c r="H271" s="29"/>
      <c r="I271" s="29"/>
      <c r="J271" s="3"/>
      <c r="K271" s="3"/>
      <c r="L271" s="3">
        <v>5</v>
      </c>
      <c r="M271" s="8" t="s">
        <v>19</v>
      </c>
      <c r="N271" s="3"/>
      <c r="O271" s="3"/>
      <c r="P271" s="3"/>
      <c r="Q271" s="3"/>
      <c r="R271" s="3"/>
      <c r="S271" s="3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2:50" x14ac:dyDescent="0.2">
      <c r="C272" s="16">
        <v>3</v>
      </c>
      <c r="D272" s="16"/>
      <c r="E272" s="16"/>
      <c r="F272" s="8" t="s">
        <v>60</v>
      </c>
      <c r="G272" s="3"/>
      <c r="H272" s="29"/>
      <c r="I272" s="29"/>
      <c r="J272" s="3"/>
      <c r="K272" s="3"/>
      <c r="L272" s="3"/>
      <c r="M272" s="8"/>
      <c r="N272" s="3"/>
      <c r="O272" s="8"/>
      <c r="P272" s="3"/>
      <c r="Q272" s="3"/>
      <c r="R272" s="3"/>
      <c r="S272" s="3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2:43" x14ac:dyDescent="0.2">
      <c r="C273" s="16"/>
      <c r="D273" s="16"/>
      <c r="E273" s="16"/>
      <c r="F273" s="8"/>
      <c r="G273" s="3"/>
      <c r="H273" s="29"/>
      <c r="I273" s="29"/>
      <c r="J273" s="3"/>
      <c r="K273" s="3"/>
      <c r="L273" s="3"/>
      <c r="M273" s="8"/>
      <c r="N273" s="3"/>
      <c r="O273" s="8"/>
      <c r="P273" s="3"/>
      <c r="Q273" s="3"/>
      <c r="R273" s="3"/>
      <c r="S273" s="3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2:43" x14ac:dyDescent="0.2">
      <c r="C274" s="6" t="s">
        <v>61</v>
      </c>
      <c r="D274" s="6"/>
      <c r="E274" s="6"/>
      <c r="F274" s="8"/>
      <c r="G274" s="8" t="s">
        <v>56</v>
      </c>
      <c r="O274" s="8"/>
      <c r="P274" s="3"/>
      <c r="Q274" s="3"/>
      <c r="S274" s="16"/>
      <c r="T274" s="3"/>
      <c r="U274" s="8"/>
      <c r="V274" s="8"/>
      <c r="W274" s="8"/>
      <c r="X274" s="8"/>
      <c r="Y274" s="8"/>
      <c r="Z274" s="8"/>
      <c r="AA274" s="8"/>
      <c r="AB274" s="3"/>
      <c r="AC274" s="8"/>
      <c r="AD274" s="16"/>
      <c r="AE274" s="3"/>
      <c r="AF274" s="8"/>
      <c r="AG274" s="3"/>
      <c r="AH274" s="5"/>
      <c r="AI274" s="5"/>
      <c r="AJ274" s="5"/>
      <c r="AK274" s="5"/>
      <c r="AL274" s="8"/>
      <c r="AM274" s="5"/>
      <c r="AN274" s="5"/>
      <c r="AO274" s="5"/>
      <c r="AP274" s="5"/>
    </row>
    <row r="275" spans="2:43" x14ac:dyDescent="0.2">
      <c r="C275" s="27">
        <v>1</v>
      </c>
      <c r="D275" s="27"/>
      <c r="E275" s="27"/>
      <c r="F275" s="8" t="s">
        <v>62</v>
      </c>
      <c r="G275" s="8"/>
      <c r="L275" s="3">
        <v>4</v>
      </c>
      <c r="M275" s="8" t="s">
        <v>19</v>
      </c>
      <c r="O275" s="8"/>
      <c r="P275" s="3"/>
      <c r="Q275" s="3"/>
      <c r="S275" s="16"/>
      <c r="T275" s="3"/>
      <c r="U275" s="8"/>
      <c r="V275" s="8"/>
      <c r="W275" s="8"/>
      <c r="X275" s="8"/>
      <c r="Y275" s="8"/>
      <c r="Z275" s="8"/>
      <c r="AA275" s="8"/>
      <c r="AB275" s="3"/>
      <c r="AC275" s="8"/>
      <c r="AD275" s="16"/>
      <c r="AE275" s="3"/>
      <c r="AF275" s="8"/>
      <c r="AG275" s="3"/>
      <c r="AH275" s="5"/>
      <c r="AI275" s="5"/>
      <c r="AJ275" s="5"/>
      <c r="AK275" s="5"/>
      <c r="AL275" s="8"/>
      <c r="AM275" s="5"/>
      <c r="AN275" s="5"/>
      <c r="AO275" s="5"/>
      <c r="AP275" s="5"/>
    </row>
    <row r="276" spans="2:43" x14ac:dyDescent="0.2">
      <c r="C276" s="27">
        <v>2</v>
      </c>
      <c r="D276" s="27"/>
      <c r="E276" s="27"/>
      <c r="F276" s="8" t="s">
        <v>63</v>
      </c>
      <c r="G276" s="8"/>
      <c r="L276" s="3"/>
      <c r="M276" s="8"/>
      <c r="O276" s="8"/>
      <c r="P276" s="3"/>
      <c r="Q276" s="3"/>
      <c r="S276" s="16"/>
      <c r="T276" s="3"/>
      <c r="U276" s="8"/>
      <c r="V276" s="8"/>
      <c r="W276" s="8"/>
      <c r="X276" s="8"/>
      <c r="Y276" s="8"/>
      <c r="Z276" s="8"/>
      <c r="AA276" s="8"/>
      <c r="AB276" s="3"/>
      <c r="AC276" s="8"/>
      <c r="AD276" s="16"/>
      <c r="AE276" s="3"/>
      <c r="AF276" s="8"/>
      <c r="AG276" s="3"/>
      <c r="AH276" s="5"/>
      <c r="AI276" s="5"/>
      <c r="AJ276" s="5"/>
      <c r="AK276" s="5"/>
      <c r="AL276" s="8"/>
      <c r="AM276" s="5"/>
      <c r="AN276" s="5"/>
      <c r="AO276" s="5"/>
      <c r="AP276" s="5"/>
    </row>
    <row r="277" spans="2:43" x14ac:dyDescent="0.2">
      <c r="C277" s="16">
        <v>3</v>
      </c>
      <c r="D277" s="16"/>
      <c r="E277" s="16"/>
      <c r="F277" s="8" t="s">
        <v>64</v>
      </c>
      <c r="G277" s="8"/>
      <c r="L277" s="3"/>
      <c r="M277" s="8"/>
      <c r="O277" s="8"/>
      <c r="P277" s="3"/>
      <c r="Q277" s="3"/>
      <c r="S277" s="16"/>
      <c r="T277" s="3"/>
      <c r="U277" s="8"/>
      <c r="V277" s="8"/>
      <c r="W277" s="8"/>
      <c r="X277" s="8"/>
      <c r="Y277" s="8"/>
      <c r="Z277" s="8"/>
      <c r="AA277" s="8"/>
      <c r="AB277" s="3"/>
      <c r="AC277" s="8"/>
      <c r="AD277" s="16"/>
      <c r="AE277" s="3"/>
      <c r="AF277" s="8"/>
      <c r="AG277" s="3"/>
      <c r="AH277" s="5"/>
      <c r="AI277" s="5"/>
      <c r="AJ277" s="5"/>
      <c r="AK277" s="5"/>
      <c r="AL277" s="8"/>
      <c r="AM277" s="5"/>
      <c r="AN277" s="5"/>
      <c r="AO277" s="5"/>
      <c r="AP277" s="5"/>
    </row>
    <row r="278" spans="2:43" x14ac:dyDescent="0.2">
      <c r="C278" s="16"/>
      <c r="D278" s="16"/>
      <c r="E278" s="16"/>
      <c r="F278" s="8"/>
      <c r="G278" s="8"/>
      <c r="L278" s="3"/>
      <c r="M278" s="8"/>
      <c r="O278" s="8"/>
      <c r="P278" s="3"/>
      <c r="Q278" s="3"/>
      <c r="S278" s="16"/>
      <c r="T278" s="3"/>
      <c r="U278" s="8"/>
      <c r="V278" s="8"/>
      <c r="W278" s="8"/>
      <c r="X278" s="8"/>
      <c r="Y278" s="8"/>
      <c r="Z278" s="8"/>
      <c r="AA278" s="8"/>
      <c r="AB278" s="3"/>
      <c r="AC278" s="8"/>
      <c r="AD278" s="16"/>
      <c r="AE278" s="3"/>
      <c r="AF278" s="8"/>
      <c r="AG278" s="3"/>
      <c r="AH278" s="5"/>
      <c r="AI278" s="5"/>
      <c r="AJ278" s="5"/>
      <c r="AK278" s="5"/>
      <c r="AL278" s="8"/>
      <c r="AM278" s="5"/>
      <c r="AN278" s="5"/>
      <c r="AO278" s="5"/>
      <c r="AP278" s="5"/>
    </row>
    <row r="279" spans="2:43" x14ac:dyDescent="0.2">
      <c r="C279" s="6" t="s">
        <v>65</v>
      </c>
      <c r="D279" s="6"/>
      <c r="E279" s="6"/>
      <c r="F279" s="8"/>
      <c r="G279" s="8" t="s">
        <v>56</v>
      </c>
      <c r="O279" s="8"/>
      <c r="P279" s="3"/>
      <c r="Q279" s="3"/>
      <c r="S279" s="16"/>
      <c r="T279" s="3"/>
      <c r="U279" s="8"/>
      <c r="V279" s="8"/>
      <c r="W279" s="8"/>
      <c r="X279" s="8"/>
      <c r="Y279" s="8"/>
      <c r="Z279" s="8"/>
      <c r="AA279" s="8"/>
      <c r="AB279" s="3"/>
      <c r="AC279" s="8"/>
      <c r="AD279" s="5"/>
      <c r="AF279" s="8"/>
      <c r="AG279" s="5"/>
      <c r="AH279" s="5"/>
      <c r="AI279" s="5"/>
      <c r="AJ279" s="5"/>
      <c r="AK279" s="5"/>
      <c r="AL279" s="8"/>
      <c r="AM279" s="5"/>
      <c r="AN279" s="5"/>
      <c r="AO279" s="5"/>
      <c r="AP279" s="5"/>
    </row>
    <row r="280" spans="2:43" x14ac:dyDescent="0.2">
      <c r="C280" s="27">
        <v>1</v>
      </c>
      <c r="D280" s="27"/>
      <c r="E280" s="27"/>
      <c r="F280" s="8" t="s">
        <v>66</v>
      </c>
      <c r="G280" s="3"/>
      <c r="H280" s="29"/>
      <c r="I280" s="29"/>
      <c r="J280" s="3"/>
      <c r="K280" s="3"/>
      <c r="L280" s="3">
        <v>4</v>
      </c>
      <c r="M280" s="8" t="s">
        <v>67</v>
      </c>
      <c r="N280" s="3"/>
      <c r="O280" s="3"/>
      <c r="P280" s="3"/>
      <c r="Q280" s="3"/>
      <c r="S280" s="3">
        <v>7</v>
      </c>
      <c r="T280" s="8" t="s">
        <v>68</v>
      </c>
      <c r="U280" s="5"/>
      <c r="V280" s="5"/>
      <c r="W280" s="5"/>
      <c r="X280" s="5"/>
      <c r="Y280" s="5"/>
      <c r="Z280" s="5"/>
      <c r="AA280" s="5"/>
      <c r="AB280" s="5"/>
      <c r="AC280" s="5"/>
      <c r="AE280" s="3">
        <v>10</v>
      </c>
      <c r="AF280" s="8" t="s">
        <v>19</v>
      </c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2:43" x14ac:dyDescent="0.2">
      <c r="C281" s="27">
        <v>2</v>
      </c>
      <c r="D281" s="27"/>
      <c r="E281" s="27"/>
      <c r="F281" s="8" t="s">
        <v>69</v>
      </c>
      <c r="G281" s="3"/>
      <c r="H281" s="29"/>
      <c r="I281" s="29"/>
      <c r="J281" s="3"/>
      <c r="K281" s="3"/>
      <c r="L281" s="3">
        <v>5</v>
      </c>
      <c r="M281" s="8" t="s">
        <v>70</v>
      </c>
      <c r="N281" s="3"/>
      <c r="O281" s="3"/>
      <c r="P281" s="3"/>
      <c r="Q281" s="3"/>
      <c r="S281" s="3">
        <v>8</v>
      </c>
      <c r="T281" s="8" t="s">
        <v>71</v>
      </c>
      <c r="U281" s="5"/>
      <c r="V281" s="5"/>
      <c r="W281" s="5"/>
      <c r="X281" s="5"/>
      <c r="Y281" s="5"/>
      <c r="Z281" s="5"/>
      <c r="AA281" s="5"/>
      <c r="AB281" s="5"/>
      <c r="AC281" s="5"/>
      <c r="AE281" s="3"/>
      <c r="AF281" s="8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2:43" ht="12.75" customHeight="1" x14ac:dyDescent="0.2">
      <c r="C282" s="16">
        <v>3</v>
      </c>
      <c r="D282" s="16"/>
      <c r="E282" s="16"/>
      <c r="F282" s="8" t="s">
        <v>72</v>
      </c>
      <c r="G282" s="3"/>
      <c r="H282" s="29"/>
      <c r="I282" s="29"/>
      <c r="J282" s="3"/>
      <c r="K282" s="3"/>
      <c r="L282" s="3">
        <v>6</v>
      </c>
      <c r="M282" s="8" t="s">
        <v>73</v>
      </c>
      <c r="N282" s="3"/>
      <c r="O282" s="8"/>
      <c r="P282" s="3"/>
      <c r="Q282" s="3"/>
      <c r="S282" s="3">
        <v>9</v>
      </c>
      <c r="T282" s="8" t="s">
        <v>74</v>
      </c>
      <c r="U282" s="5"/>
      <c r="V282" s="5"/>
      <c r="W282" s="5"/>
      <c r="X282" s="5"/>
      <c r="Y282" s="5"/>
      <c r="Z282" s="5"/>
      <c r="AA282" s="5"/>
      <c r="AB282" s="5"/>
      <c r="AC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2:43" ht="9.75" customHeight="1" x14ac:dyDescent="0.2">
      <c r="C283" s="16"/>
      <c r="D283" s="16"/>
      <c r="E283" s="16"/>
      <c r="F283" s="8"/>
      <c r="G283" s="3"/>
      <c r="H283" s="29"/>
      <c r="I283" s="29"/>
      <c r="J283" s="3"/>
      <c r="K283" s="3"/>
      <c r="L283" s="3"/>
      <c r="M283" s="8"/>
      <c r="N283" s="3"/>
      <c r="O283" s="8"/>
      <c r="P283" s="3"/>
      <c r="Q283" s="3"/>
      <c r="R283" s="3"/>
      <c r="S283" s="3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6" spans="2:43" x14ac:dyDescent="0.2">
      <c r="B286" s="7" t="s">
        <v>75</v>
      </c>
      <c r="C286" s="5"/>
      <c r="D286" s="5"/>
      <c r="E286" s="5"/>
      <c r="F286" s="5"/>
      <c r="G286" s="5"/>
      <c r="H286" s="30"/>
      <c r="I286" s="30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2:43" x14ac:dyDescent="0.2">
      <c r="B287" s="2" t="s">
        <v>76</v>
      </c>
      <c r="S287" s="10"/>
      <c r="T287" s="2"/>
      <c r="U287" s="2"/>
      <c r="V287" s="2"/>
      <c r="W287" s="2"/>
      <c r="X287" s="2"/>
      <c r="Y287" s="2"/>
      <c r="Z287" s="2"/>
      <c r="AD287" s="10"/>
    </row>
    <row r="288" spans="2:43" x14ac:dyDescent="0.2">
      <c r="C288" s="10"/>
      <c r="D288" s="10"/>
      <c r="E288" s="10"/>
      <c r="T288" s="10"/>
      <c r="U288" s="10"/>
      <c r="V288" s="10"/>
      <c r="W288" s="10"/>
      <c r="X288" s="10"/>
      <c r="Y288" s="10"/>
      <c r="Z288" s="10"/>
      <c r="AB288" s="10" t="s">
        <v>77</v>
      </c>
      <c r="AD288" s="10"/>
      <c r="AL288" s="5"/>
      <c r="AM288" s="5"/>
      <c r="AN288" s="5"/>
      <c r="AO288" s="5"/>
      <c r="AP288" s="5"/>
      <c r="AQ288" s="5"/>
    </row>
    <row r="289" spans="2:45" x14ac:dyDescent="0.2">
      <c r="B289" s="75" t="s">
        <v>208</v>
      </c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AB289" s="10" t="s">
        <v>23</v>
      </c>
      <c r="AC289" s="17"/>
      <c r="AE289" s="10" t="s">
        <v>78</v>
      </c>
      <c r="AF289" s="11"/>
      <c r="AL289" s="5"/>
      <c r="AM289" s="5"/>
      <c r="AN289" s="5"/>
      <c r="AO289" s="5"/>
      <c r="AP289" s="5"/>
      <c r="AQ289" s="5"/>
    </row>
    <row r="290" spans="2:45" x14ac:dyDescent="0.2">
      <c r="AM290" s="1" t="s">
        <v>79</v>
      </c>
      <c r="AQ290" s="1"/>
      <c r="AR290" s="13"/>
      <c r="AS290" s="13"/>
    </row>
    <row r="291" spans="2:45" x14ac:dyDescent="0.2">
      <c r="B291" s="12" t="s">
        <v>80</v>
      </c>
      <c r="C291" s="5"/>
      <c r="D291" s="5"/>
      <c r="E291" s="5"/>
      <c r="F291" s="5"/>
      <c r="G291" s="5"/>
      <c r="H291" s="76" t="s">
        <v>209</v>
      </c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AM291" t="s">
        <v>81</v>
      </c>
      <c r="AO291" t="s">
        <v>82</v>
      </c>
      <c r="AQ291" t="s">
        <v>83</v>
      </c>
    </row>
    <row r="292" spans="2:45" x14ac:dyDescent="0.2">
      <c r="B292" s="8"/>
      <c r="C292" s="5"/>
      <c r="D292" s="5"/>
      <c r="E292" s="5"/>
      <c r="F292" s="5"/>
      <c r="G292" s="5"/>
      <c r="H292" s="34"/>
      <c r="I292" s="34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10"/>
      <c r="V292" s="10"/>
      <c r="W292" s="10"/>
      <c r="X292" s="10"/>
      <c r="Y292" s="10"/>
      <c r="Z292" s="10"/>
      <c r="AM292" s="21">
        <v>9</v>
      </c>
      <c r="AO292" s="21">
        <v>10</v>
      </c>
      <c r="AQ292" s="21">
        <v>2025</v>
      </c>
      <c r="AR292" s="41"/>
      <c r="AS292" s="41"/>
    </row>
  </sheetData>
  <autoFilter ref="A43:AX265" xr:uid="{00000000-0009-0000-0000-000000000000}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2295">
    <mergeCell ref="U253:Z253"/>
    <mergeCell ref="U254:Z254"/>
    <mergeCell ref="U255:Z255"/>
    <mergeCell ref="U256:Z256"/>
    <mergeCell ref="U257:Z257"/>
    <mergeCell ref="U258:Z258"/>
    <mergeCell ref="U259:Z259"/>
    <mergeCell ref="U260:Z260"/>
    <mergeCell ref="U261:Z261"/>
    <mergeCell ref="U240:Z240"/>
    <mergeCell ref="U241:Z241"/>
    <mergeCell ref="U242:Z242"/>
    <mergeCell ref="U243:Z243"/>
    <mergeCell ref="U244:Z244"/>
    <mergeCell ref="U245:Z245"/>
    <mergeCell ref="U246:Z246"/>
    <mergeCell ref="U247:Z247"/>
    <mergeCell ref="U248:Z248"/>
    <mergeCell ref="U184:Z184"/>
    <mergeCell ref="U185:Z185"/>
    <mergeCell ref="U186:Z186"/>
    <mergeCell ref="U187:Z187"/>
    <mergeCell ref="U188:Z188"/>
    <mergeCell ref="U189:Z189"/>
    <mergeCell ref="U190:Z190"/>
    <mergeCell ref="U191:Z191"/>
    <mergeCell ref="U192:Z192"/>
    <mergeCell ref="B252:C252"/>
    <mergeCell ref="D252:E252"/>
    <mergeCell ref="F252:G252"/>
    <mergeCell ref="H252:I252"/>
    <mergeCell ref="J252:L252"/>
    <mergeCell ref="M252:O252"/>
    <mergeCell ref="P252:R252"/>
    <mergeCell ref="S252:T252"/>
    <mergeCell ref="B249:C249"/>
    <mergeCell ref="D249:E249"/>
    <mergeCell ref="F249:G249"/>
    <mergeCell ref="H249:I249"/>
    <mergeCell ref="J249:L249"/>
    <mergeCell ref="M249:O249"/>
    <mergeCell ref="P249:R249"/>
    <mergeCell ref="S249:T249"/>
    <mergeCell ref="B246:C246"/>
    <mergeCell ref="D246:E246"/>
    <mergeCell ref="F246:G246"/>
    <mergeCell ref="H246:I246"/>
    <mergeCell ref="J246:L246"/>
    <mergeCell ref="M246:O246"/>
    <mergeCell ref="P246:R246"/>
    <mergeCell ref="AA252:AQ252"/>
    <mergeCell ref="U252:Z252"/>
    <mergeCell ref="B251:C251"/>
    <mergeCell ref="D251:E251"/>
    <mergeCell ref="F251:G251"/>
    <mergeCell ref="H251:I251"/>
    <mergeCell ref="J251:L251"/>
    <mergeCell ref="M251:O251"/>
    <mergeCell ref="P251:R251"/>
    <mergeCell ref="S251:T251"/>
    <mergeCell ref="AA251:AQ251"/>
    <mergeCell ref="U251:Z251"/>
    <mergeCell ref="B250:C250"/>
    <mergeCell ref="D250:E250"/>
    <mergeCell ref="F250:G250"/>
    <mergeCell ref="H250:I250"/>
    <mergeCell ref="J250:L250"/>
    <mergeCell ref="M250:O250"/>
    <mergeCell ref="P250:R250"/>
    <mergeCell ref="S250:T250"/>
    <mergeCell ref="AA250:AQ250"/>
    <mergeCell ref="U250:Z250"/>
    <mergeCell ref="AA244:AQ244"/>
    <mergeCell ref="AA249:AQ249"/>
    <mergeCell ref="U249:Z249"/>
    <mergeCell ref="B248:C248"/>
    <mergeCell ref="D248:E248"/>
    <mergeCell ref="F248:G248"/>
    <mergeCell ref="H248:I248"/>
    <mergeCell ref="J248:L248"/>
    <mergeCell ref="M248:O248"/>
    <mergeCell ref="P248:R248"/>
    <mergeCell ref="S248:T248"/>
    <mergeCell ref="AA248:AQ248"/>
    <mergeCell ref="B247:C247"/>
    <mergeCell ref="D247:E247"/>
    <mergeCell ref="F247:G247"/>
    <mergeCell ref="H247:I247"/>
    <mergeCell ref="J247:L247"/>
    <mergeCell ref="M247:O247"/>
    <mergeCell ref="P247:R247"/>
    <mergeCell ref="S247:T247"/>
    <mergeCell ref="AA247:AQ247"/>
    <mergeCell ref="M241:O241"/>
    <mergeCell ref="P241:R241"/>
    <mergeCell ref="S241:T241"/>
    <mergeCell ref="AA241:AQ241"/>
    <mergeCell ref="B242:C242"/>
    <mergeCell ref="D242:E242"/>
    <mergeCell ref="F242:G242"/>
    <mergeCell ref="H242:I242"/>
    <mergeCell ref="J242:L242"/>
    <mergeCell ref="M242:O242"/>
    <mergeCell ref="P242:R242"/>
    <mergeCell ref="S242:T242"/>
    <mergeCell ref="AA242:AQ242"/>
    <mergeCell ref="S246:T246"/>
    <mergeCell ref="AA246:AQ246"/>
    <mergeCell ref="B245:C245"/>
    <mergeCell ref="D245:E245"/>
    <mergeCell ref="F245:G245"/>
    <mergeCell ref="H245:I245"/>
    <mergeCell ref="J245:L245"/>
    <mergeCell ref="M245:O245"/>
    <mergeCell ref="P245:R245"/>
    <mergeCell ref="S245:T245"/>
    <mergeCell ref="AA245:AQ245"/>
    <mergeCell ref="B244:C244"/>
    <mergeCell ref="D244:E244"/>
    <mergeCell ref="F244:G244"/>
    <mergeCell ref="H244:I244"/>
    <mergeCell ref="J244:L244"/>
    <mergeCell ref="M244:O244"/>
    <mergeCell ref="P244:R244"/>
    <mergeCell ref="S244:T244"/>
    <mergeCell ref="B227:C227"/>
    <mergeCell ref="D227:E227"/>
    <mergeCell ref="F227:G227"/>
    <mergeCell ref="H227:I227"/>
    <mergeCell ref="J227:L227"/>
    <mergeCell ref="M227:O227"/>
    <mergeCell ref="P227:R227"/>
    <mergeCell ref="S227:T227"/>
    <mergeCell ref="AA227:AQ227"/>
    <mergeCell ref="U227:Z227"/>
    <mergeCell ref="B233:C233"/>
    <mergeCell ref="D233:E233"/>
    <mergeCell ref="F233:G233"/>
    <mergeCell ref="H233:I233"/>
    <mergeCell ref="U233:Z233"/>
    <mergeCell ref="B232:C232"/>
    <mergeCell ref="D232:E232"/>
    <mergeCell ref="F232:G232"/>
    <mergeCell ref="H232:I232"/>
    <mergeCell ref="U232:Z232"/>
    <mergeCell ref="B231:C231"/>
    <mergeCell ref="D231:E231"/>
    <mergeCell ref="F231:G231"/>
    <mergeCell ref="H231:I231"/>
    <mergeCell ref="U231:Z231"/>
    <mergeCell ref="AA232:AQ232"/>
    <mergeCell ref="J233:L233"/>
    <mergeCell ref="M233:O233"/>
    <mergeCell ref="P233:R233"/>
    <mergeCell ref="S233:T233"/>
    <mergeCell ref="AA233:AQ233"/>
    <mergeCell ref="J232:L232"/>
    <mergeCell ref="B226:C226"/>
    <mergeCell ref="D226:E226"/>
    <mergeCell ref="F226:G226"/>
    <mergeCell ref="H226:I226"/>
    <mergeCell ref="J226:L226"/>
    <mergeCell ref="M226:O226"/>
    <mergeCell ref="P226:R226"/>
    <mergeCell ref="S226:T226"/>
    <mergeCell ref="AA226:AQ226"/>
    <mergeCell ref="U226:Z226"/>
    <mergeCell ref="B225:C225"/>
    <mergeCell ref="D225:E225"/>
    <mergeCell ref="F225:G225"/>
    <mergeCell ref="H225:I225"/>
    <mergeCell ref="J225:L225"/>
    <mergeCell ref="M225:O225"/>
    <mergeCell ref="P225:R225"/>
    <mergeCell ref="S225:T225"/>
    <mergeCell ref="AA225:AQ225"/>
    <mergeCell ref="U225:Z225"/>
    <mergeCell ref="B224:C224"/>
    <mergeCell ref="D224:E224"/>
    <mergeCell ref="F224:G224"/>
    <mergeCell ref="H224:I224"/>
    <mergeCell ref="J224:L224"/>
    <mergeCell ref="M224:O224"/>
    <mergeCell ref="P224:R224"/>
    <mergeCell ref="S224:T224"/>
    <mergeCell ref="AA224:AQ224"/>
    <mergeCell ref="U224:Z224"/>
    <mergeCell ref="B223:C223"/>
    <mergeCell ref="D223:E223"/>
    <mergeCell ref="F223:G223"/>
    <mergeCell ref="H223:I223"/>
    <mergeCell ref="J223:L223"/>
    <mergeCell ref="M223:O223"/>
    <mergeCell ref="P223:R223"/>
    <mergeCell ref="S223:T223"/>
    <mergeCell ref="AA223:AQ223"/>
    <mergeCell ref="U223:Z223"/>
    <mergeCell ref="B222:C222"/>
    <mergeCell ref="D222:E222"/>
    <mergeCell ref="F222:G222"/>
    <mergeCell ref="H222:I222"/>
    <mergeCell ref="J222:L222"/>
    <mergeCell ref="M222:O222"/>
    <mergeCell ref="P222:R222"/>
    <mergeCell ref="S222:T222"/>
    <mergeCell ref="AA222:AQ222"/>
    <mergeCell ref="U222:Z222"/>
    <mergeCell ref="B221:C221"/>
    <mergeCell ref="D221:E221"/>
    <mergeCell ref="F221:G221"/>
    <mergeCell ref="H221:I221"/>
    <mergeCell ref="J221:L221"/>
    <mergeCell ref="M221:O221"/>
    <mergeCell ref="P221:R221"/>
    <mergeCell ref="S221:T221"/>
    <mergeCell ref="AA221:AQ221"/>
    <mergeCell ref="U221:Z221"/>
    <mergeCell ref="B220:C220"/>
    <mergeCell ref="D220:E220"/>
    <mergeCell ref="F220:G220"/>
    <mergeCell ref="H220:I220"/>
    <mergeCell ref="J220:L220"/>
    <mergeCell ref="M220:O220"/>
    <mergeCell ref="P220:R220"/>
    <mergeCell ref="S220:T220"/>
    <mergeCell ref="AA220:AQ220"/>
    <mergeCell ref="U220:Z220"/>
    <mergeCell ref="B219:C219"/>
    <mergeCell ref="D219:E219"/>
    <mergeCell ref="F219:G219"/>
    <mergeCell ref="H219:I219"/>
    <mergeCell ref="J219:L219"/>
    <mergeCell ref="M219:O219"/>
    <mergeCell ref="P219:R219"/>
    <mergeCell ref="S219:T219"/>
    <mergeCell ref="AA219:AQ219"/>
    <mergeCell ref="U219:Z219"/>
    <mergeCell ref="B218:C218"/>
    <mergeCell ref="D218:E218"/>
    <mergeCell ref="F218:G218"/>
    <mergeCell ref="H218:I218"/>
    <mergeCell ref="J218:L218"/>
    <mergeCell ref="M218:O218"/>
    <mergeCell ref="P218:R218"/>
    <mergeCell ref="S218:T218"/>
    <mergeCell ref="AA218:AQ218"/>
    <mergeCell ref="U218:Z218"/>
    <mergeCell ref="B217:C217"/>
    <mergeCell ref="D217:E217"/>
    <mergeCell ref="F217:G217"/>
    <mergeCell ref="H217:I217"/>
    <mergeCell ref="J217:L217"/>
    <mergeCell ref="M217:O217"/>
    <mergeCell ref="P217:R217"/>
    <mergeCell ref="S217:T217"/>
    <mergeCell ref="AA217:AQ217"/>
    <mergeCell ref="U217:Z217"/>
    <mergeCell ref="B216:C216"/>
    <mergeCell ref="D216:E216"/>
    <mergeCell ref="F216:G216"/>
    <mergeCell ref="H216:I216"/>
    <mergeCell ref="J216:L216"/>
    <mergeCell ref="M216:O216"/>
    <mergeCell ref="P216:R216"/>
    <mergeCell ref="S216:T216"/>
    <mergeCell ref="AA216:AQ216"/>
    <mergeCell ref="U216:Z216"/>
    <mergeCell ref="B215:C215"/>
    <mergeCell ref="D215:E215"/>
    <mergeCell ref="F215:G215"/>
    <mergeCell ref="H215:I215"/>
    <mergeCell ref="J215:L215"/>
    <mergeCell ref="M215:O215"/>
    <mergeCell ref="P215:R215"/>
    <mergeCell ref="S215:T215"/>
    <mergeCell ref="AA215:AQ215"/>
    <mergeCell ref="U215:Z215"/>
    <mergeCell ref="B214:C214"/>
    <mergeCell ref="D214:E214"/>
    <mergeCell ref="F214:G214"/>
    <mergeCell ref="H214:I214"/>
    <mergeCell ref="J214:L214"/>
    <mergeCell ref="M214:O214"/>
    <mergeCell ref="P214:R214"/>
    <mergeCell ref="S214:T214"/>
    <mergeCell ref="AA214:AQ214"/>
    <mergeCell ref="U214:Z214"/>
    <mergeCell ref="B213:C213"/>
    <mergeCell ref="D213:E213"/>
    <mergeCell ref="F213:G213"/>
    <mergeCell ref="H213:I213"/>
    <mergeCell ref="J213:L213"/>
    <mergeCell ref="M213:O213"/>
    <mergeCell ref="P213:R213"/>
    <mergeCell ref="S213:T213"/>
    <mergeCell ref="AA213:AQ213"/>
    <mergeCell ref="U213:Z213"/>
    <mergeCell ref="B212:C212"/>
    <mergeCell ref="D212:E212"/>
    <mergeCell ref="F212:G212"/>
    <mergeCell ref="H212:I212"/>
    <mergeCell ref="J212:L212"/>
    <mergeCell ref="M212:O212"/>
    <mergeCell ref="P212:R212"/>
    <mergeCell ref="S212:T212"/>
    <mergeCell ref="AA212:AQ212"/>
    <mergeCell ref="U212:Z212"/>
    <mergeCell ref="B211:C211"/>
    <mergeCell ref="D211:E211"/>
    <mergeCell ref="F211:G211"/>
    <mergeCell ref="H211:I211"/>
    <mergeCell ref="J211:L211"/>
    <mergeCell ref="M211:O211"/>
    <mergeCell ref="P211:R211"/>
    <mergeCell ref="S211:T211"/>
    <mergeCell ref="AA211:AQ211"/>
    <mergeCell ref="U211:Z211"/>
    <mergeCell ref="B210:C210"/>
    <mergeCell ref="D210:E210"/>
    <mergeCell ref="F210:G210"/>
    <mergeCell ref="H210:I210"/>
    <mergeCell ref="J210:L210"/>
    <mergeCell ref="M210:O210"/>
    <mergeCell ref="P210:R210"/>
    <mergeCell ref="S210:T210"/>
    <mergeCell ref="AA210:AQ210"/>
    <mergeCell ref="U210:Z210"/>
    <mergeCell ref="B209:C209"/>
    <mergeCell ref="D209:E209"/>
    <mergeCell ref="F209:G209"/>
    <mergeCell ref="H209:I209"/>
    <mergeCell ref="J209:L209"/>
    <mergeCell ref="M209:O209"/>
    <mergeCell ref="P209:R209"/>
    <mergeCell ref="S209:T209"/>
    <mergeCell ref="AA209:AQ209"/>
    <mergeCell ref="U209:Z209"/>
    <mergeCell ref="B208:C208"/>
    <mergeCell ref="D208:E208"/>
    <mergeCell ref="F208:G208"/>
    <mergeCell ref="H208:I208"/>
    <mergeCell ref="J208:L208"/>
    <mergeCell ref="M208:O208"/>
    <mergeCell ref="P208:R208"/>
    <mergeCell ref="S208:T208"/>
    <mergeCell ref="AA208:AQ208"/>
    <mergeCell ref="U208:Z208"/>
    <mergeCell ref="B207:C207"/>
    <mergeCell ref="D207:E207"/>
    <mergeCell ref="F207:G207"/>
    <mergeCell ref="H207:I207"/>
    <mergeCell ref="J207:L207"/>
    <mergeCell ref="M207:O207"/>
    <mergeCell ref="P207:R207"/>
    <mergeCell ref="S207:T207"/>
    <mergeCell ref="AA207:AQ207"/>
    <mergeCell ref="U207:Z207"/>
    <mergeCell ref="B206:C206"/>
    <mergeCell ref="D206:E206"/>
    <mergeCell ref="F206:G206"/>
    <mergeCell ref="H206:I206"/>
    <mergeCell ref="J206:L206"/>
    <mergeCell ref="M206:O206"/>
    <mergeCell ref="P206:R206"/>
    <mergeCell ref="S206:T206"/>
    <mergeCell ref="AA206:AQ206"/>
    <mergeCell ref="U206:Z206"/>
    <mergeCell ref="B135:C135"/>
    <mergeCell ref="D135:E135"/>
    <mergeCell ref="F135:G135"/>
    <mergeCell ref="H135:I135"/>
    <mergeCell ref="J135:L135"/>
    <mergeCell ref="M135:O135"/>
    <mergeCell ref="P135:R135"/>
    <mergeCell ref="S135:T135"/>
    <mergeCell ref="AA135:AQ135"/>
    <mergeCell ref="U135:Z135"/>
    <mergeCell ref="F181:G181"/>
    <mergeCell ref="H181:I181"/>
    <mergeCell ref="J181:L181"/>
    <mergeCell ref="M181:O181"/>
    <mergeCell ref="P181:R181"/>
    <mergeCell ref="S181:T181"/>
    <mergeCell ref="AA181:AQ181"/>
    <mergeCell ref="U181:Z181"/>
    <mergeCell ref="B180:C180"/>
    <mergeCell ref="D180:E180"/>
    <mergeCell ref="F180:G180"/>
    <mergeCell ref="H180:I180"/>
    <mergeCell ref="B134:C134"/>
    <mergeCell ref="D134:E134"/>
    <mergeCell ref="F134:G134"/>
    <mergeCell ref="H134:I134"/>
    <mergeCell ref="J134:L134"/>
    <mergeCell ref="M134:O134"/>
    <mergeCell ref="P134:R134"/>
    <mergeCell ref="S134:T134"/>
    <mergeCell ref="AA134:AQ134"/>
    <mergeCell ref="U134:Z134"/>
    <mergeCell ref="B133:C133"/>
    <mergeCell ref="D133:E133"/>
    <mergeCell ref="F133:G133"/>
    <mergeCell ref="H133:I133"/>
    <mergeCell ref="J133:L133"/>
    <mergeCell ref="M133:O133"/>
    <mergeCell ref="P133:R133"/>
    <mergeCell ref="S133:T133"/>
    <mergeCell ref="AA133:AQ133"/>
    <mergeCell ref="U133:Z133"/>
    <mergeCell ref="B132:C132"/>
    <mergeCell ref="D132:E132"/>
    <mergeCell ref="F132:G132"/>
    <mergeCell ref="H132:I132"/>
    <mergeCell ref="J132:L132"/>
    <mergeCell ref="M132:O132"/>
    <mergeCell ref="P132:R132"/>
    <mergeCell ref="S132:T132"/>
    <mergeCell ref="AA132:AQ132"/>
    <mergeCell ref="U132:Z132"/>
    <mergeCell ref="B131:C131"/>
    <mergeCell ref="D131:E131"/>
    <mergeCell ref="F131:G131"/>
    <mergeCell ref="H131:I131"/>
    <mergeCell ref="J131:L131"/>
    <mergeCell ref="M131:O131"/>
    <mergeCell ref="P131:R131"/>
    <mergeCell ref="S131:T131"/>
    <mergeCell ref="AA131:AQ131"/>
    <mergeCell ref="U131:Z131"/>
    <mergeCell ref="B130:C130"/>
    <mergeCell ref="D130:E130"/>
    <mergeCell ref="F130:G130"/>
    <mergeCell ref="H130:I130"/>
    <mergeCell ref="J130:L130"/>
    <mergeCell ref="M130:O130"/>
    <mergeCell ref="P130:R130"/>
    <mergeCell ref="S130:T130"/>
    <mergeCell ref="AA130:AQ130"/>
    <mergeCell ref="U130:Z130"/>
    <mergeCell ref="B129:C129"/>
    <mergeCell ref="D129:E129"/>
    <mergeCell ref="F129:G129"/>
    <mergeCell ref="H129:I129"/>
    <mergeCell ref="J129:L129"/>
    <mergeCell ref="M129:O129"/>
    <mergeCell ref="P129:R129"/>
    <mergeCell ref="S129:T129"/>
    <mergeCell ref="AA129:AQ129"/>
    <mergeCell ref="U129:Z129"/>
    <mergeCell ref="B128:C128"/>
    <mergeCell ref="D128:E128"/>
    <mergeCell ref="F128:G128"/>
    <mergeCell ref="H128:I128"/>
    <mergeCell ref="J128:L128"/>
    <mergeCell ref="M128:O128"/>
    <mergeCell ref="P128:R128"/>
    <mergeCell ref="S128:T128"/>
    <mergeCell ref="AA128:AQ128"/>
    <mergeCell ref="U128:Z128"/>
    <mergeCell ref="B127:C127"/>
    <mergeCell ref="D127:E127"/>
    <mergeCell ref="F127:G127"/>
    <mergeCell ref="H127:I127"/>
    <mergeCell ref="J127:L127"/>
    <mergeCell ref="M127:O127"/>
    <mergeCell ref="P127:R127"/>
    <mergeCell ref="S127:T127"/>
    <mergeCell ref="AA127:AQ127"/>
    <mergeCell ref="U127:Z127"/>
    <mergeCell ref="B126:C126"/>
    <mergeCell ref="D126:E126"/>
    <mergeCell ref="F126:G126"/>
    <mergeCell ref="H126:I126"/>
    <mergeCell ref="J126:L126"/>
    <mergeCell ref="M126:O126"/>
    <mergeCell ref="P126:R126"/>
    <mergeCell ref="S126:T126"/>
    <mergeCell ref="AA126:AQ126"/>
    <mergeCell ref="U126:Z126"/>
    <mergeCell ref="B125:C125"/>
    <mergeCell ref="D125:E125"/>
    <mergeCell ref="F125:G125"/>
    <mergeCell ref="H125:I125"/>
    <mergeCell ref="J125:L125"/>
    <mergeCell ref="M125:O125"/>
    <mergeCell ref="P125:R125"/>
    <mergeCell ref="S125:T125"/>
    <mergeCell ref="AA125:AQ125"/>
    <mergeCell ref="U125:Z125"/>
    <mergeCell ref="B124:C124"/>
    <mergeCell ref="D124:E124"/>
    <mergeCell ref="F124:G124"/>
    <mergeCell ref="H124:I124"/>
    <mergeCell ref="J124:L124"/>
    <mergeCell ref="M124:O124"/>
    <mergeCell ref="P124:R124"/>
    <mergeCell ref="S124:T124"/>
    <mergeCell ref="AA124:AQ124"/>
    <mergeCell ref="U124:Z124"/>
    <mergeCell ref="B123:C123"/>
    <mergeCell ref="D123:E123"/>
    <mergeCell ref="F123:G123"/>
    <mergeCell ref="H123:I123"/>
    <mergeCell ref="J123:L123"/>
    <mergeCell ref="M123:O123"/>
    <mergeCell ref="P123:R123"/>
    <mergeCell ref="S123:T123"/>
    <mergeCell ref="AA123:AQ123"/>
    <mergeCell ref="U123:Z123"/>
    <mergeCell ref="B122:C122"/>
    <mergeCell ref="D122:E122"/>
    <mergeCell ref="F122:G122"/>
    <mergeCell ref="H122:I122"/>
    <mergeCell ref="J122:L122"/>
    <mergeCell ref="M122:O122"/>
    <mergeCell ref="P122:R122"/>
    <mergeCell ref="S122:T122"/>
    <mergeCell ref="AA122:AQ122"/>
    <mergeCell ref="U122:Z122"/>
    <mergeCell ref="B121:C121"/>
    <mergeCell ref="D121:E121"/>
    <mergeCell ref="F121:G121"/>
    <mergeCell ref="H121:I121"/>
    <mergeCell ref="J121:L121"/>
    <mergeCell ref="M121:O121"/>
    <mergeCell ref="P121:R121"/>
    <mergeCell ref="S121:T121"/>
    <mergeCell ref="AA121:AQ121"/>
    <mergeCell ref="U121:Z121"/>
    <mergeCell ref="B120:C120"/>
    <mergeCell ref="D120:E120"/>
    <mergeCell ref="F120:G120"/>
    <mergeCell ref="H120:I120"/>
    <mergeCell ref="J120:L120"/>
    <mergeCell ref="M120:O120"/>
    <mergeCell ref="P120:R120"/>
    <mergeCell ref="S120:T120"/>
    <mergeCell ref="AA120:AQ120"/>
    <mergeCell ref="U120:Z120"/>
    <mergeCell ref="B119:C119"/>
    <mergeCell ref="D119:E119"/>
    <mergeCell ref="F119:G119"/>
    <mergeCell ref="H119:I119"/>
    <mergeCell ref="J119:L119"/>
    <mergeCell ref="M119:O119"/>
    <mergeCell ref="P119:R119"/>
    <mergeCell ref="S119:T119"/>
    <mergeCell ref="AA119:AQ119"/>
    <mergeCell ref="U119:Z119"/>
    <mergeCell ref="B118:C118"/>
    <mergeCell ref="D118:E118"/>
    <mergeCell ref="F118:G118"/>
    <mergeCell ref="H118:I118"/>
    <mergeCell ref="J118:L118"/>
    <mergeCell ref="M118:O118"/>
    <mergeCell ref="P118:R118"/>
    <mergeCell ref="S118:T118"/>
    <mergeCell ref="AA118:AQ118"/>
    <mergeCell ref="U118:Z118"/>
    <mergeCell ref="B117:C117"/>
    <mergeCell ref="D117:E117"/>
    <mergeCell ref="F117:G117"/>
    <mergeCell ref="H117:I117"/>
    <mergeCell ref="J117:L117"/>
    <mergeCell ref="M117:O117"/>
    <mergeCell ref="P117:R117"/>
    <mergeCell ref="S117:T117"/>
    <mergeCell ref="AA117:AQ117"/>
    <mergeCell ref="U117:Z117"/>
    <mergeCell ref="B116:C116"/>
    <mergeCell ref="D116:E116"/>
    <mergeCell ref="F116:G116"/>
    <mergeCell ref="H116:I116"/>
    <mergeCell ref="J116:L116"/>
    <mergeCell ref="M116:O116"/>
    <mergeCell ref="P116:R116"/>
    <mergeCell ref="S116:T116"/>
    <mergeCell ref="AA116:AQ116"/>
    <mergeCell ref="U116:Z116"/>
    <mergeCell ref="B115:C115"/>
    <mergeCell ref="D115:E115"/>
    <mergeCell ref="F115:G115"/>
    <mergeCell ref="H115:I115"/>
    <mergeCell ref="J115:L115"/>
    <mergeCell ref="M115:O115"/>
    <mergeCell ref="P115:R115"/>
    <mergeCell ref="S115:T115"/>
    <mergeCell ref="AA115:AQ115"/>
    <mergeCell ref="U115:Z115"/>
    <mergeCell ref="B114:C114"/>
    <mergeCell ref="D114:E114"/>
    <mergeCell ref="F114:G114"/>
    <mergeCell ref="H114:I114"/>
    <mergeCell ref="J114:L114"/>
    <mergeCell ref="M114:O114"/>
    <mergeCell ref="P114:R114"/>
    <mergeCell ref="S114:T114"/>
    <mergeCell ref="AA114:AQ114"/>
    <mergeCell ref="U114:Z114"/>
    <mergeCell ref="B113:C113"/>
    <mergeCell ref="D113:E113"/>
    <mergeCell ref="F113:G113"/>
    <mergeCell ref="H113:I113"/>
    <mergeCell ref="J113:L113"/>
    <mergeCell ref="M113:O113"/>
    <mergeCell ref="P113:R113"/>
    <mergeCell ref="S113:T113"/>
    <mergeCell ref="AA113:AQ113"/>
    <mergeCell ref="U113:Z113"/>
    <mergeCell ref="B112:C112"/>
    <mergeCell ref="D112:E112"/>
    <mergeCell ref="F112:G112"/>
    <mergeCell ref="H112:I112"/>
    <mergeCell ref="J112:L112"/>
    <mergeCell ref="M112:O112"/>
    <mergeCell ref="P112:R112"/>
    <mergeCell ref="S112:T112"/>
    <mergeCell ref="AA112:AQ112"/>
    <mergeCell ref="U112:Z112"/>
    <mergeCell ref="B111:C111"/>
    <mergeCell ref="D111:E111"/>
    <mergeCell ref="F111:G111"/>
    <mergeCell ref="H111:I111"/>
    <mergeCell ref="J111:L111"/>
    <mergeCell ref="M111:O111"/>
    <mergeCell ref="P111:R111"/>
    <mergeCell ref="S111:T111"/>
    <mergeCell ref="AA111:AQ111"/>
    <mergeCell ref="U111:Z111"/>
    <mergeCell ref="B110:C110"/>
    <mergeCell ref="D110:E110"/>
    <mergeCell ref="F110:G110"/>
    <mergeCell ref="H110:I110"/>
    <mergeCell ref="J110:L110"/>
    <mergeCell ref="M110:O110"/>
    <mergeCell ref="P110:R110"/>
    <mergeCell ref="S110:T110"/>
    <mergeCell ref="AA110:AQ110"/>
    <mergeCell ref="U110:Z110"/>
    <mergeCell ref="B109:C109"/>
    <mergeCell ref="D109:E109"/>
    <mergeCell ref="F109:G109"/>
    <mergeCell ref="H109:I109"/>
    <mergeCell ref="J109:L109"/>
    <mergeCell ref="M109:O109"/>
    <mergeCell ref="P109:R109"/>
    <mergeCell ref="S109:T109"/>
    <mergeCell ref="AA109:AQ109"/>
    <mergeCell ref="U109:Z109"/>
    <mergeCell ref="B108:C108"/>
    <mergeCell ref="D108:E108"/>
    <mergeCell ref="F108:G108"/>
    <mergeCell ref="H108:I108"/>
    <mergeCell ref="J108:L108"/>
    <mergeCell ref="M108:O108"/>
    <mergeCell ref="P108:R108"/>
    <mergeCell ref="S108:T108"/>
    <mergeCell ref="AA108:AQ108"/>
    <mergeCell ref="U108:Z108"/>
    <mergeCell ref="B107:C107"/>
    <mergeCell ref="D107:E107"/>
    <mergeCell ref="F107:G107"/>
    <mergeCell ref="H107:I107"/>
    <mergeCell ref="J107:L107"/>
    <mergeCell ref="M107:O107"/>
    <mergeCell ref="P107:R107"/>
    <mergeCell ref="S107:T107"/>
    <mergeCell ref="AA107:AQ107"/>
    <mergeCell ref="U107:Z107"/>
    <mergeCell ref="B106:C106"/>
    <mergeCell ref="D106:E106"/>
    <mergeCell ref="F106:G106"/>
    <mergeCell ref="H106:I106"/>
    <mergeCell ref="J106:L106"/>
    <mergeCell ref="M106:O106"/>
    <mergeCell ref="P106:R106"/>
    <mergeCell ref="S106:T106"/>
    <mergeCell ref="AA106:AQ106"/>
    <mergeCell ref="U106:Z106"/>
    <mergeCell ref="B105:C105"/>
    <mergeCell ref="D105:E105"/>
    <mergeCell ref="F105:G105"/>
    <mergeCell ref="H105:I105"/>
    <mergeCell ref="J105:L105"/>
    <mergeCell ref="M105:O105"/>
    <mergeCell ref="P105:R105"/>
    <mergeCell ref="S105:T105"/>
    <mergeCell ref="AA105:AQ105"/>
    <mergeCell ref="U105:Z105"/>
    <mergeCell ref="B104:C104"/>
    <mergeCell ref="D104:E104"/>
    <mergeCell ref="F104:G104"/>
    <mergeCell ref="H104:I104"/>
    <mergeCell ref="J104:L104"/>
    <mergeCell ref="M104:O104"/>
    <mergeCell ref="P104:R104"/>
    <mergeCell ref="S104:T104"/>
    <mergeCell ref="AA104:AQ104"/>
    <mergeCell ref="U104:Z104"/>
    <mergeCell ref="B103:C103"/>
    <mergeCell ref="D103:E103"/>
    <mergeCell ref="F103:G103"/>
    <mergeCell ref="H103:I103"/>
    <mergeCell ref="J103:L103"/>
    <mergeCell ref="M103:O103"/>
    <mergeCell ref="P103:R103"/>
    <mergeCell ref="S103:T103"/>
    <mergeCell ref="AA103:AQ103"/>
    <mergeCell ref="U103:Z103"/>
    <mergeCell ref="B102:C102"/>
    <mergeCell ref="D102:E102"/>
    <mergeCell ref="F102:G102"/>
    <mergeCell ref="H102:I102"/>
    <mergeCell ref="J102:L102"/>
    <mergeCell ref="M102:O102"/>
    <mergeCell ref="P102:R102"/>
    <mergeCell ref="S102:T102"/>
    <mergeCell ref="AA102:AQ102"/>
    <mergeCell ref="U102:Z102"/>
    <mergeCell ref="B101:C101"/>
    <mergeCell ref="D101:E101"/>
    <mergeCell ref="F101:G101"/>
    <mergeCell ref="H101:I101"/>
    <mergeCell ref="J101:L101"/>
    <mergeCell ref="M101:O101"/>
    <mergeCell ref="P101:R101"/>
    <mergeCell ref="S101:T101"/>
    <mergeCell ref="AA101:AQ101"/>
    <mergeCell ref="U101:Z101"/>
    <mergeCell ref="B100:C100"/>
    <mergeCell ref="D100:E100"/>
    <mergeCell ref="F100:G100"/>
    <mergeCell ref="H100:I100"/>
    <mergeCell ref="J100:L100"/>
    <mergeCell ref="M100:O100"/>
    <mergeCell ref="P100:R100"/>
    <mergeCell ref="S100:T100"/>
    <mergeCell ref="AA100:AQ100"/>
    <mergeCell ref="U100:Z100"/>
    <mergeCell ref="B99:C99"/>
    <mergeCell ref="D99:E99"/>
    <mergeCell ref="F99:G99"/>
    <mergeCell ref="H99:I99"/>
    <mergeCell ref="J99:L99"/>
    <mergeCell ref="M99:O99"/>
    <mergeCell ref="P99:R99"/>
    <mergeCell ref="S99:T99"/>
    <mergeCell ref="AA99:AQ99"/>
    <mergeCell ref="U99:Z99"/>
    <mergeCell ref="B98:C98"/>
    <mergeCell ref="D98:E98"/>
    <mergeCell ref="F98:G98"/>
    <mergeCell ref="H98:I98"/>
    <mergeCell ref="J98:L98"/>
    <mergeCell ref="M98:O98"/>
    <mergeCell ref="P98:R98"/>
    <mergeCell ref="S98:T98"/>
    <mergeCell ref="AA98:AQ98"/>
    <mergeCell ref="U98:Z98"/>
    <mergeCell ref="B97:C97"/>
    <mergeCell ref="D97:E97"/>
    <mergeCell ref="F97:G97"/>
    <mergeCell ref="H97:I97"/>
    <mergeCell ref="J97:L97"/>
    <mergeCell ref="M97:O97"/>
    <mergeCell ref="P97:R97"/>
    <mergeCell ref="S97:T97"/>
    <mergeCell ref="AA97:AQ97"/>
    <mergeCell ref="U97:Z97"/>
    <mergeCell ref="B96:C96"/>
    <mergeCell ref="D96:E96"/>
    <mergeCell ref="F96:G96"/>
    <mergeCell ref="H96:I96"/>
    <mergeCell ref="J96:L96"/>
    <mergeCell ref="M96:O96"/>
    <mergeCell ref="P96:R96"/>
    <mergeCell ref="S96:T96"/>
    <mergeCell ref="AA96:AQ96"/>
    <mergeCell ref="U96:Z96"/>
    <mergeCell ref="B95:C95"/>
    <mergeCell ref="D95:E95"/>
    <mergeCell ref="F95:G95"/>
    <mergeCell ref="H95:I95"/>
    <mergeCell ref="J95:L95"/>
    <mergeCell ref="M95:O95"/>
    <mergeCell ref="P95:R95"/>
    <mergeCell ref="S95:T95"/>
    <mergeCell ref="AA95:AQ95"/>
    <mergeCell ref="U95:Z95"/>
    <mergeCell ref="B94:C94"/>
    <mergeCell ref="D94:E94"/>
    <mergeCell ref="F94:G94"/>
    <mergeCell ref="H94:I94"/>
    <mergeCell ref="J94:L94"/>
    <mergeCell ref="M94:O94"/>
    <mergeCell ref="P94:R94"/>
    <mergeCell ref="S94:T94"/>
    <mergeCell ref="AA94:AQ94"/>
    <mergeCell ref="U94:Z94"/>
    <mergeCell ref="B93:C93"/>
    <mergeCell ref="D93:E93"/>
    <mergeCell ref="F93:G93"/>
    <mergeCell ref="H93:I93"/>
    <mergeCell ref="J93:L93"/>
    <mergeCell ref="M93:O93"/>
    <mergeCell ref="P93:R93"/>
    <mergeCell ref="S93:T93"/>
    <mergeCell ref="AA93:AQ93"/>
    <mergeCell ref="U93:Z93"/>
    <mergeCell ref="B92:C92"/>
    <mergeCell ref="D92:E92"/>
    <mergeCell ref="F92:G92"/>
    <mergeCell ref="H92:I92"/>
    <mergeCell ref="J92:L92"/>
    <mergeCell ref="M92:O92"/>
    <mergeCell ref="P92:R92"/>
    <mergeCell ref="S92:T92"/>
    <mergeCell ref="AA92:AQ92"/>
    <mergeCell ref="U92:Z92"/>
    <mergeCell ref="B91:C91"/>
    <mergeCell ref="D91:E91"/>
    <mergeCell ref="F91:G91"/>
    <mergeCell ref="H91:I91"/>
    <mergeCell ref="J91:L91"/>
    <mergeCell ref="M91:O91"/>
    <mergeCell ref="P91:R91"/>
    <mergeCell ref="S91:T91"/>
    <mergeCell ref="AA91:AQ91"/>
    <mergeCell ref="U91:Z91"/>
    <mergeCell ref="B90:C90"/>
    <mergeCell ref="D90:E90"/>
    <mergeCell ref="F90:G90"/>
    <mergeCell ref="H90:I90"/>
    <mergeCell ref="J90:L90"/>
    <mergeCell ref="M90:O90"/>
    <mergeCell ref="P90:R90"/>
    <mergeCell ref="S90:T90"/>
    <mergeCell ref="AA90:AQ90"/>
    <mergeCell ref="U90:Z90"/>
    <mergeCell ref="B89:C89"/>
    <mergeCell ref="D89:E89"/>
    <mergeCell ref="F89:G89"/>
    <mergeCell ref="H89:I89"/>
    <mergeCell ref="J89:L89"/>
    <mergeCell ref="M89:O89"/>
    <mergeCell ref="P89:R89"/>
    <mergeCell ref="S89:T89"/>
    <mergeCell ref="AA89:AQ89"/>
    <mergeCell ref="U89:Z89"/>
    <mergeCell ref="B88:C88"/>
    <mergeCell ref="D88:E88"/>
    <mergeCell ref="F88:G88"/>
    <mergeCell ref="H88:I88"/>
    <mergeCell ref="J88:L88"/>
    <mergeCell ref="M88:O88"/>
    <mergeCell ref="P88:R88"/>
    <mergeCell ref="S88:T88"/>
    <mergeCell ref="AA88:AQ88"/>
    <mergeCell ref="U88:Z88"/>
    <mergeCell ref="B87:C87"/>
    <mergeCell ref="D87:E87"/>
    <mergeCell ref="F87:G87"/>
    <mergeCell ref="H87:I87"/>
    <mergeCell ref="J87:L87"/>
    <mergeCell ref="M87:O87"/>
    <mergeCell ref="P87:R87"/>
    <mergeCell ref="S87:T87"/>
    <mergeCell ref="AA87:AQ87"/>
    <mergeCell ref="U87:Z87"/>
    <mergeCell ref="B86:C86"/>
    <mergeCell ref="D86:E86"/>
    <mergeCell ref="F86:G86"/>
    <mergeCell ref="H86:I86"/>
    <mergeCell ref="J86:L86"/>
    <mergeCell ref="M86:O86"/>
    <mergeCell ref="P86:R86"/>
    <mergeCell ref="S86:T86"/>
    <mergeCell ref="AA86:AQ86"/>
    <mergeCell ref="U86:Z86"/>
    <mergeCell ref="B85:C85"/>
    <mergeCell ref="D85:E85"/>
    <mergeCell ref="F85:G85"/>
    <mergeCell ref="H85:I85"/>
    <mergeCell ref="J85:L85"/>
    <mergeCell ref="M85:O85"/>
    <mergeCell ref="P85:R85"/>
    <mergeCell ref="S85:T85"/>
    <mergeCell ref="AA85:AQ85"/>
    <mergeCell ref="U85:Z85"/>
    <mergeCell ref="B84:C84"/>
    <mergeCell ref="D84:E84"/>
    <mergeCell ref="F84:G84"/>
    <mergeCell ref="H84:I84"/>
    <mergeCell ref="J84:L84"/>
    <mergeCell ref="M84:O84"/>
    <mergeCell ref="P84:R84"/>
    <mergeCell ref="S84:T84"/>
    <mergeCell ref="AA84:AQ84"/>
    <mergeCell ref="U84:Z84"/>
    <mergeCell ref="B83:C83"/>
    <mergeCell ref="D83:E83"/>
    <mergeCell ref="F83:G83"/>
    <mergeCell ref="H83:I83"/>
    <mergeCell ref="J83:L83"/>
    <mergeCell ref="M83:O83"/>
    <mergeCell ref="P83:R83"/>
    <mergeCell ref="S83:T83"/>
    <mergeCell ref="AA83:AQ83"/>
    <mergeCell ref="U83:Z83"/>
    <mergeCell ref="B82:C82"/>
    <mergeCell ref="D82:E82"/>
    <mergeCell ref="F82:G82"/>
    <mergeCell ref="H82:I82"/>
    <mergeCell ref="J82:L82"/>
    <mergeCell ref="M82:O82"/>
    <mergeCell ref="P82:R82"/>
    <mergeCell ref="S82:T82"/>
    <mergeCell ref="AA82:AQ82"/>
    <mergeCell ref="U82:Z82"/>
    <mergeCell ref="B81:C81"/>
    <mergeCell ref="D81:E81"/>
    <mergeCell ref="F81:G81"/>
    <mergeCell ref="H81:I81"/>
    <mergeCell ref="J81:L81"/>
    <mergeCell ref="M81:O81"/>
    <mergeCell ref="P81:R81"/>
    <mergeCell ref="S81:T81"/>
    <mergeCell ref="AA81:AQ81"/>
    <mergeCell ref="U81:Z81"/>
    <mergeCell ref="B80:C80"/>
    <mergeCell ref="D80:E80"/>
    <mergeCell ref="F80:G80"/>
    <mergeCell ref="H80:I80"/>
    <mergeCell ref="J80:L80"/>
    <mergeCell ref="M80:O80"/>
    <mergeCell ref="P80:R80"/>
    <mergeCell ref="S80:T80"/>
    <mergeCell ref="AA80:AQ80"/>
    <mergeCell ref="U80:Z80"/>
    <mergeCell ref="B79:C79"/>
    <mergeCell ref="D79:E79"/>
    <mergeCell ref="F79:G79"/>
    <mergeCell ref="H79:I79"/>
    <mergeCell ref="J79:L79"/>
    <mergeCell ref="M79:O79"/>
    <mergeCell ref="P79:R79"/>
    <mergeCell ref="S79:T79"/>
    <mergeCell ref="AA79:AQ79"/>
    <mergeCell ref="U79:Z79"/>
    <mergeCell ref="B78:C78"/>
    <mergeCell ref="D78:E78"/>
    <mergeCell ref="F78:G78"/>
    <mergeCell ref="H78:I78"/>
    <mergeCell ref="J78:L78"/>
    <mergeCell ref="M78:O78"/>
    <mergeCell ref="P78:R78"/>
    <mergeCell ref="S78:T78"/>
    <mergeCell ref="AA78:AQ78"/>
    <mergeCell ref="U78:Z78"/>
    <mergeCell ref="B77:C77"/>
    <mergeCell ref="D77:E77"/>
    <mergeCell ref="F77:G77"/>
    <mergeCell ref="H77:I77"/>
    <mergeCell ref="J77:L77"/>
    <mergeCell ref="M77:O77"/>
    <mergeCell ref="P77:R77"/>
    <mergeCell ref="S77:T77"/>
    <mergeCell ref="AA77:AQ77"/>
    <mergeCell ref="U77:Z77"/>
    <mergeCell ref="B76:C76"/>
    <mergeCell ref="D76:E76"/>
    <mergeCell ref="F76:G76"/>
    <mergeCell ref="H76:I76"/>
    <mergeCell ref="J76:L76"/>
    <mergeCell ref="M76:O76"/>
    <mergeCell ref="P76:R76"/>
    <mergeCell ref="S76:T76"/>
    <mergeCell ref="AA76:AQ76"/>
    <mergeCell ref="U76:Z76"/>
    <mergeCell ref="B75:C75"/>
    <mergeCell ref="D75:E75"/>
    <mergeCell ref="F75:G75"/>
    <mergeCell ref="H75:I75"/>
    <mergeCell ref="J75:L75"/>
    <mergeCell ref="M75:O75"/>
    <mergeCell ref="P75:R75"/>
    <mergeCell ref="S75:T75"/>
    <mergeCell ref="AA75:AQ75"/>
    <mergeCell ref="U75:Z75"/>
    <mergeCell ref="B74:C74"/>
    <mergeCell ref="D74:E74"/>
    <mergeCell ref="F74:G74"/>
    <mergeCell ref="H74:I74"/>
    <mergeCell ref="J74:L74"/>
    <mergeCell ref="M74:O74"/>
    <mergeCell ref="P74:R74"/>
    <mergeCell ref="S74:T74"/>
    <mergeCell ref="AA74:AQ74"/>
    <mergeCell ref="U74:Z74"/>
    <mergeCell ref="B73:C73"/>
    <mergeCell ref="D73:E73"/>
    <mergeCell ref="F73:G73"/>
    <mergeCell ref="H73:I73"/>
    <mergeCell ref="J73:L73"/>
    <mergeCell ref="M73:O73"/>
    <mergeCell ref="P73:R73"/>
    <mergeCell ref="S73:T73"/>
    <mergeCell ref="AA73:AQ73"/>
    <mergeCell ref="U73:Z73"/>
    <mergeCell ref="B72:C72"/>
    <mergeCell ref="D72:E72"/>
    <mergeCell ref="F72:G72"/>
    <mergeCell ref="H72:I72"/>
    <mergeCell ref="J72:L72"/>
    <mergeCell ref="M72:O72"/>
    <mergeCell ref="P72:R72"/>
    <mergeCell ref="S72:T72"/>
    <mergeCell ref="AA72:AQ72"/>
    <mergeCell ref="U72:Z72"/>
    <mergeCell ref="B71:C71"/>
    <mergeCell ref="D71:E71"/>
    <mergeCell ref="F71:G71"/>
    <mergeCell ref="H71:I71"/>
    <mergeCell ref="J71:L71"/>
    <mergeCell ref="M71:O71"/>
    <mergeCell ref="P71:R71"/>
    <mergeCell ref="S71:T71"/>
    <mergeCell ref="AA71:AQ71"/>
    <mergeCell ref="U71:Z71"/>
    <mergeCell ref="B70:C70"/>
    <mergeCell ref="D70:E70"/>
    <mergeCell ref="F70:G70"/>
    <mergeCell ref="H70:I70"/>
    <mergeCell ref="J70:L70"/>
    <mergeCell ref="M70:O70"/>
    <mergeCell ref="P70:R70"/>
    <mergeCell ref="S70:T70"/>
    <mergeCell ref="AA70:AQ70"/>
    <mergeCell ref="U70:Z70"/>
    <mergeCell ref="B69:C69"/>
    <mergeCell ref="D69:E69"/>
    <mergeCell ref="F69:G69"/>
    <mergeCell ref="H69:I69"/>
    <mergeCell ref="J69:L69"/>
    <mergeCell ref="M69:O69"/>
    <mergeCell ref="P69:R69"/>
    <mergeCell ref="S69:T69"/>
    <mergeCell ref="AA69:AQ69"/>
    <mergeCell ref="U69:Z69"/>
    <mergeCell ref="B68:C68"/>
    <mergeCell ref="D68:E68"/>
    <mergeCell ref="F68:G68"/>
    <mergeCell ref="H68:I68"/>
    <mergeCell ref="J68:L68"/>
    <mergeCell ref="M68:O68"/>
    <mergeCell ref="P68:R68"/>
    <mergeCell ref="S68:T68"/>
    <mergeCell ref="AA68:AQ68"/>
    <mergeCell ref="U68:Z68"/>
    <mergeCell ref="B67:C67"/>
    <mergeCell ref="D67:E67"/>
    <mergeCell ref="F67:G67"/>
    <mergeCell ref="H67:I67"/>
    <mergeCell ref="J67:L67"/>
    <mergeCell ref="M67:O67"/>
    <mergeCell ref="P67:R67"/>
    <mergeCell ref="S67:T67"/>
    <mergeCell ref="AA67:AQ67"/>
    <mergeCell ref="U67:Z67"/>
    <mergeCell ref="B66:C66"/>
    <mergeCell ref="D66:E66"/>
    <mergeCell ref="F66:G66"/>
    <mergeCell ref="H66:I66"/>
    <mergeCell ref="J66:L66"/>
    <mergeCell ref="M66:O66"/>
    <mergeCell ref="P66:R66"/>
    <mergeCell ref="S66:T66"/>
    <mergeCell ref="AA66:AQ66"/>
    <mergeCell ref="U66:Z66"/>
    <mergeCell ref="B65:C65"/>
    <mergeCell ref="D65:E65"/>
    <mergeCell ref="F65:G65"/>
    <mergeCell ref="H65:I65"/>
    <mergeCell ref="J65:L65"/>
    <mergeCell ref="M65:O65"/>
    <mergeCell ref="P65:R65"/>
    <mergeCell ref="S65:T65"/>
    <mergeCell ref="AA65:AQ65"/>
    <mergeCell ref="U65:Z65"/>
    <mergeCell ref="B64:C64"/>
    <mergeCell ref="D64:E64"/>
    <mergeCell ref="F64:G64"/>
    <mergeCell ref="H64:I64"/>
    <mergeCell ref="J64:L64"/>
    <mergeCell ref="M64:O64"/>
    <mergeCell ref="P64:R64"/>
    <mergeCell ref="S64:T64"/>
    <mergeCell ref="AA64:AQ64"/>
    <mergeCell ref="U64:Z64"/>
    <mergeCell ref="B63:C63"/>
    <mergeCell ref="D63:E63"/>
    <mergeCell ref="F63:G63"/>
    <mergeCell ref="H63:I63"/>
    <mergeCell ref="J63:L63"/>
    <mergeCell ref="M63:O63"/>
    <mergeCell ref="P63:R63"/>
    <mergeCell ref="S63:T63"/>
    <mergeCell ref="AA63:AQ63"/>
    <mergeCell ref="U63:Z63"/>
    <mergeCell ref="B62:C62"/>
    <mergeCell ref="D62:E62"/>
    <mergeCell ref="F62:G62"/>
    <mergeCell ref="H62:I62"/>
    <mergeCell ref="J62:L62"/>
    <mergeCell ref="M62:O62"/>
    <mergeCell ref="P62:R62"/>
    <mergeCell ref="S62:T62"/>
    <mergeCell ref="AA62:AQ62"/>
    <mergeCell ref="U62:Z62"/>
    <mergeCell ref="B61:C61"/>
    <mergeCell ref="D61:E61"/>
    <mergeCell ref="F61:G61"/>
    <mergeCell ref="H61:I61"/>
    <mergeCell ref="J61:L61"/>
    <mergeCell ref="M61:O61"/>
    <mergeCell ref="P61:R61"/>
    <mergeCell ref="S61:T61"/>
    <mergeCell ref="AA61:AQ61"/>
    <mergeCell ref="U61:Z61"/>
    <mergeCell ref="B60:C60"/>
    <mergeCell ref="D60:E60"/>
    <mergeCell ref="F60:G60"/>
    <mergeCell ref="H60:I60"/>
    <mergeCell ref="J60:L60"/>
    <mergeCell ref="M60:O60"/>
    <mergeCell ref="P60:R60"/>
    <mergeCell ref="S60:T60"/>
    <mergeCell ref="AA60:AQ60"/>
    <mergeCell ref="U60:Z60"/>
    <mergeCell ref="B59:C59"/>
    <mergeCell ref="D59:E59"/>
    <mergeCell ref="F59:G59"/>
    <mergeCell ref="H59:I59"/>
    <mergeCell ref="J59:L59"/>
    <mergeCell ref="M59:O59"/>
    <mergeCell ref="P59:R59"/>
    <mergeCell ref="S59:T59"/>
    <mergeCell ref="AA59:AQ59"/>
    <mergeCell ref="U59:Z59"/>
    <mergeCell ref="B58:C58"/>
    <mergeCell ref="D58:E58"/>
    <mergeCell ref="F58:G58"/>
    <mergeCell ref="H58:I58"/>
    <mergeCell ref="J58:L58"/>
    <mergeCell ref="M58:O58"/>
    <mergeCell ref="P58:R58"/>
    <mergeCell ref="S58:T58"/>
    <mergeCell ref="AA58:AQ58"/>
    <mergeCell ref="U58:Z58"/>
    <mergeCell ref="B57:C57"/>
    <mergeCell ref="D57:E57"/>
    <mergeCell ref="F57:G57"/>
    <mergeCell ref="H57:I57"/>
    <mergeCell ref="J57:L57"/>
    <mergeCell ref="M57:O57"/>
    <mergeCell ref="P57:R57"/>
    <mergeCell ref="S57:T57"/>
    <mergeCell ref="AA57:AQ57"/>
    <mergeCell ref="U57:Z57"/>
    <mergeCell ref="B56:C56"/>
    <mergeCell ref="D56:E56"/>
    <mergeCell ref="F56:G56"/>
    <mergeCell ref="H56:I56"/>
    <mergeCell ref="J56:L56"/>
    <mergeCell ref="M56:O56"/>
    <mergeCell ref="P56:R56"/>
    <mergeCell ref="S56:T56"/>
    <mergeCell ref="AA56:AQ56"/>
    <mergeCell ref="U56:Z56"/>
    <mergeCell ref="B55:C55"/>
    <mergeCell ref="D55:E55"/>
    <mergeCell ref="F55:G55"/>
    <mergeCell ref="H55:I55"/>
    <mergeCell ref="J55:L55"/>
    <mergeCell ref="M55:O55"/>
    <mergeCell ref="P55:R55"/>
    <mergeCell ref="S55:T55"/>
    <mergeCell ref="AA55:AQ55"/>
    <mergeCell ref="U55:Z55"/>
    <mergeCell ref="B54:C54"/>
    <mergeCell ref="D54:E54"/>
    <mergeCell ref="F54:G54"/>
    <mergeCell ref="H54:I54"/>
    <mergeCell ref="J54:L54"/>
    <mergeCell ref="M54:O54"/>
    <mergeCell ref="P54:R54"/>
    <mergeCell ref="S54:T54"/>
    <mergeCell ref="AA54:AQ54"/>
    <mergeCell ref="U54:Z54"/>
    <mergeCell ref="B53:C53"/>
    <mergeCell ref="D53:E53"/>
    <mergeCell ref="F53:G53"/>
    <mergeCell ref="H53:I53"/>
    <mergeCell ref="J53:L53"/>
    <mergeCell ref="M53:O53"/>
    <mergeCell ref="P53:R53"/>
    <mergeCell ref="S53:T53"/>
    <mergeCell ref="AA53:AQ53"/>
    <mergeCell ref="U53:Z53"/>
    <mergeCell ref="B52:C52"/>
    <mergeCell ref="D52:E52"/>
    <mergeCell ref="F52:G52"/>
    <mergeCell ref="H52:I52"/>
    <mergeCell ref="J52:L52"/>
    <mergeCell ref="M52:O52"/>
    <mergeCell ref="P52:R52"/>
    <mergeCell ref="S52:T52"/>
    <mergeCell ref="AA52:AQ52"/>
    <mergeCell ref="U52:Z52"/>
    <mergeCell ref="B51:C51"/>
    <mergeCell ref="D51:E51"/>
    <mergeCell ref="F51:G51"/>
    <mergeCell ref="H51:I51"/>
    <mergeCell ref="J51:L51"/>
    <mergeCell ref="M51:O51"/>
    <mergeCell ref="P51:R51"/>
    <mergeCell ref="S51:T51"/>
    <mergeCell ref="AA51:AQ51"/>
    <mergeCell ref="U51:Z51"/>
    <mergeCell ref="B50:C50"/>
    <mergeCell ref="D50:E50"/>
    <mergeCell ref="F50:G50"/>
    <mergeCell ref="H50:I50"/>
    <mergeCell ref="J50:L50"/>
    <mergeCell ref="M50:O50"/>
    <mergeCell ref="P50:R50"/>
    <mergeCell ref="S50:T50"/>
    <mergeCell ref="AA50:AQ50"/>
    <mergeCell ref="U50:Z50"/>
    <mergeCell ref="B49:C49"/>
    <mergeCell ref="D49:E49"/>
    <mergeCell ref="F49:G49"/>
    <mergeCell ref="H49:I49"/>
    <mergeCell ref="J49:L49"/>
    <mergeCell ref="M49:O49"/>
    <mergeCell ref="P49:R49"/>
    <mergeCell ref="S49:T49"/>
    <mergeCell ref="AA49:AQ49"/>
    <mergeCell ref="U49:Z49"/>
    <mergeCell ref="B48:C48"/>
    <mergeCell ref="D48:E48"/>
    <mergeCell ref="F48:G48"/>
    <mergeCell ref="H48:I48"/>
    <mergeCell ref="J48:L48"/>
    <mergeCell ref="M48:O48"/>
    <mergeCell ref="P48:R48"/>
    <mergeCell ref="S48:T48"/>
    <mergeCell ref="AA48:AQ48"/>
    <mergeCell ref="U48:Z48"/>
    <mergeCell ref="B47:C47"/>
    <mergeCell ref="D47:E47"/>
    <mergeCell ref="F47:G47"/>
    <mergeCell ref="H47:I47"/>
    <mergeCell ref="J47:L47"/>
    <mergeCell ref="M47:O47"/>
    <mergeCell ref="P47:R47"/>
    <mergeCell ref="S47:T47"/>
    <mergeCell ref="AA47:AQ47"/>
    <mergeCell ref="U47:Z47"/>
    <mergeCell ref="B46:C46"/>
    <mergeCell ref="D46:E46"/>
    <mergeCell ref="F46:G46"/>
    <mergeCell ref="H46:I46"/>
    <mergeCell ref="J46:L46"/>
    <mergeCell ref="M46:O46"/>
    <mergeCell ref="P46:R46"/>
    <mergeCell ref="S46:T46"/>
    <mergeCell ref="AA46:AQ46"/>
    <mergeCell ref="B45:C45"/>
    <mergeCell ref="D45:E45"/>
    <mergeCell ref="F45:G45"/>
    <mergeCell ref="H45:I45"/>
    <mergeCell ref="J45:L45"/>
    <mergeCell ref="M45:O45"/>
    <mergeCell ref="P45:R45"/>
    <mergeCell ref="S45:T45"/>
    <mergeCell ref="AA45:AQ45"/>
    <mergeCell ref="U46:Z46"/>
    <mergeCell ref="B44:C44"/>
    <mergeCell ref="D44:E44"/>
    <mergeCell ref="F44:G44"/>
    <mergeCell ref="H44:I44"/>
    <mergeCell ref="J44:L44"/>
    <mergeCell ref="M44:O44"/>
    <mergeCell ref="P44:R44"/>
    <mergeCell ref="S44:T44"/>
    <mergeCell ref="AA44:AQ44"/>
    <mergeCell ref="U44:Z44"/>
    <mergeCell ref="B183:C183"/>
    <mergeCell ref="D183:E183"/>
    <mergeCell ref="F183:G183"/>
    <mergeCell ref="H183:I183"/>
    <mergeCell ref="J183:L183"/>
    <mergeCell ref="M183:O183"/>
    <mergeCell ref="P183:R183"/>
    <mergeCell ref="S183:T183"/>
    <mergeCell ref="AA183:AQ183"/>
    <mergeCell ref="U183:Z183"/>
    <mergeCell ref="B182:C182"/>
    <mergeCell ref="D182:E182"/>
    <mergeCell ref="F182:G182"/>
    <mergeCell ref="H182:I182"/>
    <mergeCell ref="J182:L182"/>
    <mergeCell ref="M182:O182"/>
    <mergeCell ref="P182:R182"/>
    <mergeCell ref="S182:T182"/>
    <mergeCell ref="AA182:AQ182"/>
    <mergeCell ref="U182:Z182"/>
    <mergeCell ref="B181:C181"/>
    <mergeCell ref="D181:E181"/>
    <mergeCell ref="J180:L180"/>
    <mergeCell ref="M180:O180"/>
    <mergeCell ref="P180:R180"/>
    <mergeCell ref="S180:T180"/>
    <mergeCell ref="AA180:AQ180"/>
    <mergeCell ref="U180:Z180"/>
    <mergeCell ref="B179:C179"/>
    <mergeCell ref="D179:E179"/>
    <mergeCell ref="F179:G179"/>
    <mergeCell ref="H179:I179"/>
    <mergeCell ref="J179:L179"/>
    <mergeCell ref="M179:O179"/>
    <mergeCell ref="P179:R179"/>
    <mergeCell ref="S179:T179"/>
    <mergeCell ref="AA179:AQ179"/>
    <mergeCell ref="U179:Z179"/>
    <mergeCell ref="B178:C178"/>
    <mergeCell ref="D178:E178"/>
    <mergeCell ref="F178:G178"/>
    <mergeCell ref="H178:I178"/>
    <mergeCell ref="J178:L178"/>
    <mergeCell ref="M178:O178"/>
    <mergeCell ref="P178:R178"/>
    <mergeCell ref="S178:T178"/>
    <mergeCell ref="AA178:AQ178"/>
    <mergeCell ref="U178:Z178"/>
    <mergeCell ref="B177:C177"/>
    <mergeCell ref="D177:E177"/>
    <mergeCell ref="F177:G177"/>
    <mergeCell ref="H177:I177"/>
    <mergeCell ref="J177:L177"/>
    <mergeCell ref="M177:O177"/>
    <mergeCell ref="P177:R177"/>
    <mergeCell ref="S177:T177"/>
    <mergeCell ref="AA177:AQ177"/>
    <mergeCell ref="U177:Z177"/>
    <mergeCell ref="B176:C176"/>
    <mergeCell ref="D176:E176"/>
    <mergeCell ref="F176:G176"/>
    <mergeCell ref="H176:I176"/>
    <mergeCell ref="J176:L176"/>
    <mergeCell ref="M176:O176"/>
    <mergeCell ref="P176:R176"/>
    <mergeCell ref="S176:T176"/>
    <mergeCell ref="AA176:AQ176"/>
    <mergeCell ref="U176:Z176"/>
    <mergeCell ref="B175:C175"/>
    <mergeCell ref="D175:E175"/>
    <mergeCell ref="F175:G175"/>
    <mergeCell ref="H175:I175"/>
    <mergeCell ref="J175:L175"/>
    <mergeCell ref="M175:O175"/>
    <mergeCell ref="P175:R175"/>
    <mergeCell ref="S175:T175"/>
    <mergeCell ref="AA175:AQ175"/>
    <mergeCell ref="U175:Z175"/>
    <mergeCell ref="B174:C174"/>
    <mergeCell ref="D174:E174"/>
    <mergeCell ref="F174:G174"/>
    <mergeCell ref="H174:I174"/>
    <mergeCell ref="J174:L174"/>
    <mergeCell ref="M174:O174"/>
    <mergeCell ref="P174:R174"/>
    <mergeCell ref="S174:T174"/>
    <mergeCell ref="AA174:AQ174"/>
    <mergeCell ref="U174:Z174"/>
    <mergeCell ref="B173:C173"/>
    <mergeCell ref="D173:E173"/>
    <mergeCell ref="F173:G173"/>
    <mergeCell ref="H173:I173"/>
    <mergeCell ref="J173:L173"/>
    <mergeCell ref="M173:O173"/>
    <mergeCell ref="P173:R173"/>
    <mergeCell ref="S173:T173"/>
    <mergeCell ref="AA173:AQ173"/>
    <mergeCell ref="U173:Z173"/>
    <mergeCell ref="B172:C172"/>
    <mergeCell ref="D172:E172"/>
    <mergeCell ref="F172:G172"/>
    <mergeCell ref="H172:I172"/>
    <mergeCell ref="J172:L172"/>
    <mergeCell ref="M172:O172"/>
    <mergeCell ref="P172:R172"/>
    <mergeCell ref="S172:T172"/>
    <mergeCell ref="AA172:AQ172"/>
    <mergeCell ref="U172:Z172"/>
    <mergeCell ref="B171:C171"/>
    <mergeCell ref="D171:E171"/>
    <mergeCell ref="F171:G171"/>
    <mergeCell ref="H171:I171"/>
    <mergeCell ref="J171:L171"/>
    <mergeCell ref="M171:O171"/>
    <mergeCell ref="P171:R171"/>
    <mergeCell ref="S171:T171"/>
    <mergeCell ref="AA171:AQ171"/>
    <mergeCell ref="U171:Z171"/>
    <mergeCell ref="B170:C170"/>
    <mergeCell ref="D170:E170"/>
    <mergeCell ref="F170:G170"/>
    <mergeCell ref="H170:I170"/>
    <mergeCell ref="J170:L170"/>
    <mergeCell ref="M170:O170"/>
    <mergeCell ref="P170:R170"/>
    <mergeCell ref="S170:T170"/>
    <mergeCell ref="AA170:AQ170"/>
    <mergeCell ref="U170:Z170"/>
    <mergeCell ref="B169:C169"/>
    <mergeCell ref="D169:E169"/>
    <mergeCell ref="F169:G169"/>
    <mergeCell ref="H169:I169"/>
    <mergeCell ref="J169:L169"/>
    <mergeCell ref="M169:O169"/>
    <mergeCell ref="P169:R169"/>
    <mergeCell ref="S169:T169"/>
    <mergeCell ref="AA169:AQ169"/>
    <mergeCell ref="U169:Z169"/>
    <mergeCell ref="B168:C168"/>
    <mergeCell ref="D168:E168"/>
    <mergeCell ref="F168:G168"/>
    <mergeCell ref="H168:I168"/>
    <mergeCell ref="J168:L168"/>
    <mergeCell ref="M168:O168"/>
    <mergeCell ref="P168:R168"/>
    <mergeCell ref="S168:T168"/>
    <mergeCell ref="AA168:AQ168"/>
    <mergeCell ref="U168:Z168"/>
    <mergeCell ref="B167:C167"/>
    <mergeCell ref="D167:E167"/>
    <mergeCell ref="F167:G167"/>
    <mergeCell ref="H167:I167"/>
    <mergeCell ref="J167:L167"/>
    <mergeCell ref="M167:O167"/>
    <mergeCell ref="P167:R167"/>
    <mergeCell ref="S167:T167"/>
    <mergeCell ref="AA167:AQ167"/>
    <mergeCell ref="U167:Z167"/>
    <mergeCell ref="B166:C166"/>
    <mergeCell ref="D166:E166"/>
    <mergeCell ref="F166:G166"/>
    <mergeCell ref="H166:I166"/>
    <mergeCell ref="J166:L166"/>
    <mergeCell ref="M166:O166"/>
    <mergeCell ref="P166:R166"/>
    <mergeCell ref="S166:T166"/>
    <mergeCell ref="AA166:AQ166"/>
    <mergeCell ref="U166:Z166"/>
    <mergeCell ref="B165:C165"/>
    <mergeCell ref="D165:E165"/>
    <mergeCell ref="F165:G165"/>
    <mergeCell ref="H165:I165"/>
    <mergeCell ref="J165:L165"/>
    <mergeCell ref="M165:O165"/>
    <mergeCell ref="P165:R165"/>
    <mergeCell ref="S165:T165"/>
    <mergeCell ref="AA165:AQ165"/>
    <mergeCell ref="U165:Z165"/>
    <mergeCell ref="B164:C164"/>
    <mergeCell ref="D164:E164"/>
    <mergeCell ref="F164:G164"/>
    <mergeCell ref="H164:I164"/>
    <mergeCell ref="J164:L164"/>
    <mergeCell ref="M164:O164"/>
    <mergeCell ref="P164:R164"/>
    <mergeCell ref="S164:T164"/>
    <mergeCell ref="AA164:AQ164"/>
    <mergeCell ref="U164:Z164"/>
    <mergeCell ref="B163:C163"/>
    <mergeCell ref="D163:E163"/>
    <mergeCell ref="F163:G163"/>
    <mergeCell ref="H163:I163"/>
    <mergeCell ref="J163:L163"/>
    <mergeCell ref="M163:O163"/>
    <mergeCell ref="P163:R163"/>
    <mergeCell ref="S163:T163"/>
    <mergeCell ref="AA163:AQ163"/>
    <mergeCell ref="U163:Z163"/>
    <mergeCell ref="B162:C162"/>
    <mergeCell ref="D162:E162"/>
    <mergeCell ref="F162:G162"/>
    <mergeCell ref="H162:I162"/>
    <mergeCell ref="J162:L162"/>
    <mergeCell ref="M162:O162"/>
    <mergeCell ref="P162:R162"/>
    <mergeCell ref="S162:T162"/>
    <mergeCell ref="AA162:AQ162"/>
    <mergeCell ref="U162:Z162"/>
    <mergeCell ref="B161:C161"/>
    <mergeCell ref="D161:E161"/>
    <mergeCell ref="F161:G161"/>
    <mergeCell ref="H161:I161"/>
    <mergeCell ref="J161:L161"/>
    <mergeCell ref="M161:O161"/>
    <mergeCell ref="P161:R161"/>
    <mergeCell ref="S161:T161"/>
    <mergeCell ref="AA161:AQ161"/>
    <mergeCell ref="U161:Z161"/>
    <mergeCell ref="B160:C160"/>
    <mergeCell ref="D160:E160"/>
    <mergeCell ref="F160:G160"/>
    <mergeCell ref="H160:I160"/>
    <mergeCell ref="J160:L160"/>
    <mergeCell ref="M160:O160"/>
    <mergeCell ref="P160:R160"/>
    <mergeCell ref="S160:T160"/>
    <mergeCell ref="AA160:AQ160"/>
    <mergeCell ref="U160:Z160"/>
    <mergeCell ref="B159:C159"/>
    <mergeCell ref="D159:E159"/>
    <mergeCell ref="F159:G159"/>
    <mergeCell ref="H159:I159"/>
    <mergeCell ref="J159:L159"/>
    <mergeCell ref="M159:O159"/>
    <mergeCell ref="P159:R159"/>
    <mergeCell ref="S159:T159"/>
    <mergeCell ref="AA159:AQ159"/>
    <mergeCell ref="U159:Z159"/>
    <mergeCell ref="B158:C158"/>
    <mergeCell ref="D158:E158"/>
    <mergeCell ref="F158:G158"/>
    <mergeCell ref="H158:I158"/>
    <mergeCell ref="J158:L158"/>
    <mergeCell ref="M158:O158"/>
    <mergeCell ref="P158:R158"/>
    <mergeCell ref="S158:T158"/>
    <mergeCell ref="AA158:AQ158"/>
    <mergeCell ref="U158:Z158"/>
    <mergeCell ref="B157:C157"/>
    <mergeCell ref="D157:E157"/>
    <mergeCell ref="F157:G157"/>
    <mergeCell ref="H157:I157"/>
    <mergeCell ref="J157:L157"/>
    <mergeCell ref="M157:O157"/>
    <mergeCell ref="P157:R157"/>
    <mergeCell ref="S157:T157"/>
    <mergeCell ref="AA157:AQ157"/>
    <mergeCell ref="U157:Z157"/>
    <mergeCell ref="B156:C156"/>
    <mergeCell ref="D156:E156"/>
    <mergeCell ref="F156:G156"/>
    <mergeCell ref="H156:I156"/>
    <mergeCell ref="J156:L156"/>
    <mergeCell ref="M156:O156"/>
    <mergeCell ref="P156:R156"/>
    <mergeCell ref="S156:T156"/>
    <mergeCell ref="AA156:AQ156"/>
    <mergeCell ref="U156:Z156"/>
    <mergeCell ref="B155:C155"/>
    <mergeCell ref="D155:E155"/>
    <mergeCell ref="F155:G155"/>
    <mergeCell ref="H155:I155"/>
    <mergeCell ref="J155:L155"/>
    <mergeCell ref="M155:O155"/>
    <mergeCell ref="P155:R155"/>
    <mergeCell ref="S155:T155"/>
    <mergeCell ref="AA155:AQ155"/>
    <mergeCell ref="U155:Z155"/>
    <mergeCell ref="B154:C154"/>
    <mergeCell ref="D154:E154"/>
    <mergeCell ref="F154:G154"/>
    <mergeCell ref="H154:I154"/>
    <mergeCell ref="J154:L154"/>
    <mergeCell ref="M154:O154"/>
    <mergeCell ref="P154:R154"/>
    <mergeCell ref="S154:T154"/>
    <mergeCell ref="AA154:AQ154"/>
    <mergeCell ref="U154:Z154"/>
    <mergeCell ref="B153:C153"/>
    <mergeCell ref="D153:E153"/>
    <mergeCell ref="F153:G153"/>
    <mergeCell ref="H153:I153"/>
    <mergeCell ref="J153:L153"/>
    <mergeCell ref="M153:O153"/>
    <mergeCell ref="P153:R153"/>
    <mergeCell ref="S153:T153"/>
    <mergeCell ref="AA153:AQ153"/>
    <mergeCell ref="U153:Z153"/>
    <mergeCell ref="B152:C152"/>
    <mergeCell ref="D152:E152"/>
    <mergeCell ref="F152:G152"/>
    <mergeCell ref="H152:I152"/>
    <mergeCell ref="J152:L152"/>
    <mergeCell ref="M152:O152"/>
    <mergeCell ref="P152:R152"/>
    <mergeCell ref="S152:T152"/>
    <mergeCell ref="AA152:AQ152"/>
    <mergeCell ref="U152:Z152"/>
    <mergeCell ref="B151:C151"/>
    <mergeCell ref="D151:E151"/>
    <mergeCell ref="F151:G151"/>
    <mergeCell ref="H151:I151"/>
    <mergeCell ref="J151:L151"/>
    <mergeCell ref="M151:O151"/>
    <mergeCell ref="P151:R151"/>
    <mergeCell ref="S151:T151"/>
    <mergeCell ref="AA151:AQ151"/>
    <mergeCell ref="U151:Z151"/>
    <mergeCell ref="B150:C150"/>
    <mergeCell ref="D150:E150"/>
    <mergeCell ref="F150:G150"/>
    <mergeCell ref="H150:I150"/>
    <mergeCell ref="J150:L150"/>
    <mergeCell ref="M150:O150"/>
    <mergeCell ref="P150:R150"/>
    <mergeCell ref="S150:T150"/>
    <mergeCell ref="AA150:AQ150"/>
    <mergeCell ref="U150:Z150"/>
    <mergeCell ref="B149:C149"/>
    <mergeCell ref="D149:E149"/>
    <mergeCell ref="F149:G149"/>
    <mergeCell ref="H149:I149"/>
    <mergeCell ref="J149:L149"/>
    <mergeCell ref="M149:O149"/>
    <mergeCell ref="P149:R149"/>
    <mergeCell ref="S149:T149"/>
    <mergeCell ref="AA149:AQ149"/>
    <mergeCell ref="U149:Z149"/>
    <mergeCell ref="B148:C148"/>
    <mergeCell ref="D148:E148"/>
    <mergeCell ref="F148:G148"/>
    <mergeCell ref="H148:I148"/>
    <mergeCell ref="J148:L148"/>
    <mergeCell ref="M148:O148"/>
    <mergeCell ref="P148:R148"/>
    <mergeCell ref="S148:T148"/>
    <mergeCell ref="AA148:AQ148"/>
    <mergeCell ref="U148:Z148"/>
    <mergeCell ref="U144:Z144"/>
    <mergeCell ref="B147:C147"/>
    <mergeCell ref="D147:E147"/>
    <mergeCell ref="F147:G147"/>
    <mergeCell ref="H147:I147"/>
    <mergeCell ref="J147:L147"/>
    <mergeCell ref="M147:O147"/>
    <mergeCell ref="P147:R147"/>
    <mergeCell ref="S147:T147"/>
    <mergeCell ref="AA147:AQ147"/>
    <mergeCell ref="U147:Z147"/>
    <mergeCell ref="B146:C146"/>
    <mergeCell ref="D146:E146"/>
    <mergeCell ref="F146:G146"/>
    <mergeCell ref="H146:I146"/>
    <mergeCell ref="J146:L146"/>
    <mergeCell ref="M146:O146"/>
    <mergeCell ref="P146:R146"/>
    <mergeCell ref="S146:T146"/>
    <mergeCell ref="AA146:AQ146"/>
    <mergeCell ref="U146:Z146"/>
    <mergeCell ref="S143:T143"/>
    <mergeCell ref="AA143:AQ143"/>
    <mergeCell ref="U143:Z143"/>
    <mergeCell ref="B142:C142"/>
    <mergeCell ref="D142:E142"/>
    <mergeCell ref="F142:G142"/>
    <mergeCell ref="H142:I142"/>
    <mergeCell ref="J142:L142"/>
    <mergeCell ref="M142:O142"/>
    <mergeCell ref="P142:R142"/>
    <mergeCell ref="S142:T142"/>
    <mergeCell ref="AA142:AQ142"/>
    <mergeCell ref="U142:Z142"/>
    <mergeCell ref="B145:C145"/>
    <mergeCell ref="D145:E145"/>
    <mergeCell ref="F145:G145"/>
    <mergeCell ref="H145:I145"/>
    <mergeCell ref="J145:L145"/>
    <mergeCell ref="M145:O145"/>
    <mergeCell ref="P145:R145"/>
    <mergeCell ref="S145:T145"/>
    <mergeCell ref="AA145:AQ145"/>
    <mergeCell ref="U145:Z145"/>
    <mergeCell ref="B144:C144"/>
    <mergeCell ref="D144:E144"/>
    <mergeCell ref="F144:G144"/>
    <mergeCell ref="H144:I144"/>
    <mergeCell ref="J144:L144"/>
    <mergeCell ref="M144:O144"/>
    <mergeCell ref="P144:R144"/>
    <mergeCell ref="S144:T144"/>
    <mergeCell ref="AA144:AQ144"/>
    <mergeCell ref="AA139:AQ139"/>
    <mergeCell ref="U139:Z139"/>
    <mergeCell ref="B138:C138"/>
    <mergeCell ref="D138:E138"/>
    <mergeCell ref="F138:G138"/>
    <mergeCell ref="H138:I138"/>
    <mergeCell ref="J138:L138"/>
    <mergeCell ref="M138:O138"/>
    <mergeCell ref="P138:R138"/>
    <mergeCell ref="S138:T138"/>
    <mergeCell ref="AA138:AQ138"/>
    <mergeCell ref="U138:Z138"/>
    <mergeCell ref="B141:C141"/>
    <mergeCell ref="D141:E141"/>
    <mergeCell ref="F141:G141"/>
    <mergeCell ref="H141:I141"/>
    <mergeCell ref="J141:L141"/>
    <mergeCell ref="M141:O141"/>
    <mergeCell ref="P141:R141"/>
    <mergeCell ref="S141:T141"/>
    <mergeCell ref="AA141:AQ141"/>
    <mergeCell ref="U141:Z141"/>
    <mergeCell ref="B140:C140"/>
    <mergeCell ref="D140:E140"/>
    <mergeCell ref="F140:G140"/>
    <mergeCell ref="H140:I140"/>
    <mergeCell ref="J140:L140"/>
    <mergeCell ref="M140:O140"/>
    <mergeCell ref="P140:R140"/>
    <mergeCell ref="S140:T140"/>
    <mergeCell ref="AA140:AQ140"/>
    <mergeCell ref="U140:Z140"/>
    <mergeCell ref="AA136:AQ136"/>
    <mergeCell ref="B137:C137"/>
    <mergeCell ref="D137:E137"/>
    <mergeCell ref="F137:G137"/>
    <mergeCell ref="H137:I137"/>
    <mergeCell ref="J137:L137"/>
    <mergeCell ref="M137:O137"/>
    <mergeCell ref="P137:R137"/>
    <mergeCell ref="S137:T137"/>
    <mergeCell ref="AA137:AQ137"/>
    <mergeCell ref="U136:Z136"/>
    <mergeCell ref="U137:Z137"/>
    <mergeCell ref="AA264:AQ264"/>
    <mergeCell ref="B265:C265"/>
    <mergeCell ref="D265:E265"/>
    <mergeCell ref="F265:G265"/>
    <mergeCell ref="H265:I265"/>
    <mergeCell ref="J265:L265"/>
    <mergeCell ref="M265:O265"/>
    <mergeCell ref="P265:R265"/>
    <mergeCell ref="S265:T265"/>
    <mergeCell ref="AA265:AQ265"/>
    <mergeCell ref="B264:C264"/>
    <mergeCell ref="D264:E264"/>
    <mergeCell ref="F264:G264"/>
    <mergeCell ref="H264:I264"/>
    <mergeCell ref="J264:L264"/>
    <mergeCell ref="M264:O264"/>
    <mergeCell ref="P264:R264"/>
    <mergeCell ref="S264:T264"/>
    <mergeCell ref="U264:Z264"/>
    <mergeCell ref="U265:Z265"/>
    <mergeCell ref="AA262:AQ262"/>
    <mergeCell ref="B263:C263"/>
    <mergeCell ref="D263:E263"/>
    <mergeCell ref="F263:G263"/>
    <mergeCell ref="H263:I263"/>
    <mergeCell ref="J263:L263"/>
    <mergeCell ref="M263:O263"/>
    <mergeCell ref="P263:R263"/>
    <mergeCell ref="S263:T263"/>
    <mergeCell ref="AA263:AQ263"/>
    <mergeCell ref="B262:C262"/>
    <mergeCell ref="D262:E262"/>
    <mergeCell ref="F262:G262"/>
    <mergeCell ref="H262:I262"/>
    <mergeCell ref="J262:L262"/>
    <mergeCell ref="M262:O262"/>
    <mergeCell ref="P262:R262"/>
    <mergeCell ref="S262:T262"/>
    <mergeCell ref="U262:Z262"/>
    <mergeCell ref="U263:Z263"/>
    <mergeCell ref="AA260:AQ260"/>
    <mergeCell ref="B261:C261"/>
    <mergeCell ref="D261:E261"/>
    <mergeCell ref="F261:G261"/>
    <mergeCell ref="H261:I261"/>
    <mergeCell ref="J261:L261"/>
    <mergeCell ref="M261:O261"/>
    <mergeCell ref="P261:R261"/>
    <mergeCell ref="S261:T261"/>
    <mergeCell ref="AA261:AQ261"/>
    <mergeCell ref="B260:C260"/>
    <mergeCell ref="D260:E260"/>
    <mergeCell ref="F260:G260"/>
    <mergeCell ref="H260:I260"/>
    <mergeCell ref="J260:L260"/>
    <mergeCell ref="M260:O260"/>
    <mergeCell ref="P260:R260"/>
    <mergeCell ref="S260:T260"/>
    <mergeCell ref="AA258:AQ258"/>
    <mergeCell ref="B259:C259"/>
    <mergeCell ref="D259:E259"/>
    <mergeCell ref="F259:G259"/>
    <mergeCell ref="H259:I259"/>
    <mergeCell ref="J259:L259"/>
    <mergeCell ref="M259:O259"/>
    <mergeCell ref="P259:R259"/>
    <mergeCell ref="S259:T259"/>
    <mergeCell ref="AA259:AQ259"/>
    <mergeCell ref="B258:C258"/>
    <mergeCell ref="D258:E258"/>
    <mergeCell ref="F258:G258"/>
    <mergeCell ref="H258:I258"/>
    <mergeCell ref="J258:L258"/>
    <mergeCell ref="M258:O258"/>
    <mergeCell ref="P258:R258"/>
    <mergeCell ref="S258:T258"/>
    <mergeCell ref="AA256:AQ256"/>
    <mergeCell ref="B257:C257"/>
    <mergeCell ref="D257:E257"/>
    <mergeCell ref="F257:G257"/>
    <mergeCell ref="H257:I257"/>
    <mergeCell ref="J257:L257"/>
    <mergeCell ref="M257:O257"/>
    <mergeCell ref="P257:R257"/>
    <mergeCell ref="S257:T257"/>
    <mergeCell ref="AA257:AQ257"/>
    <mergeCell ref="B256:C256"/>
    <mergeCell ref="D256:E256"/>
    <mergeCell ref="F256:G256"/>
    <mergeCell ref="H256:I256"/>
    <mergeCell ref="J256:L256"/>
    <mergeCell ref="M256:O256"/>
    <mergeCell ref="P256:R256"/>
    <mergeCell ref="S256:T256"/>
    <mergeCell ref="AA254:AQ254"/>
    <mergeCell ref="B255:C255"/>
    <mergeCell ref="D255:E255"/>
    <mergeCell ref="F255:G255"/>
    <mergeCell ref="H255:I255"/>
    <mergeCell ref="J255:L255"/>
    <mergeCell ref="M255:O255"/>
    <mergeCell ref="P255:R255"/>
    <mergeCell ref="S255:T255"/>
    <mergeCell ref="AA255:AQ255"/>
    <mergeCell ref="B254:C254"/>
    <mergeCell ref="D254:E254"/>
    <mergeCell ref="F254:G254"/>
    <mergeCell ref="H254:I254"/>
    <mergeCell ref="J254:L254"/>
    <mergeCell ref="M254:O254"/>
    <mergeCell ref="P254:R254"/>
    <mergeCell ref="S254:T254"/>
    <mergeCell ref="AA240:AQ240"/>
    <mergeCell ref="B253:C253"/>
    <mergeCell ref="D253:E253"/>
    <mergeCell ref="F253:G253"/>
    <mergeCell ref="H253:I253"/>
    <mergeCell ref="J253:L253"/>
    <mergeCell ref="M253:O253"/>
    <mergeCell ref="P253:R253"/>
    <mergeCell ref="S253:T253"/>
    <mergeCell ref="AA253:AQ253"/>
    <mergeCell ref="B240:C240"/>
    <mergeCell ref="D240:E240"/>
    <mergeCell ref="F240:G240"/>
    <mergeCell ref="H240:I240"/>
    <mergeCell ref="J240:L240"/>
    <mergeCell ref="M240:O240"/>
    <mergeCell ref="P240:R240"/>
    <mergeCell ref="S240:T240"/>
    <mergeCell ref="B241:C241"/>
    <mergeCell ref="D241:E241"/>
    <mergeCell ref="F241:G241"/>
    <mergeCell ref="H241:I241"/>
    <mergeCell ref="B243:C243"/>
    <mergeCell ref="D243:E243"/>
    <mergeCell ref="F243:G243"/>
    <mergeCell ref="H243:I243"/>
    <mergeCell ref="J243:L243"/>
    <mergeCell ref="M243:O243"/>
    <mergeCell ref="P243:R243"/>
    <mergeCell ref="S243:T243"/>
    <mergeCell ref="AA243:AQ243"/>
    <mergeCell ref="J241:L241"/>
    <mergeCell ref="AA238:AQ238"/>
    <mergeCell ref="B239:C239"/>
    <mergeCell ref="D239:E239"/>
    <mergeCell ref="F239:G239"/>
    <mergeCell ref="H239:I239"/>
    <mergeCell ref="J239:L239"/>
    <mergeCell ref="M239:O239"/>
    <mergeCell ref="P239:R239"/>
    <mergeCell ref="S239:T239"/>
    <mergeCell ref="AA239:AQ239"/>
    <mergeCell ref="B238:C238"/>
    <mergeCell ref="D238:E238"/>
    <mergeCell ref="F238:G238"/>
    <mergeCell ref="H238:I238"/>
    <mergeCell ref="J238:L238"/>
    <mergeCell ref="M238:O238"/>
    <mergeCell ref="P238:R238"/>
    <mergeCell ref="S238:T238"/>
    <mergeCell ref="U238:Z238"/>
    <mergeCell ref="U239:Z239"/>
    <mergeCell ref="AA236:AQ236"/>
    <mergeCell ref="B237:C237"/>
    <mergeCell ref="D237:E237"/>
    <mergeCell ref="F237:G237"/>
    <mergeCell ref="H237:I237"/>
    <mergeCell ref="J237:L237"/>
    <mergeCell ref="M237:O237"/>
    <mergeCell ref="P237:R237"/>
    <mergeCell ref="S237:T237"/>
    <mergeCell ref="AA237:AQ237"/>
    <mergeCell ref="B236:C236"/>
    <mergeCell ref="D236:E236"/>
    <mergeCell ref="F236:G236"/>
    <mergeCell ref="H236:I236"/>
    <mergeCell ref="J236:L236"/>
    <mergeCell ref="M236:O236"/>
    <mergeCell ref="P236:R236"/>
    <mergeCell ref="S236:T236"/>
    <mergeCell ref="U236:Z236"/>
    <mergeCell ref="U237:Z237"/>
    <mergeCell ref="AA234:AQ234"/>
    <mergeCell ref="B235:C235"/>
    <mergeCell ref="D235:E235"/>
    <mergeCell ref="F235:G235"/>
    <mergeCell ref="H235:I235"/>
    <mergeCell ref="J235:L235"/>
    <mergeCell ref="M235:O235"/>
    <mergeCell ref="P235:R235"/>
    <mergeCell ref="S235:T235"/>
    <mergeCell ref="AA235:AQ235"/>
    <mergeCell ref="B234:C234"/>
    <mergeCell ref="D234:E234"/>
    <mergeCell ref="F234:G234"/>
    <mergeCell ref="H234:I234"/>
    <mergeCell ref="J234:L234"/>
    <mergeCell ref="M234:O234"/>
    <mergeCell ref="P234:R234"/>
    <mergeCell ref="S234:T234"/>
    <mergeCell ref="U234:Z234"/>
    <mergeCell ref="U235:Z235"/>
    <mergeCell ref="M232:O232"/>
    <mergeCell ref="P232:R232"/>
    <mergeCell ref="S232:T232"/>
    <mergeCell ref="AA230:AQ230"/>
    <mergeCell ref="J231:L231"/>
    <mergeCell ref="M231:O231"/>
    <mergeCell ref="P231:R231"/>
    <mergeCell ref="S231:T231"/>
    <mergeCell ref="AA231:AQ231"/>
    <mergeCell ref="B230:C230"/>
    <mergeCell ref="D230:E230"/>
    <mergeCell ref="F230:G230"/>
    <mergeCell ref="H230:I230"/>
    <mergeCell ref="J230:L230"/>
    <mergeCell ref="M230:O230"/>
    <mergeCell ref="P230:R230"/>
    <mergeCell ref="S230:T230"/>
    <mergeCell ref="U230:Z230"/>
    <mergeCell ref="AA228:AQ228"/>
    <mergeCell ref="B229:C229"/>
    <mergeCell ref="D229:E229"/>
    <mergeCell ref="F229:G229"/>
    <mergeCell ref="H229:I229"/>
    <mergeCell ref="J229:L229"/>
    <mergeCell ref="M229:O229"/>
    <mergeCell ref="P229:R229"/>
    <mergeCell ref="S229:T229"/>
    <mergeCell ref="AA229:AQ229"/>
    <mergeCell ref="B228:C228"/>
    <mergeCell ref="D228:E228"/>
    <mergeCell ref="F228:G228"/>
    <mergeCell ref="H228:I228"/>
    <mergeCell ref="J228:L228"/>
    <mergeCell ref="M228:O228"/>
    <mergeCell ref="P228:R228"/>
    <mergeCell ref="S228:T228"/>
    <mergeCell ref="U228:Z228"/>
    <mergeCell ref="U229:Z229"/>
    <mergeCell ref="AA204:AQ204"/>
    <mergeCell ref="B205:C205"/>
    <mergeCell ref="D205:E205"/>
    <mergeCell ref="F205:G205"/>
    <mergeCell ref="H205:I205"/>
    <mergeCell ref="J205:L205"/>
    <mergeCell ref="M205:O205"/>
    <mergeCell ref="P205:R205"/>
    <mergeCell ref="S205:T205"/>
    <mergeCell ref="AA205:AQ205"/>
    <mergeCell ref="B204:C204"/>
    <mergeCell ref="D204:E204"/>
    <mergeCell ref="F204:G204"/>
    <mergeCell ref="H204:I204"/>
    <mergeCell ref="J204:L204"/>
    <mergeCell ref="M204:O204"/>
    <mergeCell ref="P204:R204"/>
    <mergeCell ref="S204:T204"/>
    <mergeCell ref="U204:Z204"/>
    <mergeCell ref="U205:Z205"/>
    <mergeCell ref="AA202:AQ202"/>
    <mergeCell ref="B203:C203"/>
    <mergeCell ref="D203:E203"/>
    <mergeCell ref="F203:G203"/>
    <mergeCell ref="H203:I203"/>
    <mergeCell ref="J203:L203"/>
    <mergeCell ref="M203:O203"/>
    <mergeCell ref="P203:R203"/>
    <mergeCell ref="S203:T203"/>
    <mergeCell ref="AA203:AQ203"/>
    <mergeCell ref="B202:C202"/>
    <mergeCell ref="D202:E202"/>
    <mergeCell ref="F202:G202"/>
    <mergeCell ref="H202:I202"/>
    <mergeCell ref="J202:L202"/>
    <mergeCell ref="M202:O202"/>
    <mergeCell ref="P202:R202"/>
    <mergeCell ref="S202:T202"/>
    <mergeCell ref="U202:Z202"/>
    <mergeCell ref="U203:Z203"/>
    <mergeCell ref="AA200:AQ200"/>
    <mergeCell ref="B201:C201"/>
    <mergeCell ref="D201:E201"/>
    <mergeCell ref="F201:G201"/>
    <mergeCell ref="H201:I201"/>
    <mergeCell ref="J201:L201"/>
    <mergeCell ref="M201:O201"/>
    <mergeCell ref="P201:R201"/>
    <mergeCell ref="S201:T201"/>
    <mergeCell ref="AA201:AQ201"/>
    <mergeCell ref="B200:C200"/>
    <mergeCell ref="D200:E200"/>
    <mergeCell ref="F200:G200"/>
    <mergeCell ref="H200:I200"/>
    <mergeCell ref="J200:L200"/>
    <mergeCell ref="M200:O200"/>
    <mergeCell ref="P200:R200"/>
    <mergeCell ref="S200:T200"/>
    <mergeCell ref="U200:Z200"/>
    <mergeCell ref="U201:Z201"/>
    <mergeCell ref="AA198:AQ198"/>
    <mergeCell ref="B199:C199"/>
    <mergeCell ref="D199:E199"/>
    <mergeCell ref="F199:G199"/>
    <mergeCell ref="H199:I199"/>
    <mergeCell ref="J199:L199"/>
    <mergeCell ref="M199:O199"/>
    <mergeCell ref="P199:R199"/>
    <mergeCell ref="S199:T199"/>
    <mergeCell ref="AA199:AQ199"/>
    <mergeCell ref="B198:C198"/>
    <mergeCell ref="D198:E198"/>
    <mergeCell ref="F198:G198"/>
    <mergeCell ref="H198:I198"/>
    <mergeCell ref="J198:L198"/>
    <mergeCell ref="M198:O198"/>
    <mergeCell ref="P198:R198"/>
    <mergeCell ref="S198:T198"/>
    <mergeCell ref="U198:Z198"/>
    <mergeCell ref="U199:Z199"/>
    <mergeCell ref="AA196:AQ196"/>
    <mergeCell ref="B197:C197"/>
    <mergeCell ref="D197:E197"/>
    <mergeCell ref="F197:G197"/>
    <mergeCell ref="H197:I197"/>
    <mergeCell ref="J197:L197"/>
    <mergeCell ref="M197:O197"/>
    <mergeCell ref="P197:R197"/>
    <mergeCell ref="S197:T197"/>
    <mergeCell ref="AA197:AQ197"/>
    <mergeCell ref="B196:C196"/>
    <mergeCell ref="D196:E196"/>
    <mergeCell ref="F196:G196"/>
    <mergeCell ref="H196:I196"/>
    <mergeCell ref="J196:L196"/>
    <mergeCell ref="M196:O196"/>
    <mergeCell ref="P196:R196"/>
    <mergeCell ref="S196:T196"/>
    <mergeCell ref="U196:Z196"/>
    <mergeCell ref="U197:Z197"/>
    <mergeCell ref="AA194:AQ194"/>
    <mergeCell ref="B195:C195"/>
    <mergeCell ref="D195:E195"/>
    <mergeCell ref="F195:G195"/>
    <mergeCell ref="H195:I195"/>
    <mergeCell ref="J195:L195"/>
    <mergeCell ref="M195:O195"/>
    <mergeCell ref="P195:R195"/>
    <mergeCell ref="S195:T195"/>
    <mergeCell ref="AA195:AQ195"/>
    <mergeCell ref="B194:C194"/>
    <mergeCell ref="D194:E194"/>
    <mergeCell ref="F194:G194"/>
    <mergeCell ref="H194:I194"/>
    <mergeCell ref="J194:L194"/>
    <mergeCell ref="M194:O194"/>
    <mergeCell ref="P194:R194"/>
    <mergeCell ref="S194:T194"/>
    <mergeCell ref="U194:Z194"/>
    <mergeCell ref="U195:Z195"/>
    <mergeCell ref="AA192:AQ192"/>
    <mergeCell ref="B193:C193"/>
    <mergeCell ref="D193:E193"/>
    <mergeCell ref="F193:G193"/>
    <mergeCell ref="H193:I193"/>
    <mergeCell ref="J193:L193"/>
    <mergeCell ref="M193:O193"/>
    <mergeCell ref="P193:R193"/>
    <mergeCell ref="S193:T193"/>
    <mergeCell ref="AA193:AQ193"/>
    <mergeCell ref="B192:C192"/>
    <mergeCell ref="D192:E192"/>
    <mergeCell ref="F192:G192"/>
    <mergeCell ref="H192:I192"/>
    <mergeCell ref="J192:L192"/>
    <mergeCell ref="M192:O192"/>
    <mergeCell ref="P192:R192"/>
    <mergeCell ref="S192:T192"/>
    <mergeCell ref="U193:Z193"/>
    <mergeCell ref="AA190:AQ190"/>
    <mergeCell ref="B191:C191"/>
    <mergeCell ref="D191:E191"/>
    <mergeCell ref="F191:G191"/>
    <mergeCell ref="H191:I191"/>
    <mergeCell ref="J191:L191"/>
    <mergeCell ref="M191:O191"/>
    <mergeCell ref="P191:R191"/>
    <mergeCell ref="S191:T191"/>
    <mergeCell ref="AA191:AQ191"/>
    <mergeCell ref="B190:C190"/>
    <mergeCell ref="D190:E190"/>
    <mergeCell ref="F190:G190"/>
    <mergeCell ref="H190:I190"/>
    <mergeCell ref="J190:L190"/>
    <mergeCell ref="M190:O190"/>
    <mergeCell ref="P190:R190"/>
    <mergeCell ref="S190:T190"/>
    <mergeCell ref="AA188:AQ188"/>
    <mergeCell ref="B189:C189"/>
    <mergeCell ref="D189:E189"/>
    <mergeCell ref="F189:G189"/>
    <mergeCell ref="H189:I189"/>
    <mergeCell ref="J189:L189"/>
    <mergeCell ref="M189:O189"/>
    <mergeCell ref="P189:R189"/>
    <mergeCell ref="S189:T189"/>
    <mergeCell ref="AA189:AQ189"/>
    <mergeCell ref="B188:C188"/>
    <mergeCell ref="D188:E188"/>
    <mergeCell ref="F188:G188"/>
    <mergeCell ref="H188:I188"/>
    <mergeCell ref="J188:L188"/>
    <mergeCell ref="M188:O188"/>
    <mergeCell ref="P188:R188"/>
    <mergeCell ref="S188:T188"/>
    <mergeCell ref="AA186:AQ186"/>
    <mergeCell ref="B187:C187"/>
    <mergeCell ref="D187:E187"/>
    <mergeCell ref="F187:G187"/>
    <mergeCell ref="H187:I187"/>
    <mergeCell ref="J187:L187"/>
    <mergeCell ref="M187:O187"/>
    <mergeCell ref="P187:R187"/>
    <mergeCell ref="S187:T187"/>
    <mergeCell ref="AA187:AQ187"/>
    <mergeCell ref="B186:C186"/>
    <mergeCell ref="D186:E186"/>
    <mergeCell ref="F186:G186"/>
    <mergeCell ref="H186:I186"/>
    <mergeCell ref="J186:L186"/>
    <mergeCell ref="M186:O186"/>
    <mergeCell ref="P186:R186"/>
    <mergeCell ref="S186:T186"/>
    <mergeCell ref="M184:O184"/>
    <mergeCell ref="P184:R184"/>
    <mergeCell ref="S184:T184"/>
    <mergeCell ref="U45:Z45"/>
    <mergeCell ref="H185:I185"/>
    <mergeCell ref="J185:L185"/>
    <mergeCell ref="M185:O185"/>
    <mergeCell ref="P185:R185"/>
    <mergeCell ref="S185:T185"/>
    <mergeCell ref="B136:C136"/>
    <mergeCell ref="D136:E136"/>
    <mergeCell ref="F136:G136"/>
    <mergeCell ref="H136:I136"/>
    <mergeCell ref="J136:L136"/>
    <mergeCell ref="M136:O136"/>
    <mergeCell ref="P136:R136"/>
    <mergeCell ref="S136:T136"/>
    <mergeCell ref="B139:C139"/>
    <mergeCell ref="D139:E139"/>
    <mergeCell ref="F139:G139"/>
    <mergeCell ref="H139:I139"/>
    <mergeCell ref="J139:L139"/>
    <mergeCell ref="M139:O139"/>
    <mergeCell ref="P139:R139"/>
    <mergeCell ref="S139:T139"/>
    <mergeCell ref="B143:C143"/>
    <mergeCell ref="D143:E143"/>
    <mergeCell ref="F143:G143"/>
    <mergeCell ref="H143:I143"/>
    <mergeCell ref="J143:L143"/>
    <mergeCell ref="M143:O143"/>
    <mergeCell ref="P143:R143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I13:J13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289:R289"/>
    <mergeCell ref="H291:S291"/>
    <mergeCell ref="P43:R43"/>
    <mergeCell ref="S43:T43"/>
    <mergeCell ref="U43:Z43"/>
    <mergeCell ref="AA43:AQ43"/>
    <mergeCell ref="B43:C43"/>
    <mergeCell ref="F43:G43"/>
    <mergeCell ref="H43:I43"/>
    <mergeCell ref="J43:L43"/>
    <mergeCell ref="AA184:AQ184"/>
    <mergeCell ref="B185:C185"/>
    <mergeCell ref="D185:E185"/>
    <mergeCell ref="F185:G185"/>
    <mergeCell ref="J36:L36"/>
    <mergeCell ref="M36:O36"/>
    <mergeCell ref="D43:E43"/>
    <mergeCell ref="M43:O43"/>
    <mergeCell ref="B38:I38"/>
    <mergeCell ref="J38:L38"/>
    <mergeCell ref="M38:O38"/>
    <mergeCell ref="B37:I37"/>
    <mergeCell ref="J39:L39"/>
    <mergeCell ref="M39:O39"/>
    <mergeCell ref="B39:I39"/>
    <mergeCell ref="B36:I36"/>
    <mergeCell ref="AA185:AQ185"/>
    <mergeCell ref="B184:C184"/>
    <mergeCell ref="D184:E184"/>
    <mergeCell ref="F184:G184"/>
    <mergeCell ref="H184:I184"/>
    <mergeCell ref="J184:L184"/>
  </mergeCells>
  <phoneticPr fontId="9" type="noConversion"/>
  <dataValidations count="7">
    <dataValidation type="list" allowBlank="1" showInputMessage="1" showErrorMessage="1" sqref="M266:O266" xr:uid="{00000000-0002-0000-0000-000000000000}">
      <formula1>Tecnicas_Pruebas</formula1>
    </dataValidation>
    <dataValidation type="list" allowBlank="1" showInputMessage="1" showErrorMessage="1" sqref="H266:I266" xr:uid="{00000000-0002-0000-0000-000001000000}">
      <formula1>Componentes</formula1>
    </dataValidation>
    <dataValidation type="list" allowBlank="1" showInputMessage="1" showErrorMessage="1" sqref="P266:R266" xr:uid="{00000000-0002-0000-0000-000002000000}">
      <formula1>Caracteristica_Evaluar</formula1>
    </dataValidation>
    <dataValidation type="list" allowBlank="1" showInputMessage="1" showErrorMessage="1" sqref="AX266" xr:uid="{00000000-0002-0000-0000-000003000000}">
      <formula1>Estado_CP</formula1>
    </dataValidation>
    <dataValidation type="list" allowBlank="1" showInputMessage="1" showErrorMessage="1" sqref="F266:G266" xr:uid="{00000000-0002-0000-0000-000004000000}">
      <formula1>Requerimientos</formula1>
    </dataValidation>
    <dataValidation type="list" allowBlank="1" showInputMessage="1" showErrorMessage="1" sqref="S266:T266" xr:uid="{00000000-0002-0000-0000-000005000000}">
      <formula1>Metodos_Pruebas</formula1>
    </dataValidation>
    <dataValidation type="list" allowBlank="1" showInputMessage="1" showErrorMessage="1" sqref="AS44:AS265" xr:uid="{00000000-0002-0000-0000-000006000000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ejemplo!$A$69:$A$87</xm:f>
          </x14:formula1>
          <xm:sqref>D44:E265</xm:sqref>
        </x14:dataValidation>
        <x14:dataValidation type="list" allowBlank="1" showInputMessage="1" showErrorMessage="1" xr:uid="{6C85D490-1E1C-48C9-9C49-5B3E0AAC0A99}">
          <x14:formula1>
            <xm:f>ejemplo!$A$98:$A$99</xm:f>
          </x14:formula1>
          <xm:sqref>AR44:AR265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M44:O265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P44:R265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S44:T265</xm:sqref>
        </x14:dataValidation>
        <x14:dataValidation type="list" allowBlank="1" showInputMessage="1" showErrorMessage="1" xr:uid="{BCC09B40-E055-4B6D-B605-1BD456407C11}">
          <x14:formula1>
            <xm:f>ejemplo!$A$62:$A$66</xm:f>
          </x14:formula1>
          <xm:sqref>AX44:AX265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99"/>
  <sheetViews>
    <sheetView topLeftCell="A29" zoomScale="85" zoomScaleNormal="85" workbookViewId="0">
      <selection activeCell="A66" sqref="A66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61" t="s">
        <v>84</v>
      </c>
    </row>
    <row r="3" spans="3:8" x14ac:dyDescent="0.2">
      <c r="C3" s="62" t="s">
        <v>85</v>
      </c>
    </row>
    <row r="4" spans="3:8" x14ac:dyDescent="0.2">
      <c r="C4" s="1" t="s">
        <v>86</v>
      </c>
    </row>
    <row r="5" spans="3:8" x14ac:dyDescent="0.2">
      <c r="C5" s="1" t="s">
        <v>87</v>
      </c>
    </row>
    <row r="6" spans="3:8" x14ac:dyDescent="0.2">
      <c r="C6" s="1" t="s">
        <v>88</v>
      </c>
    </row>
    <row r="7" spans="3:8" x14ac:dyDescent="0.2">
      <c r="C7" s="1" t="s">
        <v>89</v>
      </c>
    </row>
    <row r="8" spans="3:8" x14ac:dyDescent="0.2">
      <c r="C8" s="1" t="s">
        <v>90</v>
      </c>
    </row>
    <row r="9" spans="3:8" x14ac:dyDescent="0.2">
      <c r="C9" s="1" t="s">
        <v>91</v>
      </c>
    </row>
    <row r="10" spans="3:8" x14ac:dyDescent="0.2">
      <c r="C10" s="1" t="s">
        <v>92</v>
      </c>
    </row>
    <row r="12" spans="3:8" x14ac:dyDescent="0.2">
      <c r="C12" s="1" t="s">
        <v>7</v>
      </c>
      <c r="G12" s="28"/>
      <c r="H12" s="28"/>
    </row>
    <row r="13" spans="3:8" x14ac:dyDescent="0.2">
      <c r="C13" s="63" t="s">
        <v>8</v>
      </c>
      <c r="D13" s="64" t="s">
        <v>93</v>
      </c>
      <c r="G13" s="28"/>
      <c r="H13" s="28"/>
    </row>
    <row r="14" spans="3:8" x14ac:dyDescent="0.2">
      <c r="C14" s="63" t="s">
        <v>39</v>
      </c>
      <c r="D14" s="64" t="s">
        <v>94</v>
      </c>
      <c r="G14" s="28"/>
      <c r="H14" s="28"/>
    </row>
    <row r="15" spans="3:8" x14ac:dyDescent="0.2">
      <c r="C15" s="63" t="s">
        <v>9</v>
      </c>
      <c r="D15" s="64" t="s">
        <v>95</v>
      </c>
      <c r="G15" s="28"/>
      <c r="H15" s="28"/>
    </row>
    <row r="16" spans="3:8" x14ac:dyDescent="0.2">
      <c r="C16" s="65" t="s">
        <v>10</v>
      </c>
      <c r="D16" s="64" t="s">
        <v>96</v>
      </c>
      <c r="G16" s="28"/>
      <c r="H16" s="28"/>
    </row>
    <row r="17" spans="1:17" x14ac:dyDescent="0.2">
      <c r="G17" s="28"/>
      <c r="H17" s="28"/>
    </row>
    <row r="18" spans="1:17" x14ac:dyDescent="0.2">
      <c r="C18" s="14"/>
      <c r="G18" s="28"/>
      <c r="H18" s="28"/>
    </row>
    <row r="19" spans="1:17" ht="39.4" customHeight="1" x14ac:dyDescent="0.2">
      <c r="A19" s="45" t="s">
        <v>38</v>
      </c>
      <c r="B19" s="69" t="s">
        <v>39</v>
      </c>
      <c r="C19" s="49" t="s">
        <v>40</v>
      </c>
      <c r="D19" s="49" t="s">
        <v>41</v>
      </c>
      <c r="E19" s="49" t="s">
        <v>42</v>
      </c>
      <c r="F19" s="49" t="s">
        <v>43</v>
      </c>
      <c r="G19" s="49" t="s">
        <v>44</v>
      </c>
      <c r="H19" s="49" t="s">
        <v>45</v>
      </c>
      <c r="I19" s="49" t="s">
        <v>46</v>
      </c>
      <c r="J19" s="49" t="s">
        <v>47</v>
      </c>
      <c r="K19" s="38" t="s">
        <v>48</v>
      </c>
      <c r="L19" s="38" t="s">
        <v>49</v>
      </c>
      <c r="M19" s="38" t="s">
        <v>50</v>
      </c>
      <c r="N19" s="38" t="s">
        <v>51</v>
      </c>
      <c r="O19" s="38" t="s">
        <v>52</v>
      </c>
      <c r="P19" s="38" t="s">
        <v>53</v>
      </c>
      <c r="Q19" s="38" t="s">
        <v>54</v>
      </c>
    </row>
    <row r="20" spans="1:17" ht="372.75" customHeight="1" x14ac:dyDescent="0.2">
      <c r="A20" s="57" t="s">
        <v>97</v>
      </c>
      <c r="B20" s="67" t="s">
        <v>98</v>
      </c>
      <c r="C20" s="60" t="s">
        <v>99</v>
      </c>
      <c r="D20" s="67" t="s">
        <v>100</v>
      </c>
      <c r="E20" s="67" t="s">
        <v>101</v>
      </c>
      <c r="F20" s="50" t="s">
        <v>102</v>
      </c>
      <c r="G20" s="50" t="s">
        <v>103</v>
      </c>
      <c r="H20" s="50" t="s">
        <v>104</v>
      </c>
      <c r="I20" s="66" t="s">
        <v>105</v>
      </c>
      <c r="J20" s="51" t="s">
        <v>106</v>
      </c>
      <c r="K20" s="60" t="s">
        <v>107</v>
      </c>
      <c r="L20" s="50" t="s">
        <v>108</v>
      </c>
      <c r="M20" s="48" t="s">
        <v>109</v>
      </c>
      <c r="N20" s="47" t="s">
        <v>110</v>
      </c>
      <c r="O20" s="68" t="s">
        <v>111</v>
      </c>
      <c r="P20" s="68" t="s">
        <v>112</v>
      </c>
      <c r="Q20" s="50" t="s">
        <v>113</v>
      </c>
    </row>
    <row r="21" spans="1:17" ht="13.15" customHeight="1" x14ac:dyDescent="0.2"/>
    <row r="22" spans="1:17" ht="13.15" customHeight="1" x14ac:dyDescent="0.2"/>
    <row r="23" spans="1:17" x14ac:dyDescent="0.2">
      <c r="A23" s="58" t="s">
        <v>114</v>
      </c>
      <c r="B23" s="58"/>
      <c r="C23" s="52" t="s">
        <v>115</v>
      </c>
    </row>
    <row r="24" spans="1:17" x14ac:dyDescent="0.2">
      <c r="A24" s="53">
        <v>1</v>
      </c>
      <c r="B24" s="53"/>
      <c r="C24" s="54" t="s">
        <v>57</v>
      </c>
      <c r="K24" s="10"/>
    </row>
    <row r="25" spans="1:17" x14ac:dyDescent="0.2">
      <c r="A25" s="53">
        <v>2</v>
      </c>
      <c r="B25" s="53"/>
      <c r="C25" s="54" t="s">
        <v>59</v>
      </c>
    </row>
    <row r="26" spans="1:17" x14ac:dyDescent="0.2">
      <c r="A26" s="53">
        <v>3</v>
      </c>
      <c r="B26" s="53"/>
      <c r="C26" s="54" t="s">
        <v>60</v>
      </c>
    </row>
    <row r="27" spans="1:17" x14ac:dyDescent="0.2">
      <c r="A27" s="53">
        <v>4</v>
      </c>
      <c r="B27" s="53"/>
      <c r="C27" s="54" t="s">
        <v>116</v>
      </c>
    </row>
    <row r="28" spans="1:17" x14ac:dyDescent="0.2">
      <c r="A28" s="53">
        <v>5</v>
      </c>
      <c r="B28" s="53"/>
      <c r="C28" s="54" t="s">
        <v>19</v>
      </c>
    </row>
    <row r="29" spans="1:17" x14ac:dyDescent="0.2">
      <c r="A29" s="53">
        <v>6</v>
      </c>
      <c r="B29" s="53"/>
      <c r="C29" s="55" t="s">
        <v>117</v>
      </c>
    </row>
    <row r="30" spans="1:17" x14ac:dyDescent="0.2">
      <c r="A30" s="53"/>
      <c r="B30" s="53"/>
      <c r="C30" s="55"/>
    </row>
    <row r="32" spans="1:17" x14ac:dyDescent="0.2">
      <c r="A32" s="58" t="s">
        <v>118</v>
      </c>
      <c r="B32" s="58"/>
      <c r="C32" s="52" t="s">
        <v>115</v>
      </c>
    </row>
    <row r="33" spans="1:4" x14ac:dyDescent="0.2">
      <c r="A33" s="53">
        <v>1</v>
      </c>
      <c r="B33" s="53"/>
      <c r="C33" s="54" t="s">
        <v>62</v>
      </c>
    </row>
    <row r="34" spans="1:4" x14ac:dyDescent="0.2">
      <c r="A34" s="53">
        <v>2</v>
      </c>
      <c r="B34" s="53"/>
      <c r="C34" s="54" t="s">
        <v>63</v>
      </c>
    </row>
    <row r="35" spans="1:4" x14ac:dyDescent="0.2">
      <c r="A35" s="53">
        <v>3</v>
      </c>
      <c r="B35" s="53"/>
      <c r="C35" s="54" t="s">
        <v>64</v>
      </c>
    </row>
    <row r="36" spans="1:4" x14ac:dyDescent="0.2">
      <c r="A36" s="53">
        <v>4</v>
      </c>
      <c r="B36" s="53"/>
      <c r="C36" s="54" t="s">
        <v>19</v>
      </c>
    </row>
    <row r="37" spans="1:4" x14ac:dyDescent="0.2">
      <c r="A37" s="53">
        <v>5</v>
      </c>
      <c r="B37" s="53"/>
      <c r="C37" s="55" t="s">
        <v>117</v>
      </c>
    </row>
    <row r="38" spans="1:4" x14ac:dyDescent="0.2">
      <c r="A38" s="53"/>
      <c r="B38" s="53"/>
      <c r="C38" s="55"/>
    </row>
    <row r="39" spans="1:4" x14ac:dyDescent="0.2">
      <c r="A39" s="53"/>
      <c r="B39" s="53"/>
      <c r="C39" s="55"/>
    </row>
    <row r="41" spans="1:4" ht="24.4" customHeight="1" x14ac:dyDescent="0.2">
      <c r="A41" s="59" t="s">
        <v>119</v>
      </c>
      <c r="B41" s="59"/>
      <c r="C41" s="52" t="s">
        <v>115</v>
      </c>
    </row>
    <row r="42" spans="1:4" x14ac:dyDescent="0.2">
      <c r="A42" s="53">
        <v>1</v>
      </c>
      <c r="B42" s="53"/>
      <c r="C42" s="54" t="s">
        <v>66</v>
      </c>
    </row>
    <row r="43" spans="1:4" x14ac:dyDescent="0.2">
      <c r="A43" s="53">
        <v>2</v>
      </c>
      <c r="B43" s="53"/>
      <c r="C43" s="54" t="s">
        <v>69</v>
      </c>
    </row>
    <row r="44" spans="1:4" x14ac:dyDescent="0.2">
      <c r="A44" s="53">
        <v>3</v>
      </c>
      <c r="B44" s="53"/>
      <c r="C44" s="54" t="s">
        <v>72</v>
      </c>
    </row>
    <row r="45" spans="1:4" x14ac:dyDescent="0.2">
      <c r="A45" s="53">
        <v>4</v>
      </c>
      <c r="B45" s="53"/>
      <c r="C45" s="54" t="s">
        <v>67</v>
      </c>
      <c r="D45" s="42"/>
    </row>
    <row r="46" spans="1:4" x14ac:dyDescent="0.2">
      <c r="A46" s="53">
        <v>5</v>
      </c>
      <c r="B46" s="53"/>
      <c r="C46" s="54" t="s">
        <v>70</v>
      </c>
      <c r="D46" s="42"/>
    </row>
    <row r="47" spans="1:4" x14ac:dyDescent="0.2">
      <c r="A47" s="53">
        <v>6</v>
      </c>
      <c r="B47" s="53"/>
      <c r="C47" s="54" t="s">
        <v>73</v>
      </c>
    </row>
    <row r="48" spans="1:4" x14ac:dyDescent="0.2">
      <c r="A48" s="53">
        <v>7</v>
      </c>
      <c r="B48" s="53"/>
      <c r="C48" s="54" t="s">
        <v>68</v>
      </c>
    </row>
    <row r="49" spans="1:3" x14ac:dyDescent="0.2">
      <c r="A49" s="53">
        <v>8</v>
      </c>
      <c r="B49" s="53"/>
      <c r="C49" s="54" t="s">
        <v>71</v>
      </c>
    </row>
    <row r="50" spans="1:3" x14ac:dyDescent="0.2">
      <c r="A50" s="53">
        <v>9</v>
      </c>
      <c r="B50" s="53"/>
      <c r="C50" s="54" t="s">
        <v>74</v>
      </c>
    </row>
    <row r="51" spans="1:3" x14ac:dyDescent="0.2">
      <c r="A51" s="53">
        <v>10</v>
      </c>
      <c r="B51" s="53"/>
      <c r="C51" s="54" t="s">
        <v>19</v>
      </c>
    </row>
    <row r="53" spans="1:3" x14ac:dyDescent="0.2">
      <c r="A53" s="58" t="s">
        <v>120</v>
      </c>
      <c r="B53" s="58"/>
    </row>
    <row r="54" spans="1:3" x14ac:dyDescent="0.2">
      <c r="A54" s="53" t="s">
        <v>121</v>
      </c>
      <c r="B54" s="53"/>
      <c r="C54" s="55"/>
    </row>
    <row r="55" spans="1:3" x14ac:dyDescent="0.2">
      <c r="A55" s="53" t="s">
        <v>122</v>
      </c>
      <c r="B55" s="53"/>
      <c r="C55" s="55"/>
    </row>
    <row r="56" spans="1:3" x14ac:dyDescent="0.2">
      <c r="A56" s="53" t="s">
        <v>123</v>
      </c>
      <c r="B56" s="53"/>
      <c r="C56" s="55"/>
    </row>
    <row r="57" spans="1:3" x14ac:dyDescent="0.2">
      <c r="A57" s="53" t="s">
        <v>19</v>
      </c>
      <c r="B57" s="53"/>
      <c r="C57" s="55"/>
    </row>
    <row r="58" spans="1:3" x14ac:dyDescent="0.2">
      <c r="A58" s="53" t="s">
        <v>124</v>
      </c>
      <c r="B58" s="53"/>
      <c r="C58" s="55"/>
    </row>
    <row r="59" spans="1:3" x14ac:dyDescent="0.2">
      <c r="A59" s="53" t="s">
        <v>117</v>
      </c>
      <c r="B59" s="53"/>
      <c r="C59" s="55"/>
    </row>
    <row r="60" spans="1:3" x14ac:dyDescent="0.2">
      <c r="A60" s="53"/>
      <c r="B60" s="53"/>
      <c r="C60" s="55"/>
    </row>
    <row r="61" spans="1:3" x14ac:dyDescent="0.2">
      <c r="A61" s="58" t="s">
        <v>54</v>
      </c>
      <c r="B61" s="58"/>
      <c r="C61" s="52" t="s">
        <v>115</v>
      </c>
    </row>
    <row r="62" spans="1:3" x14ac:dyDescent="0.2">
      <c r="A62" s="53" t="s">
        <v>657</v>
      </c>
      <c r="B62" s="53"/>
      <c r="C62" s="55" t="s">
        <v>125</v>
      </c>
    </row>
    <row r="63" spans="1:3" x14ac:dyDescent="0.2">
      <c r="A63" s="53" t="s">
        <v>658</v>
      </c>
      <c r="B63" s="53"/>
      <c r="C63" s="55" t="s">
        <v>126</v>
      </c>
    </row>
    <row r="64" spans="1:3" x14ac:dyDescent="0.2">
      <c r="A64" s="53" t="s">
        <v>659</v>
      </c>
      <c r="B64" s="53"/>
      <c r="C64" s="55" t="s">
        <v>127</v>
      </c>
    </row>
    <row r="65" spans="1:3" x14ac:dyDescent="0.2">
      <c r="A65" s="53" t="s">
        <v>660</v>
      </c>
      <c r="B65" s="53"/>
      <c r="C65" s="55" t="s">
        <v>128</v>
      </c>
    </row>
    <row r="66" spans="1:3" x14ac:dyDescent="0.2">
      <c r="A66" s="53"/>
      <c r="B66" s="53"/>
      <c r="C66" s="55"/>
    </row>
    <row r="67" spans="1:3" x14ac:dyDescent="0.2">
      <c r="A67" s="53"/>
      <c r="B67" s="53"/>
      <c r="C67" s="55"/>
    </row>
    <row r="68" spans="1:3" x14ac:dyDescent="0.2">
      <c r="A68" s="58" t="s">
        <v>39</v>
      </c>
      <c r="B68" s="58"/>
      <c r="C68" s="55"/>
    </row>
    <row r="69" spans="1:3" x14ac:dyDescent="0.2">
      <c r="A69" s="46" t="s">
        <v>129</v>
      </c>
      <c r="B69" s="46"/>
    </row>
    <row r="70" spans="1:3" x14ac:dyDescent="0.2">
      <c r="A70" s="46" t="s">
        <v>130</v>
      </c>
      <c r="B70" s="46"/>
    </row>
    <row r="71" spans="1:3" x14ac:dyDescent="0.2">
      <c r="A71" s="46" t="s">
        <v>131</v>
      </c>
      <c r="B71" s="46"/>
    </row>
    <row r="72" spans="1:3" x14ac:dyDescent="0.2">
      <c r="A72" s="46" t="s">
        <v>132</v>
      </c>
      <c r="B72" s="46"/>
    </row>
    <row r="73" spans="1:3" x14ac:dyDescent="0.2">
      <c r="A73" s="46" t="s">
        <v>133</v>
      </c>
      <c r="B73" s="46"/>
    </row>
    <row r="74" spans="1:3" x14ac:dyDescent="0.2">
      <c r="A74" s="46" t="s">
        <v>134</v>
      </c>
      <c r="B74" s="46"/>
    </row>
    <row r="75" spans="1:3" x14ac:dyDescent="0.2">
      <c r="A75" s="42" t="s">
        <v>135</v>
      </c>
      <c r="B75" s="42"/>
    </row>
    <row r="76" spans="1:3" x14ac:dyDescent="0.2">
      <c r="A76" s="46" t="s">
        <v>136</v>
      </c>
      <c r="B76" s="46"/>
    </row>
    <row r="77" spans="1:3" x14ac:dyDescent="0.2">
      <c r="A77" s="42" t="s">
        <v>137</v>
      </c>
      <c r="B77" s="42"/>
    </row>
    <row r="78" spans="1:3" x14ac:dyDescent="0.2">
      <c r="A78" s="42" t="s">
        <v>138</v>
      </c>
      <c r="B78" s="42"/>
    </row>
    <row r="79" spans="1:3" x14ac:dyDescent="0.2">
      <c r="A79" s="42" t="s">
        <v>139</v>
      </c>
      <c r="B79" s="42"/>
    </row>
    <row r="80" spans="1:3" x14ac:dyDescent="0.2">
      <c r="A80" s="42" t="s">
        <v>140</v>
      </c>
      <c r="B80" s="42"/>
    </row>
    <row r="81" spans="1:3" x14ac:dyDescent="0.2">
      <c r="A81" s="42" t="s">
        <v>141</v>
      </c>
      <c r="B81" s="42"/>
    </row>
    <row r="82" spans="1:3" x14ac:dyDescent="0.2">
      <c r="A82" s="42" t="s">
        <v>210</v>
      </c>
      <c r="B82" s="42"/>
    </row>
    <row r="83" spans="1:3" x14ac:dyDescent="0.2">
      <c r="A83" s="42" t="s">
        <v>211</v>
      </c>
      <c r="B83" s="42"/>
    </row>
    <row r="84" spans="1:3" x14ac:dyDescent="0.2">
      <c r="A84" s="42" t="s">
        <v>142</v>
      </c>
      <c r="B84" s="42"/>
    </row>
    <row r="85" spans="1:3" x14ac:dyDescent="0.2">
      <c r="A85" s="42" t="s">
        <v>143</v>
      </c>
      <c r="B85" s="42"/>
    </row>
    <row r="86" spans="1:3" x14ac:dyDescent="0.2">
      <c r="A86" s="42" t="s">
        <v>144</v>
      </c>
      <c r="B86" s="42"/>
    </row>
    <row r="87" spans="1:3" x14ac:dyDescent="0.2">
      <c r="A87" s="42" t="s">
        <v>117</v>
      </c>
      <c r="B87" s="42"/>
    </row>
    <row r="90" spans="1:3" x14ac:dyDescent="0.2">
      <c r="A90" s="58" t="s">
        <v>145</v>
      </c>
      <c r="B90" s="58"/>
      <c r="C90" s="52" t="s">
        <v>115</v>
      </c>
    </row>
    <row r="91" spans="1:3" ht="88.5" customHeight="1" x14ac:dyDescent="0.2">
      <c r="A91" s="14" t="s">
        <v>146</v>
      </c>
      <c r="C91" s="56" t="s">
        <v>147</v>
      </c>
    </row>
    <row r="92" spans="1:3" ht="25.5" x14ac:dyDescent="0.2">
      <c r="A92" s="14" t="s">
        <v>148</v>
      </c>
      <c r="C92" s="56" t="s">
        <v>149</v>
      </c>
    </row>
    <row r="93" spans="1:3" ht="25.5" x14ac:dyDescent="0.2">
      <c r="A93" s="14" t="s">
        <v>150</v>
      </c>
      <c r="C93" s="56" t="s">
        <v>151</v>
      </c>
    </row>
    <row r="94" spans="1:3" x14ac:dyDescent="0.2">
      <c r="C94" s="42"/>
    </row>
    <row r="95" spans="1:3" x14ac:dyDescent="0.2">
      <c r="C95" s="42"/>
    </row>
    <row r="97" spans="1:3" x14ac:dyDescent="0.2">
      <c r="A97" s="58" t="s">
        <v>48</v>
      </c>
      <c r="B97" s="58"/>
      <c r="C97" s="52" t="s">
        <v>115</v>
      </c>
    </row>
    <row r="98" spans="1:3" ht="63.75" x14ac:dyDescent="0.2">
      <c r="A98" s="14" t="s">
        <v>152</v>
      </c>
      <c r="C98" s="28" t="s">
        <v>153</v>
      </c>
    </row>
    <row r="99" spans="1:3" ht="76.5" x14ac:dyDescent="0.2">
      <c r="A99" s="14" t="s">
        <v>154</v>
      </c>
      <c r="C99" s="28" t="s">
        <v>155</v>
      </c>
    </row>
  </sheetData>
  <dataValidations count="2">
    <dataValidation type="list" allowBlank="1" showInputMessage="1" showErrorMessage="1" sqref="H20" xr:uid="{00000000-0002-0000-0100-000000000000}">
      <formula1>Metodos_Pruebas</formula1>
    </dataValidation>
    <dataValidation type="list" allowBlank="1" showInputMessage="1" showErrorMessage="1" sqref="F20:G20 K20:L20 Q20" xr:uid="{00000000-0002-0000-0100-000001000000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USER</cp:lastModifiedBy>
  <cp:revision/>
  <dcterms:created xsi:type="dcterms:W3CDTF">2003-06-09T20:38:43Z</dcterms:created>
  <dcterms:modified xsi:type="dcterms:W3CDTF">2025-10-10T21:36:43Z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