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HU-GP.GP.014 Ver Comprobante de Pago Bancario\"/>
    </mc:Choice>
  </mc:AlternateContent>
  <xr:revisionPtr revIDLastSave="0" documentId="13_ncr:1_{17401C0C-B160-425C-B879-6D9A03E6B4C2}" xr6:coauthVersionLast="47" xr6:coauthVersionMax="47" xr10:uidLastSave="{00000000-0000-0000-0000-000000000000}"/>
  <bookViews>
    <workbookView xWindow="-120" yWindow="-120" windowWidth="29040" windowHeight="15840" activeTab="2" xr2:uid="{00000000-000D-0000-FFFF-FFFF00000000}"/>
  </bookViews>
  <sheets>
    <sheet name="Formato 1.0 " sheetId="5" r:id="rId1"/>
    <sheet name="Formato 2.0" sheetId="6" r:id="rId2"/>
    <sheet name="Hoja1" sheetId="8" r:id="rId3"/>
    <sheet name="ejemplo" sheetId="7" r:id="rId4"/>
  </sheets>
  <definedNames>
    <definedName name="_xlnm._FilterDatabase" localSheetId="0" hidden="1">'Formato 1.0 '!$B$42:$AX$49</definedName>
    <definedName name="_xlnm._FilterDatabase" localSheetId="1" hidden="1">'Formato 2.0'!$A$44:$AY$242</definedName>
    <definedName name="_xlnm.Print_Area" localSheetId="0">'Formato 1.0 '!$A$1:$AQ$70</definedName>
    <definedName name="_xlnm.Print_Area" localSheetId="1">'Formato 2.0'!$A$1:$AQ$260</definedName>
    <definedName name="Caracteristica_Evaluar" localSheetId="3">ejemplo!#REF!</definedName>
    <definedName name="Caracteristica_Evaluar">#REF!</definedName>
    <definedName name="Componentes" localSheetId="3">ejemplo!$A$70:$A$77</definedName>
    <definedName name="Componentes">#REF!</definedName>
    <definedName name="Estado_CP" localSheetId="3">ejemplo!#REF!</definedName>
    <definedName name="Estado_CP">#REF!</definedName>
    <definedName name="Metodos_Pruebas" localSheetId="3">ejemplo!#REF!</definedName>
    <definedName name="Metodos_Pruebas">#REF!</definedName>
    <definedName name="Requerimientos" localSheetId="3">ejemplo!#REF!</definedName>
    <definedName name="Requerimientos">#REF!</definedName>
    <definedName name="Tecnicas_Pruebas" localSheetId="3">ejemplo!#REF!</definedName>
    <definedName name="Tecnicas_Pruebas">#REF!</definedName>
    <definedName name="Tipo_Pruebas" localSheetId="3">ejemplo!#REF!</definedName>
    <definedName name="Tipo_Pruebas">#REF!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5" i="6" l="1"/>
  <c r="J36" i="6"/>
  <c r="J37" i="6"/>
  <c r="J38" i="6"/>
  <c r="J39" i="6"/>
  <c r="J40" i="6" l="1"/>
  <c r="M40" i="6" s="1"/>
  <c r="J38" i="5"/>
  <c r="J37" i="5"/>
  <c r="J36" i="5"/>
  <c r="J35" i="5"/>
  <c r="M35" i="6" l="1"/>
  <c r="M37" i="6"/>
  <c r="M39" i="6"/>
  <c r="M36" i="6"/>
  <c r="M38" i="6"/>
  <c r="J39" i="5"/>
  <c r="M36" i="5" s="1"/>
  <c r="M35" i="5" l="1"/>
  <c r="M39" i="5"/>
  <c r="M38" i="5"/>
  <c r="M37" i="5"/>
</calcChain>
</file>

<file path=xl/sharedStrings.xml><?xml version="1.0" encoding="utf-8"?>
<sst xmlns="http://schemas.openxmlformats.org/spreadsheetml/2006/main" count="3507" uniqueCount="913">
  <si>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</si>
  <si>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</si>
  <si>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</si>
  <si>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</si>
  <si>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</si>
  <si>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</si>
  <si>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</si>
  <si>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</si>
  <si>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</si>
  <si>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</si>
  <si>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</si>
  <si>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</si>
  <si>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</si>
  <si>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</si>
  <si>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</si>
  <si>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</si>
  <si>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</si>
  <si>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</si>
  <si>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</si>
  <si>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</si>
  <si>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</si>
  <si>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</si>
  <si>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</si>
  <si>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</si>
  <si>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</si>
  <si>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</si>
  <si>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</si>
  <si>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</si>
  <si>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</si>
  <si>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</si>
  <si>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</si>
  <si>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</si>
  <si>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</si>
  <si>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</si>
  <si>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</si>
  <si>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</si>
  <si>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</si>
  <si>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</si>
  <si>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</si>
  <si>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</si>
  <si>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</si>
  <si>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</si>
  <si>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</si>
  <si>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</si>
  <si>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</si>
  <si>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</si>
  <si>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</si>
  <si>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</si>
  <si>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</si>
  <si>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</si>
  <si>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</si>
  <si>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</si>
  <si>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</si>
  <si>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</si>
  <si>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</si>
  <si>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</si>
  <si>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</si>
  <si>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</si>
  <si>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</si>
  <si>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</si>
  <si>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</si>
  <si>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</si>
  <si>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</si>
  <si>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</si>
  <si>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</si>
  <si>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</si>
  <si>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</si>
  <si>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</si>
  <si>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</si>
  <si>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</si>
  <si>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</si>
  <si>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</si>
  <si>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</si>
  <si>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</si>
  <si>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</si>
  <si>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</si>
  <si>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</si>
  <si>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</si>
  <si>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</si>
  <si>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</si>
  <si>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</si>
  <si>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</si>
  <si>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</si>
  <si>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</si>
  <si>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</si>
  <si>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</si>
  <si>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</si>
  <si>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</si>
  <si>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</si>
  <si>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</si>
  <si>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</si>
  <si>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</si>
  <si>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</si>
  <si>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</si>
  <si>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</si>
  <si>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</si>
  <si>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</si>
  <si>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</si>
  <si>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</si>
  <si>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</si>
  <si>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</si>
  <si>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</si>
  <si>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</si>
  <si>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</si>
  <si>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</si>
  <si>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</si>
  <si>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</si>
  <si>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</si>
  <si>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</si>
  <si>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</si>
  <si>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</si>
  <si>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</si>
  <si>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</si>
  <si>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</si>
  <si>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</si>
  <si>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</si>
  <si>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</si>
  <si>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</si>
  <si>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</si>
  <si>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</si>
  <si>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</si>
  <si>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</si>
  <si>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</si>
  <si>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</si>
  <si>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</si>
  <si>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</si>
  <si>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</si>
  <si>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</si>
  <si>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</si>
  <si>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</si>
  <si>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</si>
  <si>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</si>
  <si>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</si>
  <si>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</si>
  <si>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</si>
  <si>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</si>
  <si>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</si>
  <si>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</si>
  <si>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</si>
  <si>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</si>
  <si>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</si>
  <si>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</si>
  <si>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</si>
  <si>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</si>
  <si>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</si>
  <si>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</si>
  <si>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</si>
  <si>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</si>
  <si>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</si>
  <si>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</si>
  <si>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</si>
  <si>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</si>
  <si>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</si>
  <si>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</si>
  <si>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</si>
  <si>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</si>
  <si>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</si>
  <si>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</si>
  <si>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</si>
  <si>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</si>
  <si>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</si>
  <si>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</si>
  <si>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</si>
  <si>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</si>
  <si>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</si>
  <si>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</si>
  <si>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</si>
  <si>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</si>
  <si>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</si>
  <si>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</si>
  <si>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</si>
  <si>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</si>
  <si>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</si>
  <si>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</si>
  <si>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</si>
  <si>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</si>
  <si>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</si>
  <si>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</si>
  <si>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</si>
  <si>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</si>
  <si>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</si>
  <si>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</si>
  <si>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</si>
  <si>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</si>
  <si>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</si>
  <si>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</si>
  <si>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</si>
  <si>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</si>
  <si>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</si>
  <si>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</si>
  <si>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</si>
  <si>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</si>
  <si>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</si>
  <si>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</si>
  <si>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</si>
  <si>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</si>
  <si>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</si>
  <si>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</si>
  <si>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</si>
  <si>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</si>
  <si>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</si>
  <si>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</si>
  <si>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</si>
  <si>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</si>
  <si>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</si>
  <si>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</si>
  <si>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</si>
  <si>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</si>
  <si>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</si>
  <si>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</si>
  <si>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</si>
  <si>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</si>
  <si>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</si>
  <si>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</si>
  <si>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</si>
  <si>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</si>
  <si>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</si>
  <si>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</si>
  <si>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</si>
  <si>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</si>
  <si>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</si>
  <si>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</si>
  <si>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</si>
  <si>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</si>
  <si>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</si>
  <si>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</si>
  <si>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</si>
  <si>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</si>
  <si>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</si>
  <si>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</si>
  <si>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</si>
  <si>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</si>
  <si>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</si>
  <si>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</si>
  <si>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</si>
  <si>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</si>
  <si>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</si>
  <si>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</si>
  <si>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</si>
  <si>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</si>
  <si>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</si>
  <si>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</si>
  <si>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</si>
  <si>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</si>
  <si>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</si>
  <si>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</si>
  <si>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</si>
  <si>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</si>
  <si>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</si>
  <si>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</si>
  <si>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</si>
  <si>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</si>
  <si>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</si>
  <si>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</si>
  <si>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</si>
  <si>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</si>
  <si>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</si>
  <si>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</si>
  <si>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</si>
  <si>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</si>
  <si>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</si>
  <si>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</si>
  <si>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</si>
  <si>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</si>
  <si>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</si>
  <si>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</si>
  <si>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</si>
  <si>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</si>
  <si>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</si>
  <si>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</si>
  <si>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</si>
  <si>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</si>
  <si>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</si>
  <si>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t>
  </si>
  <si>
    <t>1. Que en el comprobante de pago se muestre el Logotipo y la descripción de las siglas</t>
  </si>
  <si>
    <t>1. Que en el comprobante de pago se muestre el número de comprobante el cual es de tipo númerico de 15 caracteres</t>
  </si>
  <si>
    <t>1. Que se muestre la fecha y hora en la que se emitió el comprobante de pago en formato DD/MM/AAAA HH:MM:SS</t>
  </si>
  <si>
    <t>1. Que se muestre el monto del comprobante en formatos M, MMM.00
2. Que se muestre el simbolo de (S/)
3. Que el monto sea igual a la suma de todos los conceptos TUPAC que están en la operación</t>
  </si>
  <si>
    <t>1. Que se muestre el DNI o Documento de Identidad en el caso de ser persona natural</t>
  </si>
  <si>
    <t>1. Que se muestre el código SUCE asociado</t>
  </si>
  <si>
    <t>1. Que se muestre el nombre del cliente asociado a la operación</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</si>
  <si>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</si>
  <si>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</si>
  <si>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</si>
  <si>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</si>
  <si>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</si>
  <si>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</si>
  <si>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</si>
  <si>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</si>
  <si>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</si>
  <si>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</si>
  <si>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</si>
  <si>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</si>
  <si>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</si>
  <si>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Operaciones TUPA para una persona natural</t>
  </si>
  <si>
    <t>Operaciones TUPA para una persona jurídica</t>
  </si>
  <si>
    <t>Operaciones de pago exitoso</t>
  </si>
  <si>
    <t>Operaciones de pago no exitoso
Forzar una operación con un formato no correcto</t>
  </si>
  <si>
    <t>Operaciones de pago no exitoso
Forzar una operación con un parametro que no éxitste</t>
  </si>
  <si>
    <t>Operaciones de pago no exitosos</t>
  </si>
  <si>
    <t>Operaciones de pago listos para la pasarela de pago</t>
  </si>
  <si>
    <t>Operaciones de pago con 3 reintentos en conexión con la pasarela de pago.</t>
  </si>
  <si>
    <t>Que se tengan operaciones TUPA que sustenten el pago</t>
  </si>
  <si>
    <t>Generar un comprobante de pago  con el botón CPB</t>
  </si>
  <si>
    <t>Que se hay realizado el pago éxitoso de un comprobante</t>
  </si>
  <si>
    <t>Crítico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</si>
  <si>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</si>
  <si>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Validar que con el perfil MR.USUARIO.OPERADOR , seleccionando una orden de pago en estado ' Pendiente de Pago' desde la Bandeja de Pagos  y al  hacer clic en “Imprimir CPB” se puerda Ver el comprobante bancario para una persona jurídica </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</si>
  <si>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</si>
  <si>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Validar que con el perfil MR.USUARIO.TRAMITADOR , seleccionando una orden de pago en estado ' Pendiente de Pago' desde la Bandeja de Pagos  y al  hacer clic en “Imprimir CPB” se puerda Ver el comprobante bancario para una persona jurídica </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</si>
  <si>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</si>
  <si>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</si>
  <si>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</si>
  <si>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</si>
  <si>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Validar que con el perfil MR.USUARIO.OPERADOR , seleccionando una orden de pago en estado ' Extornado' desde la Bandeja de Pagos  y al  hacer clic en “Imprimir CPB” se puerda Ver el comprobante bancario para una persona natural </t>
  </si>
  <si>
    <t xml:space="preserve">Validar que con el perfil MR.USUARIO.OPERADOR , seleccionando una orden de pago en estado ' Extornado' desde la Bandeja de Pagos  y al  hacer clic en “Imprimir CPB” se puerda Ver el comprobante bancario para una persona jurídica </t>
  </si>
  <si>
    <t xml:space="preserve">Validar que con el perfil MR.USUARIO.TRAMITADOR , seleccionando una orden de pago en estado ' Extornado' desde la Bandeja de Pagos  y al  hacer clic en “Imprimir CPB” se puerda Ver el comprobante bancario para una persona natural </t>
  </si>
  <si>
    <t xml:space="preserve">Validar que con el perfil MR.USUARIO.TRAMITADOR , seleccionando una orden de pago en estado ' Extornado' desde la Bandeja de Pagos  y al  hacer clic en “Imprimir CPB” se puerda Ver el comprobante bancario para una persona jurídica </t>
  </si>
  <si>
    <t xml:space="preserve">Validar que con el perfil MR.ENTIDAD.EVALUADOR , seleccionando una orden de pago en estado ' Extornado' desde la Bandeja de Pagos  y al  hacer clic en “Imprimir CPB” se puerda Ver el comprobante bancario para una persona natural </t>
  </si>
  <si>
    <t xml:space="preserve">Validar que con el perfil MR.ENTIDAD.EVALUADOR , seleccionando una orden de pago en estado ' Extornado' desde la Bandeja de Pagos  y al  hacer clic en “Imprimir CPB” se puerda Ver el comprobante bancario para una persona jurídica </t>
  </si>
  <si>
    <t xml:space="preserve">Validar que con el perfil MR.ENTIDAD.RESOLUTOR , seleccionando una orden de pago en estado ' Extornado' desde la Bandeja de Pagos  y al  hacer clic en “Imprimir CPB” se puerda Ver el comprobante bancario para una persona natural </t>
  </si>
  <si>
    <t xml:space="preserve">Validar que con el perfil MR.ENTIDAD.RESOLUTOR , seleccionando una orden de pago en estado ' Extornado' desde la Bandeja de Pagos  y al  hacer clic en “Imprimir CPB” se puerda Ver el comprobante bancario para una persona jurídica </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</si>
  <si>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</si>
  <si>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</si>
  <si>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</si>
  <si>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</si>
  <si>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</si>
  <si>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</si>
  <si>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</si>
  <si>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</si>
  <si>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Validar que con el perfil MR.USUARIO.OPERADOR , seleccionando una orden de pago en estado ' Extornado' desde la Información de Pagos  y al  hacer clic en “Imprimir CPB” se puerda Ver el comprobante bancario para una persona natural </t>
  </si>
  <si>
    <t xml:space="preserve">Validar que con el perfil MR.USUARIO.OPERADOR , seleccionando una orden de pago en estado ' Extornado' desde la Información de Pagos  y al  hacer clic en “Imprimir CPB” se puerda Ver el comprobante bancario para una persona jurídica </t>
  </si>
  <si>
    <t xml:space="preserve">Validar que con el perfil MR.USUARIO.TRAMITADOR , seleccionando una orden de pago en estado ' Extornado' desde la Información de Pagos  y al  hacer clic en “Imprimir CPB” se puerda Ver el comprobante bancario para una persona natural </t>
  </si>
  <si>
    <t xml:space="preserve">Validar que con el perfil MR.USUARIO.TRAMITADOR , seleccionando una orden de pago en estado ' Extornado' desde la Información de Pagos  y al  hacer clic en “Imprimir CPB” se puerda Ver el comprobante bancario para una persona jurídica </t>
  </si>
  <si>
    <t xml:space="preserve">Validar que con el perfil MR.ENTIDAD.EVALUADOR , seleccionando una orden de pago en estado ' Extornado' desde la Información de Pagos  y al  hacer clic en “Imprimir CPB” se puerda Ver el comprobante bancario para una persona natural </t>
  </si>
  <si>
    <t xml:space="preserve">Validar que con el perfil MR.ENTIDAD.EVALUADOR , seleccionando una orden de pago en estado ' Extornado' desde la Información de Pagos  y al  hacer clic en “Imprimir CPB” se puerda Ver el comprobante bancario para una persona jurídica </t>
  </si>
  <si>
    <t xml:space="preserve">Validar que con el perfil MR.ENTIDAD.RESOLUTOR , seleccionando una orden de pago en estado ' Extornado' desde la Información de Pagos  y al  hacer clic en “Imprimir CPB” se puerda Ver el comprobante bancario para una persona natural </t>
  </si>
  <si>
    <t xml:space="preserve">Validar que con el perfil MR.ENTIDAD.RESOLUTOR , seleccionando una orden de pago en estado ' Extornado' desde la Información de Pagos  y al  hacer clic en “Imprimir CPB” se puerda Ver el comprobante bancario para una persona jurídica </t>
  </si>
  <si>
    <t xml:space="preserve">Validar que con el perfil MR.USUARIO.OPERADOR , seleccionando una orden de pago en estado ' Pendiente de Pago' desde la Buzón electrónico  y al  hacer clic en “Imprimir CPB” se puerda Ver el comprobante bancario para una persona natural </t>
  </si>
  <si>
    <t xml:space="preserve">Validar que con el perfil MR.USUARIO.OPERADOR , seleccionando una orden de pago en estado ' Pendiente de Pago' desde la Buzón electrónico  y al  hacer clic en “Imprimir CPB” se puerda Ver el comprobante bancario para una persona jurídica </t>
  </si>
  <si>
    <t xml:space="preserve">Validar que con el perfil MR.USUARIO.TRAMITADOR , seleccionando una orden de pago en estado ' Pendiente de Pago' desde la Buzón electrónico  y al  hacer clic en “Imprimir CPB” se puerda Ver el comprobante bancario para una persona natural </t>
  </si>
  <si>
    <t xml:space="preserve">Validar que con el perfil MR.USUARIO.TRAMITADOR , seleccionando una orden de pago en estado ' Pendiente de Pago' desde la Buzón electrónico  y al  hacer clic en “Imprimir CPB” se puerda Ver el comprobante bancario para una persona jurídica </t>
  </si>
  <si>
    <t xml:space="preserve">Validar que con el perfil MR.ENTIDAD.EVALUADOR , seleccionando una orden de pago en estado ' Pendiente de Pago' desde la Buzón electrónico  y al  hacer clic en “Imprimir CPB” se puerda Ver el comprobante bancario para una persona natural </t>
  </si>
  <si>
    <t xml:space="preserve">Validar que con el perfil MR.ENTIDAD.EVALUADOR , seleccionando una orden de pago en estado ' Pendiente de Pago' desde la Buzón electrónico  y al  hacer clic en “Imprimir CPB” se puerda Ver el comprobante bancario para una persona jurídica </t>
  </si>
  <si>
    <t xml:space="preserve">Validar que con el perfil MR.ENTIDAD.RESOLUTOR , seleccionando una orden de pago en estado ' Pendiente de Pago' desde la Buzón electrónico  y al  hacer clic en “Imprimir CPB” se puerda Ver el comprobante bancario para una persona natural </t>
  </si>
  <si>
    <t xml:space="preserve">Validar que con el perfil MR.ENTIDAD.RESOLUTOR , seleccionando una orden de pago en estado ' Pendiente de Pago' desde la Buzón electrónico  y al  hacer clic en “Imprimir CPB” se puerda Ver el comprobante bancario para una persona jurídica </t>
  </si>
  <si>
    <t xml:space="preserve">Validar que con el perfil MR.USUARIO.OPERADOR , seleccionando una orden de pago en estado ' Extornado' desde la Buzón electrónico  y al  hacer clic en “Imprimir CPB” se puerda Ver el comprobante bancario para una persona natural </t>
  </si>
  <si>
    <t xml:space="preserve">Validar que con el perfil MR.USUARIO.OPERADOR , seleccionando una orden de pago en estado ' Extornado' desde la Buzón electrónico  y al  hacer clic en “Imprimir CPB” se puerda Ver el comprobante bancario para una persona jurídica </t>
  </si>
  <si>
    <t xml:space="preserve">Validar que con el perfil MR.USUARIO.TRAMITADOR , seleccionando una orden de pago en estado ' Extornado' desde la Buzón electrónico  y al  hacer clic en “Imprimir CPB” se puerda Ver el comprobante bancario para una persona natural </t>
  </si>
  <si>
    <t xml:space="preserve">Validar que con el perfil MR.USUARIO.TRAMITADOR , seleccionando una orden de pago en estado ' Extornado' desde la Buzón electrónico  y al  hacer clic en “Imprimir CPB” se puerda Ver el comprobante bancario para una persona jurídica </t>
  </si>
  <si>
    <t xml:space="preserve">Validar que con el perfil MR.ENTIDAD.EVALUADOR , seleccionando una orden de pago en estado ' Extornado' desde la Buzón electrónico  y al  hacer clic en “Imprimir CPB” se puerda Ver el comprobante bancario para una persona natural </t>
  </si>
  <si>
    <t xml:space="preserve">Validar que con el perfil MR.ENTIDAD.EVALUADOR , seleccionando una orden de pago en estado ' Extornado' desde la Buzón electrónico  y al  hacer clic en “Imprimir CPB” se puerda Ver el comprobante bancario para una persona jurídica </t>
  </si>
  <si>
    <t xml:space="preserve">Validar que con el perfil MR.ENTIDAD.RESOLUTOR , seleccionando una orden de pago en estado ' Extornado' desde la Buzón electrónico  y al  hacer clic en “Imprimir CPB” se puerda Ver el comprobante bancario para una persona natural </t>
  </si>
  <si>
    <t xml:space="preserve">Validar que con el perfil MR.ENTIDAD.RESOLUTOR , seleccionando una orden de pago en estado ' Extornado' desde la Buzón electrónico  y al  hacer clic en “Imprimir CPB” se puerda Ver el comprobante bancario para una persona jurídica </t>
  </si>
  <si>
    <t>Validar que se pueda ver el detalle del comprobante de pago bancario generado</t>
  </si>
  <si>
    <t>Validar que se pueda ver la sección de notas el comprobante de pago bancario</t>
  </si>
  <si>
    <t>Validar el detalle de los campos mostrados en el comprobante de pago generado
campo LOGOTIPO</t>
  </si>
  <si>
    <t>Validar el detalle de los campos mostrados en el comprobante de pago generado
campo Número de Comprobante de pago</t>
  </si>
  <si>
    <t>Validar el detalle de los campos mostrados en el comprobante de pago generado
campo Fecha y Hora de emisión</t>
  </si>
  <si>
    <t>Validar que se pueda visualizar el monto del comprobante de pago bancario</t>
  </si>
  <si>
    <t>Validar que se pueda visualizar el RUC del Cliente</t>
  </si>
  <si>
    <t>Validar que se pueda visualizar el SUCE  del Cliente</t>
  </si>
  <si>
    <t>Validar que se pueda visualizar el Usuario</t>
  </si>
  <si>
    <t>Validar la Generación de Comprobante de Pago exitoso</t>
  </si>
  <si>
    <t>Validar que en el navegador al visualizar el comprobante  se pueda  aumentar visualización (zoom)</t>
  </si>
  <si>
    <t>Validar que en el navegador al visualizar el comprobante  se pueda disminuir visualización (zoom)</t>
  </si>
  <si>
    <t>Validar que en el navegador se pueda descargar el archivo generado.</t>
  </si>
  <si>
    <t>Validar que en el navegador el comprobante se pueda imprimir el archivo generado.</t>
  </si>
  <si>
    <t>Validar que se genere un mensaje de operación no exitosa código error 400</t>
  </si>
  <si>
    <t>Validar que se genere un mensaje de operación no exitosa código error 404</t>
  </si>
  <si>
    <t>Validar que se genere un mensaje de operación no exitosa código error 500</t>
  </si>
  <si>
    <t>Validar el Log generado</t>
  </si>
  <si>
    <t>Validar que se envie una notificación al buzón de monitoreo</t>
  </si>
  <si>
    <t>Validar la notificación cuando la Pasarela de pagos de SUNAT no responde</t>
  </si>
  <si>
    <t>Ver el comprobante bancario para una persona natural  desde la Bandeja de Pagos con el perfil MR.USUARIO.OPERADOR con el estado Pendiente de Pago</t>
  </si>
  <si>
    <t>Ver el comprobante bancario para una persona jurídica  desde la Bandeja de Pagos con el perfil MR.USUARIO.OPERADOR con el estado Pendiente de Pago</t>
  </si>
  <si>
    <t>Ver el comprobante bancario para una persona natural  desde la Bandeja de Pagos con el perfil MR.USUARIO.TRAMITADOR con el estado Pendiente de Pago</t>
  </si>
  <si>
    <t>Ver el comprobante bancario para una persona jurídica  desde la Bandeja de Pagos con el perfil MR.USUARIO.TRAMITADOR con el estado Pendiente de Pago</t>
  </si>
  <si>
    <t>Ver el comprobante bancario para una persona natural  desde la Bandeja de Pagos con el perfil MR.ENTIDAD.EVALUADOR con el estado Pendiente de Pago</t>
  </si>
  <si>
    <t>Ver el comprobante bancario para una persona jurídica  desde la Bandeja de Pagos con el perfil MR.ENTIDAD.EVALUADOR con el estado Pendiente de Pago</t>
  </si>
  <si>
    <t>Ver el comprobante bancario para una persona natural  desde la Bandeja de Pagos con el perfil MR.ENTIDAD.RESOLUTOR con el estado Pendiente de Pago</t>
  </si>
  <si>
    <t>Ver el comprobante bancario para una persona jurídica  desde la Bandeja de Pagos con el perfil MR.ENTIDAD.RESOLUTOR con el estado Pendiente de Pago</t>
  </si>
  <si>
    <t>Ver el comprobante bancario para una persona natural  desde la Bandeja de Pagos con el perfil MR.USUARIO.OPERADOR con el estado Extornado</t>
  </si>
  <si>
    <t>Ver el comprobante bancario para una persona jurídica  desde la Bandeja de Pagos con el perfil MR.USUARIO.OPERADOR con el estado Extornado</t>
  </si>
  <si>
    <t>Ver el comprobante bancario para una persona natural  desde la Bandeja de Pagos con el perfil MR.USUARIO.TRAMITADOR con el estado Extornado</t>
  </si>
  <si>
    <t>Ver el comprobante bancario para una persona jurídica  desde la Bandeja de Pagos con el perfil MR.USUARIO.TRAMITADOR con el estado Extornado</t>
  </si>
  <si>
    <t>Ver el comprobante bancario para una persona natural  desde la Bandeja de Pagos con el perfil MR.ENTIDAD.EVALUADOR con el estado Extornado</t>
  </si>
  <si>
    <t>Ver el comprobante bancario para una persona jurídica  desde la Bandeja de Pagos con el perfil MR.ENTIDAD.EVALUADOR con el estado Extornado</t>
  </si>
  <si>
    <t>Ver el comprobante bancario para una persona natural  desde la Bandeja de Pagos con el perfil MR.ENTIDAD.RESOLUTOR con el estado Extornado</t>
  </si>
  <si>
    <t>Ver el comprobante bancario para una persona jurídica  desde la Bandeja de Pagos con el perfil MR.ENTIDAD.RESOLUTOR con el estado Extornado</t>
  </si>
  <si>
    <t>Ver el comprobante bancario para una persona natural  desde la Información de Pagos con el perfil MR.USUARIO.OPERADOR con el estado Pendiente de Pago</t>
  </si>
  <si>
    <t>Ver el comprobante bancario para una persona jurídica  desde la Información de Pagos con el perfil MR.USUARIO.OPERADOR con el estado Pendiente de Pago</t>
  </si>
  <si>
    <t>Ver el comprobante bancario para una persona natural  desde la Información de Pagos con el perfil MR.USUARIO.TRAMITADOR con el estado Pendiente de Pago</t>
  </si>
  <si>
    <t>Ver el comprobante bancario para una persona jurídica  desde la Información de Pagos con el perfil MR.USUARIO.TRAMITADOR con el estado Pendiente de Pago</t>
  </si>
  <si>
    <t>Ver el comprobante bancario para una persona natural  desde la Información de Pagos con el perfil MR.ENTIDAD.EVALUADOR con el estado Pendiente de Pago</t>
  </si>
  <si>
    <t>Ver el comprobante bancario para una persona jurídica  desde la Información de Pagos con el perfil MR.ENTIDAD.EVALUADOR con el estado Pendiente de Pago</t>
  </si>
  <si>
    <t>Ver el comprobante bancario para una persona natural  desde la Información de Pagos con el perfil MR.ENTIDAD.RESOLUTOR con el estado Pendiente de Pago</t>
  </si>
  <si>
    <t>Ver el comprobante bancario para una persona jurídica  desde la Información de Pagos con el perfil MR.ENTIDAD.RESOLUTOR con el estado Pendiente de Pago</t>
  </si>
  <si>
    <t>Ver el comprobante bancario para una persona natural  desde la Información de Pagos con el perfil MR.USUARIO.OPERADOR con el estado Extornado</t>
  </si>
  <si>
    <t>Ver el comprobante bancario para una persona jurídica  desde la Información de Pagos con el perfil MR.USUARIO.OPERADOR con el estado Extornado</t>
  </si>
  <si>
    <t>Ver el comprobante bancario para una persona natural  desde la Información de Pagos con el perfil MR.USUARIO.TRAMITADOR con el estado Extornado</t>
  </si>
  <si>
    <t>Ver el comprobante bancario para una persona jurídica  desde la Información de Pagos con el perfil MR.USUARIO.TRAMITADOR con el estado Extornado</t>
  </si>
  <si>
    <t>Ver el comprobante bancario para una persona natural  desde la Información de Pagos con el perfil MR.ENTIDAD.EVALUADOR con el estado Extornado</t>
  </si>
  <si>
    <t>Ver el comprobante bancario para una persona jurídica  desde la Información de Pagos con el perfil MR.ENTIDAD.EVALUADOR con el estado Extornado</t>
  </si>
  <si>
    <t>Ver el comprobante bancario para una persona natural  desde la Información de Pagos con el perfil MR.ENTIDAD.RESOLUTOR con el estado Extornado</t>
  </si>
  <si>
    <t>Ver el comprobante bancario para una persona jurídica  desde la Información de Pagos con el perfil MR.ENTIDAD.RESOLUTOR con el estado Extornado</t>
  </si>
  <si>
    <t>Ver el comprobante bancario para una persona natural  desde el Buzón electrónico con el perfil MR.USUARIO.OPERADOR con el estado Pendiente de Pago</t>
  </si>
  <si>
    <t>Ver el comprobante bancario para una persona jurídica  desde el Buzón electrónico con el perfil MR.USUARIO.OPERADOR con el estado Pendiente de Pago</t>
  </si>
  <si>
    <t>Ver el comprobante bancario para una persona natural  desde el Buzón electrónico con el perfil MR.USUARIO.TRAMITADOR con el estado Pendiente de Pago</t>
  </si>
  <si>
    <t>Ver el comprobante bancario para una persona jurídica  desde el Buzón electrónico con el perfil MR.USUARIO.TRAMITADOR con el estado Pendiente de Pago</t>
  </si>
  <si>
    <t>Ver el comprobante bancario para una persona natural  desde el Buzón electrónico con el perfil MR.ENTIDAD.EVALUADOR con el estado Pendiente de Pago</t>
  </si>
  <si>
    <t>Ver el comprobante bancario para una persona jurídica  desde el Buzón electrónico con el perfil MR.ENTIDAD.EVALUADOR con el estado Pendiente de Pago</t>
  </si>
  <si>
    <t>Ver el comprobante bancario para una persona natural  desde el Buzón electrónico con el perfil MR.ENTIDAD.RESOLUTOR con el estado Pendiente de Pago</t>
  </si>
  <si>
    <t>Ver el comprobante bancario para una persona jurídica  desde el Buzón electrónico con el perfil MR.ENTIDAD.RESOLUTOR con el estado Pendiente de Pago</t>
  </si>
  <si>
    <t>Ver el comprobante bancario para una persona natural  desde el Buzón electrónico con el perfil MR.USUARIO.OPERADOR con el estado Extornado</t>
  </si>
  <si>
    <t>Ver el comprobante bancario para una persona jurídica  desde el Buzón electrónico con el perfil MR.USUARIO.OPERADOR con el estado Extornado</t>
  </si>
  <si>
    <t>Ver el comprobante bancario para una persona natural  desde el Buzón electrónico con el perfil MR.USUARIO.TRAMITADOR con el estado Extornado</t>
  </si>
  <si>
    <t>Ver el comprobante bancario para una persona jurídica  desde el Buzón electrónico con el perfil MR.USUARIO.TRAMITADOR con el estado Extornado</t>
  </si>
  <si>
    <t>Ver el comprobante bancario para una persona natural  desde el Buzón electrónico con el perfil MR.ENTIDAD.EVALUADOR con el estado Extornado</t>
  </si>
  <si>
    <t>Ver el comprobante bancario para una persona jurídica  desde el Buzón electrónico con el perfil MR.ENTIDAD.EVALUADOR con el estado Extornado</t>
  </si>
  <si>
    <t>Ver el comprobante bancario para una persona natural  desde el Buzón electrónico con el perfil MR.ENTIDAD.RESOLUTOR con el estado Extornado</t>
  </si>
  <si>
    <t>Ver el comprobante bancario para una persona jurídica  desde el Buzón electrónico con el perfil MR.ENTIDAD.RESOLUTOR con el estado Extornado</t>
  </si>
  <si>
    <t>Ver detalle de comprobante de pago bancario para una persona Natural</t>
  </si>
  <si>
    <t>Ver  notas del comprobante de pago bancario para una persona Natural</t>
  </si>
  <si>
    <t>Ver  Logotipo del comprobante de pago bancario para una persona Natural</t>
  </si>
  <si>
    <t>Ver  número del comprobante de pago bancario para una persona Natural</t>
  </si>
  <si>
    <t>Ver fecha y hora de pago bancario para una persona natural</t>
  </si>
  <si>
    <t>Ver monto del  comprobante de pago bancario para una persona natural</t>
  </si>
  <si>
    <t>Ver RUC del comprobante de pago bancario para una persona natural</t>
  </si>
  <si>
    <t>Ver SUCE del comprobante de pago bancario para una persona natural</t>
  </si>
  <si>
    <t>Ver Usuario del comprobante de pago bancario para una persona natural</t>
  </si>
  <si>
    <t>Ver detalle de comprobante de pago bancario para una persona Jurídica</t>
  </si>
  <si>
    <t>Ver  notas del comprobante de pago bancario para una persona Jurídica</t>
  </si>
  <si>
    <t>Ver  Logotipo del comprobante de pago bancario para una persona Jurídico</t>
  </si>
  <si>
    <t>Ver  número del comprobante de pago bancario para una persona Jurídico</t>
  </si>
  <si>
    <t>Ver fecha y hora de pago bancario para una persona Jurídico</t>
  </si>
  <si>
    <t>Ver monto del  comprobante de pago bancario para una persona Jurídico</t>
  </si>
  <si>
    <t>Ver RUC del comprobante de pago bancario para una persona Jurídico</t>
  </si>
  <si>
    <t>Ver SUCE del comprobante de pago bancario para una persona Jurídico</t>
  </si>
  <si>
    <t>Ver Usuario del comprobante de pago bancario para una persona Jurídico</t>
  </si>
  <si>
    <t>Ver comprobante de pago de operación exitosa</t>
  </si>
  <si>
    <t>Ver comprobante visualización aumento</t>
  </si>
  <si>
    <t>Ver mensaje de pago de operación no exitosa código 400</t>
  </si>
  <si>
    <t>Ver mensaje de pago de operación no exitosa código 404</t>
  </si>
  <si>
    <t>Ver mensaje de pago de operación no exitosa código 500</t>
  </si>
  <si>
    <t xml:space="preserve">Ver log de  mensaje de pago de operación no exitosa </t>
  </si>
  <si>
    <t>Ver notificación de Operación no exitosa</t>
  </si>
  <si>
    <t>Ver log de mensaje cuando la pasarela de pago no funciona después de 3 intentos</t>
  </si>
  <si>
    <t>Ver notificación de problemas de comunicación con la pasarela de pagos con SUNAT</t>
  </si>
  <si>
    <t>HU_GP.GP.014</t>
  </si>
  <si>
    <t>CPB generado desde MR 2.0</t>
  </si>
  <si>
    <t>Criterio de Aceptación 001: Seleccionar “Imprimir CPB”</t>
  </si>
  <si>
    <t>Criterio de Aceptación 002: Mostrar Comprobante de Pago generado</t>
  </si>
  <si>
    <t>CPB generado desde VUCE 1.0
(CONVIVENCIA)</t>
  </si>
  <si>
    <t>Generación de Comprobante de Pago exitoso</t>
  </si>
  <si>
    <t>Generación de Comprante de Pago no exitoso</t>
  </si>
  <si>
    <t>No se estableció comunicación con la Pasarela de Pagos</t>
  </si>
  <si>
    <t>Ver el comprobante bancario para una persona natural  desde la Bandeja de Pagos con el perfil MR.USUARIO.PRINCIPAL con el estado Pendiente de Pago</t>
  </si>
  <si>
    <t xml:space="preserve">Validar que con el perfil MR.USUARIO.PRINCIPAL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</si>
  <si>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MR.USUARIO.PRINCIPAL con el estado Pendiente de Pago</t>
  </si>
  <si>
    <t xml:space="preserve">Validar que con el perfil MR.USUARIO.PRINCIPAL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</si>
  <si>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</si>
  <si>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</si>
  <si>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</si>
  <si>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</si>
  <si>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</si>
  <si>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</si>
  <si>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</si>
  <si>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</si>
  <si>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</si>
  <si>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</si>
  <si>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</si>
  <si>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</si>
  <si>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</si>
  <si>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</si>
  <si>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</si>
  <si>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</si>
  <si>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</si>
  <si>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</si>
  <si>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</si>
  <si>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</si>
  <si>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MR.USUARIO.FINANCIERO con el estado Pendiente de Pago</t>
  </si>
  <si>
    <t xml:space="preserve">Validar que con el perfil MR.USUARIO.FINANCIERO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</si>
  <si>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MR.USUARIO.FINANCIERO con el estado Pendiente de Pago</t>
  </si>
  <si>
    <t xml:space="preserve">Validar que con el perfil MR.USUARIO.FINANCIERO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</si>
  <si>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</si>
  <si>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</si>
  <si>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</si>
  <si>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</si>
  <si>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</si>
  <si>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</si>
  <si>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</si>
  <si>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</si>
  <si>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</si>
  <si>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</si>
  <si>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</si>
  <si>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</si>
  <si>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</si>
  <si>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</si>
  <si>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</si>
  <si>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</si>
  <si>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</si>
  <si>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</si>
  <si>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</si>
  <si>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jurídica </t>
  </si>
  <si>
    <t>PENDIENTE</t>
  </si>
  <si>
    <t>NO CONFORME</t>
  </si>
  <si>
    <t>NO APLICA</t>
  </si>
  <si>
    <t>Ver el comprobante bancario para una persona jurídica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</si>
  <si>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</si>
  <si>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</si>
  <si>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</si>
  <si>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</si>
  <si>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</si>
  <si>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</si>
  <si>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</si>
  <si>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</si>
  <si>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</si>
  <si>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</si>
  <si>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</si>
  <si>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</si>
  <si>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</si>
  <si>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</si>
  <si>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</si>
  <si>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</si>
  <si>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</si>
  <si>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</si>
  <si>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</si>
  <si>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</si>
  <si>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</si>
  <si>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</si>
  <si>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</si>
  <si>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</si>
  <si>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</si>
  <si>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MR.USUARIO.COORDINADOR con el estado Pendiente de Pago</t>
  </si>
  <si>
    <t xml:space="preserve">Validar que con el perfil MR.USUARIO.COORDINADOR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</si>
  <si>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MR.USUARIO.COORDINADOR con el estado Pendiente de Pago</t>
  </si>
  <si>
    <t xml:space="preserve">Validar que con el perfil MR.USUARIO.COORDINADOR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</si>
  <si>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</si>
  <si>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</si>
  <si>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</si>
  <si>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</si>
  <si>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</si>
  <si>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</si>
  <si>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</si>
  <si>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</si>
  <si>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</si>
  <si>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</si>
  <si>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</si>
  <si>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</si>
  <si>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</si>
  <si>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</si>
  <si>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</si>
  <si>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</si>
  <si>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</si>
  <si>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natural </t>
  </si>
  <si>
    <t>CP115</t>
  </si>
  <si>
    <t>CP116</t>
  </si>
  <si>
    <t>CP117</t>
  </si>
  <si>
    <t>CP118</t>
  </si>
  <si>
    <t>CP119</t>
  </si>
  <si>
    <t>CP120</t>
  </si>
  <si>
    <t>CP121</t>
  </si>
  <si>
    <t>CP122</t>
  </si>
  <si>
    <t>CP123</t>
  </si>
  <si>
    <t>CP124</t>
  </si>
  <si>
    <t>CP125</t>
  </si>
  <si>
    <t>CP126</t>
  </si>
  <si>
    <t>Ver el comprobante bancario para una persona natural  desde la Bandeja de Pagos con el perfil MR.ENTIDAD.DIGITADOR con el estado Pendiente de Pago</t>
  </si>
  <si>
    <t xml:space="preserve">Validar que con el perfil MR.ENTIDAD.DIGITADOR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</si>
  <si>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MR.ENTIDAD.DIGITADOR con el estado Pendiente de Pago</t>
  </si>
  <si>
    <t xml:space="preserve">Validar que con el perfil MR.ENTIDAD.DIGITADOR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</si>
  <si>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</si>
  <si>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</si>
  <si>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</si>
  <si>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</si>
  <si>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</si>
  <si>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</si>
  <si>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</si>
  <si>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</si>
  <si>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</si>
  <si>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</si>
  <si>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</si>
  <si>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</si>
  <si>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</si>
  <si>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</si>
  <si>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</si>
  <si>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</si>
  <si>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</si>
  <si>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</si>
  <si>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</si>
  <si>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jurídica </t>
  </si>
  <si>
    <t>CP127</t>
  </si>
  <si>
    <t>CP128</t>
  </si>
  <si>
    <t>CP129</t>
  </si>
  <si>
    <t>CP130</t>
  </si>
  <si>
    <t>CP131</t>
  </si>
  <si>
    <t>CP132</t>
  </si>
  <si>
    <t>CP133</t>
  </si>
  <si>
    <t>CP134</t>
  </si>
  <si>
    <t>CP135</t>
  </si>
  <si>
    <t>CP136</t>
  </si>
  <si>
    <t>CP137</t>
  </si>
  <si>
    <t>CP138</t>
  </si>
  <si>
    <t>Ver el comprobante bancario para una persona natural  desde la Bandeja de Pagos con el perfil MR.ENTIDAD.MESA DE PARTES con el estado Pendiente de Pago</t>
  </si>
  <si>
    <t xml:space="preserve">Validar que con el perfil MR.ENTIDAD.MESA DE PARTES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</si>
  <si>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MR.ENTIDAD.MESA DE PARTES con el estado Pendiente de Pago</t>
  </si>
  <si>
    <t xml:space="preserve">Validar que con el perfil MR.ENTIDAD.MESA DE PARTES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</si>
  <si>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</si>
  <si>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</si>
  <si>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</si>
  <si>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</si>
  <si>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</si>
  <si>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</si>
  <si>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</si>
  <si>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</si>
  <si>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</si>
  <si>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</si>
  <si>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</si>
  <si>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</si>
  <si>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</si>
  <si>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</si>
  <si>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</si>
  <si>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</si>
  <si>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</si>
  <si>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</si>
  <si>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</si>
  <si>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jurídica </t>
  </si>
  <si>
    <t>CP139</t>
  </si>
  <si>
    <t>CP140</t>
  </si>
  <si>
    <t>CP141</t>
  </si>
  <si>
    <t>CP142</t>
  </si>
  <si>
    <t>CP143</t>
  </si>
  <si>
    <t>CP144</t>
  </si>
  <si>
    <t>CP145</t>
  </si>
  <si>
    <t>CP146</t>
  </si>
  <si>
    <t>CP147</t>
  </si>
  <si>
    <t>CP148</t>
  </si>
  <si>
    <t>CP149</t>
  </si>
  <si>
    <t>CP150</t>
  </si>
  <si>
    <t>Ver el comprobante bancario para una persona natural  desde la Bandeja de Pagos con el perfil MR.CENTRAL.HELP_DESK con el estado Pendiente de Pago</t>
  </si>
  <si>
    <t xml:space="preserve">Validar que con el perfil MR.CENTRAL.HELP_DESK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</si>
  <si>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MR.CENTRAL.HELP_DESK con el estado Pendiente de Pago</t>
  </si>
  <si>
    <t xml:space="preserve">Validar que con el perfil MR.CENTRAL.HELP_DESK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</si>
  <si>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</si>
  <si>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</si>
  <si>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</si>
  <si>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</si>
  <si>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</si>
  <si>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</si>
  <si>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</si>
  <si>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</si>
  <si>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</si>
  <si>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</si>
  <si>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</si>
  <si>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</si>
  <si>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</si>
  <si>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</si>
  <si>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</si>
  <si>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</si>
  <si>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</si>
  <si>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</si>
  <si>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</si>
  <si>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jurídica </t>
  </si>
  <si>
    <t>CP151</t>
  </si>
  <si>
    <t>CP152</t>
  </si>
  <si>
    <t>CP153</t>
  </si>
  <si>
    <t>CP154</t>
  </si>
  <si>
    <t>CP155</t>
  </si>
  <si>
    <t>CP156</t>
  </si>
  <si>
    <t>CP157</t>
  </si>
  <si>
    <t>CP158</t>
  </si>
  <si>
    <t>CP159</t>
  </si>
  <si>
    <t>CP160</t>
  </si>
  <si>
    <t>CP161</t>
  </si>
  <si>
    <t>CP162</t>
  </si>
  <si>
    <t>Ver el comprobante bancario para una persona natural  desde la Bandeja de Pagos con el perfil MR.CENTRAL.OPERADOR_FUNCIONAL con el estado Pendiente de Pago</t>
  </si>
  <si>
    <t xml:space="preserve">Validar que con el perfil MR.CENTRAL.OPERADOR_FUNCIONAL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</si>
  <si>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MR.CENTRAL.OPERADOR_FUNCIONAL con el estado Pendiente de Pago</t>
  </si>
  <si>
    <t xml:space="preserve">Validar que con el perfil MR.CENTRAL.OPERADOR_FUNCIONAL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</si>
  <si>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</si>
  <si>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</si>
  <si>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</si>
  <si>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</si>
  <si>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</si>
  <si>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</si>
  <si>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</si>
  <si>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</si>
  <si>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</si>
  <si>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</si>
  <si>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</si>
  <si>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</si>
  <si>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</si>
  <si>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</si>
  <si>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</si>
  <si>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</si>
  <si>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</si>
  <si>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</si>
  <si>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</si>
  <si>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jurídica </t>
  </si>
  <si>
    <t>CP163</t>
  </si>
  <si>
    <t>CP164</t>
  </si>
  <si>
    <t>CP165</t>
  </si>
  <si>
    <t>CP166</t>
  </si>
  <si>
    <t>CP167</t>
  </si>
  <si>
    <t>CP168</t>
  </si>
  <si>
    <t>CP169</t>
  </si>
  <si>
    <t>CP170</t>
  </si>
  <si>
    <t>CP171</t>
  </si>
  <si>
    <t>CP172</t>
  </si>
  <si>
    <t>CP173</t>
  </si>
  <si>
    <t>CP174</t>
  </si>
  <si>
    <t>Ver el comprobante bancario para una persona natural  desde la Bandeja de Pagos con el perfil MR.CENTRAL.SUPERVISOR_TECNICO con el estado Pendiente de Pago</t>
  </si>
  <si>
    <t xml:space="preserve">Validar que con el perfil MR.CENTRAL.SUPERVISOR_TECNICO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</si>
  <si>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MR.CENTRAL.SUPERVISOR_TECNICO con el estado Pendiente de Pago</t>
  </si>
  <si>
    <t xml:space="preserve">Validar que con el perfil MR.CENTRAL.SUPERVISOR_TECNICO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</si>
  <si>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</si>
  <si>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</si>
  <si>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</si>
  <si>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</si>
  <si>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</si>
  <si>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</si>
  <si>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</si>
  <si>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</si>
  <si>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</si>
  <si>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</si>
  <si>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</si>
  <si>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</si>
  <si>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</si>
  <si>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</si>
  <si>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</si>
  <si>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</si>
  <si>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</si>
  <si>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</si>
  <si>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</si>
  <si>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jurídica </t>
  </si>
  <si>
    <t>CP175</t>
  </si>
  <si>
    <t>CP176</t>
  </si>
  <si>
    <t>CP177</t>
  </si>
  <si>
    <t>CP178</t>
  </si>
  <si>
    <t>CP179</t>
  </si>
  <si>
    <t>CP180</t>
  </si>
  <si>
    <t>CP181</t>
  </si>
  <si>
    <t>CP182</t>
  </si>
  <si>
    <t>CP183</t>
  </si>
  <si>
    <t>CP184</t>
  </si>
  <si>
    <t>CP185</t>
  </si>
  <si>
    <t>CP186</t>
  </si>
  <si>
    <t>Ver el comprobante bancario para una persona natural  desde la Bandeja de Pagos con el perfil MR.CENTRAL.ADMINISTRADOR_VUCE con el estado Pendiente de Pago</t>
  </si>
  <si>
    <t xml:space="preserve">Validar que con el perfil MR.CENTRAL.ADMINISTRADOR_VUCE se seleccione una orden de pago en estado ' Pendiente de Pago' desde la Bandeja de Pagos  y al  hacer clic en “Imprimir CPB” se puerda Ver el comprobante bancario para una persona natural </t>
  </si>
  <si>
    <t>Ver el comprobante bancario para una persona jurídica  desde la Bandeja de Pagos con el perfil MR.CENTRAL.ADMINISTRADOR_VUCE con el estado Pendiente de Pago</t>
  </si>
  <si>
    <t xml:space="preserve">Validar que con el perfil MR.CENTRAL.ADMINISTRADOR_VUCE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</si>
  <si>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</si>
  <si>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</si>
  <si>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</si>
  <si>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</si>
  <si>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</si>
  <si>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natural </t>
  </si>
  <si>
    <t>Ver el comprobante bancario para una persona jurídica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</si>
  <si>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</si>
  <si>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</si>
  <si>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</si>
  <si>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</si>
  <si>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</si>
  <si>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</si>
  <si>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natural </t>
  </si>
  <si>
    <t>Ver el comprobante bancario para una persona jurídica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</si>
  <si>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</si>
  <si>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</si>
  <si>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</si>
  <si>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</si>
  <si>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jurídica </t>
  </si>
  <si>
    <t>CP187</t>
  </si>
  <si>
    <t>CP188</t>
  </si>
  <si>
    <t>CP189</t>
  </si>
  <si>
    <t>CP190</t>
  </si>
  <si>
    <t>CP191</t>
  </si>
  <si>
    <t>CP192</t>
  </si>
  <si>
    <t>CP193</t>
  </si>
  <si>
    <t>CP194</t>
  </si>
  <si>
    <t>CP195</t>
  </si>
  <si>
    <t>CP196</t>
  </si>
  <si>
    <t>CP197</t>
  </si>
  <si>
    <t>CP198</t>
  </si>
  <si>
    <t>Casos de Pruebas Bloqueados</t>
  </si>
  <si>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</si>
  <si>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</si>
  <si>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</si>
  <si>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</si>
  <si>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</si>
  <si>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</si>
  <si>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</si>
  <si>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</si>
  <si>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</si>
  <si>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</si>
  <si>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rPr>
      <t>Refleja que el caso de prueba aún no ha sido ejecutado y está en espera de ser procesado</t>
    </r>
    <r>
      <rPr>
        <b/>
        <sz val="10"/>
        <color rgb="FFFF0000"/>
        <rFont val="Arial"/>
      </rPr>
      <t xml:space="preserve"> (todos los casos deben iniciar con este estado)</t>
    </r>
  </si>
  <si>
    <t>BLOQUEADO</t>
  </si>
  <si>
    <r>
      <rPr>
        <sz val="10"/>
        <color rgb="FF000000"/>
        <rFont val="Arial"/>
      </rPr>
      <t xml:space="preserve">Indica que el caso de prueba no puede ejecutarse debido a un impedimento, como la falta de implementación, un entorno no disponible, o datos faltantes. </t>
    </r>
    <r>
      <rPr>
        <b/>
        <sz val="10"/>
        <color rgb="FFFF0000"/>
        <rFont val="Arial"/>
      </rPr>
      <t>(colocar el motivo del bloqueo)</t>
    </r>
  </si>
  <si>
    <t>Alineación con nueva version de PPS part 2 y Actualización del documento debido a versionamiento del HU v2</t>
  </si>
  <si>
    <t xml:space="preserve">1. Ingresar a la página de la VUCE https://landing-test.vuce.gob.pe/mr2/mr2-ui/
2. Loguearse con  el perfil MR.USUARIO.PRINCIPAL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</si>
  <si>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</si>
  <si>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</si>
  <si>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</si>
  <si>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</si>
  <si>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</si>
  <si>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</si>
  <si>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</si>
  <si>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</si>
  <si>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Bandeja de Pagos4.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</si>
  <si>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</si>
  <si>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</si>
  <si>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</si>
  <si>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</si>
  <si>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</si>
  <si>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</si>
  <si>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MR.ENTIDAD.SUPERVISOR_AREA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</si>
  <si>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</si>
  <si>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</si>
  <si>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</si>
  <si>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</si>
  <si>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</si>
  <si>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</si>
  <si>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MR.ENTIDAD.EVALUADOR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</si>
  <si>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MR.USUARIO.PRINCIPAL
3. Ir al Buzón electrónico 
4. Abrir la notificación de generación de CPB, que contiene el botón “Imprimir CPB(CDA)
5. Hacer clic en el botón Imprimir CPB(CDA)</t>
  </si>
  <si>
    <t>1. Ingresar a la página de la VUCE https://landing-test.vuce.gob.pe/mr2/mr2-ui/
2. Loguearse con  el perfil MR.USUARIO.OPERADOR
3. Ir al Buzón electrónico 
4. Abrir la notificación de generación de CPB, que contiene el botón “Imprimir CPB(CDA)
5. Hacer clic en el botón Imprimir CPB(CDA)</t>
  </si>
  <si>
    <t>1. Ingresar a la página de la VUCE https://landing-test.vuce.gob.pe/mr2/mr2-ui/
2. Loguearse con  el perfil MR.USUARIO.OPERADOR
3.  Ir al Buzón electrónico 
4. Abrir la notificación de generación de CPB, que contiene el botón “Imprimir CPB(CDA)
5. Hacer clic en el botón Imprimir CPB(CDA)</t>
  </si>
  <si>
    <t>1. Ingresar a la página de la VUCE https://landing-test.vuce.gob.pe/mr2/mr2-ui/
2. Loguearse con  el perfil MR.USUARIO.TRAMITADOR
3. Ir al Buzón electrónico 
4. Abrir la notificación de generación de CPB, que contiene el botón “Imprimir CPB(CDA)
5. Hacer clic en el botón Imprimir CPB(CDA)</t>
  </si>
  <si>
    <t>1. Ingresar a la página de la VUCE https://landing-test.vuce.gob.pe/mr2/mr2-ui/
2. Loguearse con  el perfil MR.USUARIO.TRAMITADOR
3.  Ir al Buzón electrónico 
4. Abrir la notificación de generación de CPB, que contiene el botón “Imprimir CPB(CDA)
5. Hacer clic en el botón Imprimir CPB(CDA)</t>
  </si>
  <si>
    <t>1. Ingresar a la página de la VUCE https://landing-test.vuce.gob.pe/mr2/mr2-ui/
2. Loguearse con  el perfil MR.ENTIDAD.SUPERVISOR_AREA
3.  Ir al Buzón electrónico
4. Abrir la notificación de generación de CPB, que contiene el botón “Imprimir CPB(CDA)
5. Hacer clic en el botón Imprimir CPB(CDA)</t>
  </si>
  <si>
    <t>1. Ingresar a la página de la VUCE https://landing-test.vuce.gob.pe/mr2/mr2-ui/
2. Loguearse con  el perfil MR.ENTIDAD.EVALUADOR
3 Ir al Buzón electrónico 
4. Abrir la notificación de generación de CPB, que contiene el botón “Imprimir CPB(CDA)
5. Hacer clic en el botón Imprimir CPB(CDA)</t>
  </si>
  <si>
    <t>1. Ingresar a la página de la VUCE https://landing-test.vuce.gob.pe/mr2/mr2-ui/
2. Loguearse con  el perfil MR.ENTIDAD.EVALUADOR
3.Ir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</si>
  <si>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</si>
  <si>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</si>
  <si>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MR.USUARIO.PRINCIPAL
3. Ir al Buzón electrónico 
4. Abrir la notificación de generación de CPB, que contiene el botón “Imprimir CPB(CDA)
5. Hacer clic en el botón Imprimir CPB(CDA) </t>
  </si>
  <si>
    <t>1. Ingresar a la página de la VUCE https://landing-test.vuce.gob.pe/mr2/mr2-ui/
2. Loguearse con  el perfil MR.USUARIO.PRINCIPAL
3.Ir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</si>
  <si>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MR.USUARIO.OPERADOR
3. Ir al Buzón electrónico 
4. Buscar las ordenes de pagos pendientes de pago para una persona natural
5.Seleccionar una orden de pago
6. Hacer clic en el botón CPB (imprimir) </t>
  </si>
  <si>
    <t xml:space="preserve">1. Ingresar a la página de la VUCE https://landing-test.vuce.gob.pe/mr2/mr2-ui/
2. Loguearse con  el perfil MR.USUARIO.TRAMITADOR
3.Ir al Buzón electrónico 
4. Buscar las ordenes de pagos pendientes de pago para una persona natural
5.Seleccionar una orden de pago
6. Hacer clic en el botón CPB (imprimir) </t>
  </si>
  <si>
    <t>1. Ingresar a la página de la VUCE https://landing-test.vuce.gob.pe/mr2/mr2-ui/
2. Loguearse con  el perfil MR.USUARIO.TRAMITADOR
3.Ir al Buzón electrónico 
4. Abrir la notificación de generación de CPB, que contiene el botón “Imprimir CPB(CDA)
5. Hacer clic en el botón Imprimir CPB(CDA)</t>
  </si>
  <si>
    <t>1. Ingresar a la página de la VUCE https://landing-test.vuce.gob.pe/mr2/mr2-ui/
2. Loguearse con  el perfil MR.ENTIDAD.EVALUADOR
3. Ir al Buzón electrónico 
4. Abrir la notificación de generación de CPB, que contiene el botón “Imprimir CPB(CDA)
5. Hacer clic en el botón Imprimir CPB(CDA)</t>
  </si>
  <si>
    <t>1. Ingresar a la página de la VUCE https://landing-test.vuce.gob.pe/mr2/mr2-ui/
2. Loguearse con  el perfil MR.ENTIDAD.RESOLUTOR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</si>
  <si>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MR.ENTIDAD.RESOLUTOR
3. Ir al Buzón electrónico 
4. Buscar las ordenes de pagos pendientes de pago para una persona natural
5.Seleccionar una orden de pago
6. Hacer clic en el botón CPB (imprimir) </t>
  </si>
  <si>
    <t xml:space="preserve">1. Ingresar a la página de la VUCE https://landing-test.vuce.gob.pe/mr2/mr2-ui/
2. Loguearse con  el perfil MR.USUARIO.PRINCIPAL
3. Ingresar a la pantalla emergente de pagos
4. Buscar las ordenes de pagos pendientes de pago para una persona natural
5.Seleccionar una orden de pago
6. Hacer clic en el botón CPB (imprimir) 
7. Visualizar el comprobante de pago generado 
</t>
  </si>
  <si>
    <t>1. Ingresar a la página de la VUCE https://landing-test.vuce.gob.pe/mr2/mr2-ui/
2. Loguearse con  el perfil MR.USUARIO.PRINCIPAL
3.  Que se haya  invocado a la Pasarela de Pagos para obtener el documento pdf correspondiente al CPB de una orden de pago.</t>
  </si>
  <si>
    <t>1. Ingresar a la página de la VUCE https://landing-test.vuce.gob.pe/mr2/mr2-ui/
2. Loguearse con  el perfil MR.USUARIO.PRINCIPAL
3.  Que la operación que ha  invocado a la Pasarela de Pagos no sea exitosa</t>
  </si>
  <si>
    <t>1. Ingresar a la página de la VUCE https://landing-test.vuce.gob.pe/mr2/mr2-ui/
2. Loguearse con  el perfil MR.USUARIO.PRINCIPAL
3.  Que la operación que ha  invocado a la Pasarela de Pagos no sea exitosa y haya fallado con los códigos de error 400,404 o 500</t>
  </si>
  <si>
    <t>1. Ingresar a la página de la VUCE https://landing-test.vuce.gob.pe/mr2/mr2-ui/
2. Loguearse con  el perfil MR.USUARIO.PRINCIPAL
3.  Que la operación que ha  invocado a la Pasarela de Pagos y este no tenga respuesta</t>
  </si>
  <si>
    <t>1. Ingresar a la página de la VUCE https://landing-test.vuce.gob.pe/mr2/mr2-ui/
2. Loguearse con  el perfil MR.USUARIO.PRINCIPAL
3. Visualizar el comprobante generado en formato PDF
4. Validar que se muestre la Fecha y hora de emisión del comprobante</t>
  </si>
  <si>
    <t xml:space="preserve">1. Ingresar a la página de la VUCE https://landing-test.vuce.gob.pe/mr2/mr2-ui/
2. Loguearse con  el perfil MR.USUARIO.FINANCIERO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</si>
  <si>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MR.USUARIO.FINANCIERO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</si>
  <si>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MR.USUARIO.FINANCIERO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</si>
  <si>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MR.USUARIO.FINANCIERO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</si>
  <si>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MR.USUARIO.FINANCIERO
3. Ir al Buzón electrónico 
4. Abrir la notificación de generación de CPB, que contiene el botón “Imprimir CPB(CDA)
5. Hacer clic en el botón Imprimir CPB(CDA) </t>
  </si>
  <si>
    <t>1. Ingresar a la página de la VUCE https://landing-test.vuce.gob.pe/mr2/mr2-ui/
2. Loguearse con  el perfil MR.USUARIO.FINANCIERO
3.Ir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</si>
  <si>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MR.USUARIO.COORDINADOR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</si>
  <si>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MR.USUARIO.COORDINADOR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</si>
  <si>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MR.USUARIO.COORDINADOR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</si>
  <si>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MR.USUARIO.COORDINADOR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</si>
  <si>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MR.USUARIO.COORDINADOR
3. Ir al Buzón electrónico 
4. Abrir la notificación de generación de CPB, que contiene el botón “Imprimir CPB(CDA)
5. Hacer clic en el botón Imprimir CPB(CDA) </t>
  </si>
  <si>
    <t>1. Ingresar a la página de la VUCE https://landing-test.vuce.gob.pe/mr2/mr2-ui/
2. Loguearse con  el perfil MR.USUARIO.COORDINADOR
3.Ir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</si>
  <si>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MR.ENTIDAD.DIGITADOR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</si>
  <si>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MR.ENTIDAD.DIGITADOR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</si>
  <si>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MR.ENTIDAD.DIGITADOR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</si>
  <si>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MR.ENTIDAD.DIGITADOR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</si>
  <si>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MR.ENTIDAD.DIGITADOR
3. Ir al Buzón electrónico 
4. Abrir la notificación de generación de CPB, que contiene el botón “Imprimir CPB(CDA)
5. Hacer clic en el botón Imprimir CPB(CDA) </t>
  </si>
  <si>
    <t>1. Ingresar a la página de la VUCE https://landing-test.vuce.gob.pe/mr2/mr2-ui/
2. Loguearse con  el perfil MR.ENTIDAD.DIGITADOR
3.Ir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</si>
  <si>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MR.ENTIDAD.MESA DE PARTES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</si>
  <si>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MR.ENTIDAD.MESA DE PARTES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</si>
  <si>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MR.ENTIDAD.MESA DE PARTES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</si>
  <si>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MR.ENTIDAD.MESA DE PARTES
3. Ir al Buzón electrónico 
4. Abrir la notificación de generación de CPB, que contiene el botón “Imprimir CPB(CDA)
5. Hacer clic en el botón Imprimir CPB(CDA)</t>
  </si>
  <si>
    <t xml:space="preserve">1. Ingresar a la página de la VUCE https://landing-test.vuce.gob.pe/mr2/mr2-ui/
2. Loguearse con  el perfil MR.ENTIDAD.MESA DE PARTES
3. Ir al Buzón electrónico 
4. Abrir la notificación de generación de CPB, que contiene el botón “Imprimir CPB(CDA)
5. Hacer clic en el botón Imprimir CPB(CDA) </t>
  </si>
  <si>
    <t>1. Ingresar a la página de la VUCE https://landing-test.vuce.gob.pe/mr2/mr2-ui/
2. Loguearse con  el perfil MR.ENTIDAD.MESA DE PARTES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</si>
  <si>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MR.CENTRAL.HELP_DESK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</si>
  <si>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MR.CENTRAL.HELP_DESK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</si>
  <si>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MR.CENTRAL.HELP_DESK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</si>
  <si>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MR.CENTRAL.HELP_DESK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</si>
  <si>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MR.CENTRAL.HELP_DESK
3. Ir al Buzón electrónico 
4. Abrir la notificación de generación de CPB, que contiene el botón “Imprimir CPB(CDA)
5. Hacer clic en el botón Imprimir CPB(CDA) </t>
  </si>
  <si>
    <t>1. Ingresar a la página de la VUCE https://landing-test.vuce.gob.pe/mr2/mr2-ui/
2. Loguearse con  el perfil MR.CENTRAL.HELP_DESK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</si>
  <si>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MR.CENTRAL.OPERADOR_FUNCIONAL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</si>
  <si>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MR.CENTRAL.OPERADOR_FUNCIONAL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</si>
  <si>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MR.CENTRAL.OPERADOR_FUNCIONAL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</si>
  <si>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MR.CENTRAL.OPERADOR_FUNCIONAL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</si>
  <si>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MR.CENTRAL.OPERADOR_FUNCIONAL
3. Ir al Buzón electrónico 
4. Abrir la notificación de generación de CPB, que contiene el botón “Imprimir CPB(CDA)
5. Hacer clic en el botón Imprimir CPB(CDA) </t>
  </si>
  <si>
    <t>1. Ingresar a la página de la VUCE https://landing-test.vuce.gob.pe/mr2/mr2-ui/
2. Loguearse con  el perfil MR.CENTRAL.OPERADOR_FUNCIONAL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</si>
  <si>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MR.CENTRAL.SUPERVISOR_TECNICO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</si>
  <si>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MR.CENTRAL.SUPERVISOR_TECNICO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</si>
  <si>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MR.CENTRAL.SUPERVISOR_TECNICO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</si>
  <si>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MR.CENTRAL.SUPERVISOR_TECNICO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</si>
  <si>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MR.CENTRAL.SUPERVISOR_TECNICO
3. Ir al Buzón electrónico 
4. Abrir la notificación de generación de CPB, que contiene el botón “Imprimir CPB(CDA)
5. Hacer clic en el botón Imprimir CPB(CDA) </t>
  </si>
  <si>
    <t>1. Ingresar a la página de la VUCE https://landing-test.vuce.gob.pe/mr2/mr2-ui/
2. Loguearse con  el perfil MR.CENTRAL.SUPERVISOR_TECNICO
3.Ir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</si>
  <si>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MR.CENTRAL.ADMINISTRADOR_VUCE
3. Ir a la Bandeja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</si>
  <si>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MR.CENTRAL.ADMINISTRADOR_VUCE
3. Ir a la opción de Infrormación de pagos
4. Buscar las ordenes de pagos pendientes de pago para una persona natural
5.Seleccionar una orden de pago
6. Hacer clic en el botón CPB (imprimir) </t>
  </si>
  <si>
    <t xml:space="preserve">1. Ingresar a la página de la VUCE https://landing-test.vuce.gob.pe/mr2/mr2-ui/
2. Loguearse con  el perfil MR.CENTRAL.ADMINISTRADOR_VUCE
3.Ir a la opción de Infrormación de pagos
4. Buscar las ordenes de pagos pendientes de pago para una persona natural
5.Seleccionar una orden de pago
6. Hacer clic en el botón CPB (imprimir) </t>
  </si>
  <si>
    <t>1. Ingresar a la página de la VUCE https://landing-test.vuce.gob.pe/mr2/mr2-ui/
2. Loguearse con  el perfil MR.CENTRAL.ADMINISTRADOR_VUCE
3. Ir al Buzón electrónico 
4. Abrir la notificación de generación de CPB, que contiene el botón “Imprimir CPB(CDA)
5. Hacer clic en el botón Imprimir CPB(CDA)</t>
  </si>
  <si>
    <t xml:space="preserve">1. Ingresar a la página de la VUCE https://landing-test.vuce.gob.pe/mr2/mr2-ui/
2. Loguearse con  el perfil MR.CENTRAL.ADMINISTRADOR_VUCE
3. Ir al Buzón electrónico 
4. Abrir la notificación de generación de CPB, que contiene el botón “Imprimir CPB(CDA)
5. Hacer clic en el botón Imprimir CPB(CDA) </t>
  </si>
  <si>
    <t>1. Ingresar a la página de la VUCE https://landing-test.vuce.gob.pe/mr2/mr2-ui/
2. Loguearse con  el perfil MR.CENTRAL.ADMINISTRADOR_VUCE
3.Ir al Buzón electrónico 
4. Abrir la notificación de generación de CPB, que contiene el botón “Imprimir CPB(CDA)
5. Hacer clic en el botón Imprimir CPB(CDA)</t>
  </si>
  <si>
    <t>Se encontró incidencia, al momento de generar PDF el nombre del documento, no va acorde al CPB , y no se halla el codigo 200 exitoso en la consola del sistema</t>
  </si>
  <si>
    <t>La funcionalidad relacionada a validacion de incovacion de servicio y codigos de error, serán retirados en el proximo HU, es por ello que quedará desestimado del proceso.</t>
  </si>
  <si>
    <t>Dependencia por incidencias que impactan a escenarios adyacentes</t>
  </si>
  <si>
    <t>Característica / Alcance que ha sido retirado con respecto al actual documento HU</t>
  </si>
  <si>
    <t>De acuerdo a lo informado, el Rol Tramitador queda descartado de las pruebas. Se adjunta correo de sustento</t>
  </si>
  <si>
    <t>De acuerdo a lo conversado con David, el proceso de buzón, será implementado en una siguiente fase y/o cuando el equipo responsable haya terminado de realizar las configuraciones</t>
  </si>
  <si>
    <t>Seleccionar “Ver CPB”</t>
  </si>
  <si>
    <t>Seleccionar “Imprimir CPB(CDA)” desde buzón</t>
  </si>
  <si>
    <t>Mostrar Código de Pago Bancario generado</t>
  </si>
  <si>
    <t>1. Que el sistema muestre la lista de resultados con los pagos pendientes
2. El sistema muestra “Información de Pagos” y tiene órdenes de pago en estado
3. El sistema muestra en una nueva pestaña del navegador un archivo pdf con información del CPB generado 
4. La pestaña que muestra el pdf debe permiite realizar las funciones de aumentar/disminuir visualización (zoom), descargar e imprimir el archivo.</t>
  </si>
  <si>
    <t>1. Que el sistema muestre la lista de resultados con los pagos pendientes
2. El sistema muestra “Información de Pagos” y tiene órdenes de pago en estado
3. En caso ocurra un error y no se pueda obtener el archivo pdf, se mostrará un mensaje de error</t>
  </si>
  <si>
    <t>Ver CPB generado en VUCE 2.0 desde la "Bandeja de Seguimiento de Pagos" - Cuando selecciona el ícono “Ver CPB” y orden en estado "Pendiente de Pago" con exito -  como Rol</t>
  </si>
  <si>
    <t>Ver CPB generado en VUCE 2.0 desde "Buzón Electrónico" - Cuando selecciona el boton “Imprimir CPB (CDA)” con exito -  como Rol</t>
  </si>
  <si>
    <t>1. Ir a la Bandeja de Pagos
2. Buscar las ordenes de pagos pendientes de pago y hacer clic en el botón "Ver CPB"
3. Clic en el botón "Imprimir CPB"
4. Valida navegabilidad del documento CPB</t>
  </si>
  <si>
    <t>1. Ir a la Bandeja de Pagos
2. Buscar las ordenes de pagos pendientes de pago y hacer clic en el botón "Ver CPB"
3. Clic en el botón "Imprimir CPB"</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</si>
  <si>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</si>
  <si>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</si>
  <si>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Gestionar errores - Cuando no se pudo obtener el archivo pdf del CPB de la Pasarela de Pagos - como 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</si>
</sst>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ont>
    <font>
      <i/>
      <sz val="10"/>
      <color rgb="FF000000"/>
      <name val="Arial"/>
    </font>
    <font>
      <b/>
      <sz val="10"/>
      <color rgb="FF000000"/>
      <name val="Arial"/>
    </font>
    <font>
      <b/>
      <i/>
      <sz val="10"/>
      <color rgb="FF000000"/>
      <name val="Arial"/>
    </font>
    <font>
      <b/>
      <sz val="10"/>
      <color rgb="FFFF0000"/>
      <name val="Arial"/>
    </font>
    <font>
      <sz val="12"/>
      <color rgb="FF222222"/>
      <name val="Arial"/>
      <family val="2"/>
    </font>
    <font>
      <sz val="11"/>
      <color rgb="FF000000"/>
      <name val="Calibri"/>
      <family val="2"/>
    </font>
    <font>
      <sz val="11"/>
      <name val="Calibri"/>
      <family val="2"/>
    </font>
    <font>
      <sz val="11"/>
      <name val="Calibri Light"/>
      <family val="2"/>
    </font>
    <font>
      <sz val="8"/>
      <color theme="1"/>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4">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25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4" fillId="2" borderId="10"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0" borderId="10" xfId="0" applyBorder="1"/>
    <xf numFmtId="0" fontId="23" fillId="0" borderId="0" xfId="0" applyFont="1"/>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38"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40" xfId="0" applyFont="1" applyFill="1" applyBorder="1" applyAlignment="1">
      <alignment horizontal="left" vertical="center"/>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3" xfId="0" applyFont="1" applyFill="1" applyBorder="1" applyAlignment="1">
      <alignment horizontal="left" vertical="center"/>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9" xfId="0" applyFont="1" applyFill="1" applyBorder="1" applyAlignment="1">
      <alignment horizontal="left" vertical="center"/>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25" fillId="0" borderId="0" xfId="0" applyFont="1"/>
    <xf numFmtId="0" fontId="24" fillId="0" borderId="0" xfId="0" applyFont="1"/>
    <xf numFmtId="0" fontId="26" fillId="0" borderId="0" xfId="0" applyFont="1"/>
    <xf numFmtId="0" fontId="9" fillId="0" borderId="0" xfId="0" applyFont="1"/>
    <xf numFmtId="0" fontId="9" fillId="2" borderId="10" xfId="0" applyFont="1" applyFill="1" applyBorder="1" applyAlignment="1">
      <alignment horizontal="left" vertical="center" wrapText="1"/>
    </xf>
    <xf numFmtId="0" fontId="27" fillId="2" borderId="10" xfId="0" applyFont="1" applyFill="1"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262</xdr:row>
      <xdr:rowOff>0</xdr:rowOff>
    </xdr:from>
    <xdr:to>
      <xdr:col>18</xdr:col>
      <xdr:colOff>76200</xdr:colOff>
      <xdr:row>262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270</xdr:row>
      <xdr:rowOff>10885</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266</xdr:row>
      <xdr:rowOff>0</xdr:rowOff>
    </xdr:from>
    <xdr:to>
      <xdr:col>18</xdr:col>
      <xdr:colOff>76200</xdr:colOff>
      <xdr:row>266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263</xdr:row>
      <xdr:rowOff>0</xdr:rowOff>
    </xdr:from>
    <xdr:to>
      <xdr:col>18</xdr:col>
      <xdr:colOff>76200</xdr:colOff>
      <xdr:row>263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262</xdr:row>
      <xdr:rowOff>152400</xdr:rowOff>
    </xdr:from>
    <xdr:to>
      <xdr:col>18</xdr:col>
      <xdr:colOff>95250</xdr:colOff>
      <xdr:row>265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265</xdr:row>
      <xdr:rowOff>38100</xdr:rowOff>
    </xdr:from>
    <xdr:to>
      <xdr:col>17</xdr:col>
      <xdr:colOff>200025</xdr:colOff>
      <xdr:row>265</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244</xdr:row>
      <xdr:rowOff>0</xdr:rowOff>
    </xdr:from>
    <xdr:to>
      <xdr:col>41</xdr:col>
      <xdr:colOff>209550</xdr:colOff>
      <xdr:row>258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265</xdr:row>
      <xdr:rowOff>9525</xdr:rowOff>
    </xdr:from>
    <xdr:to>
      <xdr:col>46</xdr:col>
      <xdr:colOff>0</xdr:colOff>
      <xdr:row>268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266</xdr:row>
      <xdr:rowOff>866</xdr:rowOff>
    </xdr:from>
    <xdr:to>
      <xdr:col>46</xdr:col>
      <xdr:colOff>0</xdr:colOff>
      <xdr:row>267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97" t="s">
        <v>0</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38"/>
      <c r="AS3" s="38"/>
    </row>
    <row r="4" spans="1:45" ht="12.75" customHeight="1" x14ac:dyDescent="0.2">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38"/>
      <c r="AS4" s="38"/>
    </row>
    <row r="5" spans="1:45" ht="11.25" customHeight="1" x14ac:dyDescent="0.2"/>
    <row r="6" spans="1:45" ht="6.75" customHeight="1" x14ac:dyDescent="0.2"/>
    <row r="7" spans="1:45" ht="15" customHeight="1" x14ac:dyDescent="0.25">
      <c r="I7" s="98" t="s">
        <v>1</v>
      </c>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40"/>
      <c r="AS7" s="40"/>
    </row>
    <row r="8" spans="1:45" ht="15" customHeight="1" x14ac:dyDescent="0.25">
      <c r="I8" s="99" t="s">
        <v>2</v>
      </c>
      <c r="J8" s="100"/>
      <c r="K8" s="99" t="s">
        <v>3</v>
      </c>
      <c r="L8" s="100"/>
      <c r="M8" s="99" t="s">
        <v>4</v>
      </c>
      <c r="N8" s="101"/>
      <c r="O8" s="101"/>
      <c r="P8" s="101"/>
      <c r="Q8" s="101"/>
      <c r="R8" s="101"/>
      <c r="S8" s="101"/>
      <c r="T8" s="101"/>
      <c r="U8" s="101"/>
      <c r="V8" s="101"/>
      <c r="W8" s="101"/>
      <c r="X8" s="101"/>
      <c r="Y8" s="101"/>
      <c r="Z8" s="101"/>
      <c r="AA8" s="101"/>
      <c r="AB8" s="101"/>
      <c r="AC8" s="101"/>
      <c r="AD8" s="101"/>
      <c r="AE8" s="101"/>
      <c r="AF8" s="101"/>
      <c r="AG8" s="100"/>
      <c r="AH8" s="99" t="s">
        <v>5</v>
      </c>
      <c r="AI8" s="101"/>
      <c r="AJ8" s="101"/>
      <c r="AK8" s="101"/>
      <c r="AL8" s="101"/>
      <c r="AM8" s="101"/>
      <c r="AN8" s="101"/>
      <c r="AO8" s="101"/>
      <c r="AP8" s="101"/>
      <c r="AQ8" s="100"/>
      <c r="AR8" s="40"/>
      <c r="AS8" s="40"/>
    </row>
    <row r="9" spans="1:45" ht="15" customHeight="1" x14ac:dyDescent="0.25">
      <c r="I9" s="120">
        <v>45292</v>
      </c>
      <c r="J9" s="121"/>
      <c r="K9" s="122" t="s">
        <v>6</v>
      </c>
      <c r="L9" s="123"/>
      <c r="M9" s="124" t="s">
        <v>7</v>
      </c>
      <c r="N9" s="125"/>
      <c r="O9" s="125"/>
      <c r="P9" s="125"/>
      <c r="Q9" s="125"/>
      <c r="R9" s="125"/>
      <c r="S9" s="125"/>
      <c r="T9" s="125"/>
      <c r="U9" s="125"/>
      <c r="V9" s="125"/>
      <c r="W9" s="125"/>
      <c r="X9" s="125"/>
      <c r="Y9" s="125"/>
      <c r="Z9" s="125"/>
      <c r="AA9" s="125"/>
      <c r="AB9" s="125"/>
      <c r="AC9" s="125"/>
      <c r="AD9" s="125"/>
      <c r="AE9" s="125"/>
      <c r="AF9" s="125"/>
      <c r="AG9" s="126"/>
      <c r="AH9" s="124" t="s">
        <v>8</v>
      </c>
      <c r="AI9" s="125"/>
      <c r="AJ9" s="125"/>
      <c r="AK9" s="125"/>
      <c r="AL9" s="125"/>
      <c r="AM9" s="125"/>
      <c r="AN9" s="125"/>
      <c r="AO9" s="125"/>
      <c r="AP9" s="125"/>
      <c r="AQ9" s="126"/>
      <c r="AR9" s="40"/>
      <c r="AS9" s="40"/>
    </row>
    <row r="10" spans="1:45" ht="15" customHeight="1" x14ac:dyDescent="0.25">
      <c r="I10" s="127"/>
      <c r="J10" s="128"/>
      <c r="K10" s="129"/>
      <c r="L10" s="130"/>
      <c r="M10" s="131"/>
      <c r="N10" s="132"/>
      <c r="O10" s="132"/>
      <c r="P10" s="132"/>
      <c r="Q10" s="132"/>
      <c r="R10" s="132"/>
      <c r="S10" s="132"/>
      <c r="T10" s="132"/>
      <c r="U10" s="132"/>
      <c r="V10" s="132"/>
      <c r="W10" s="132"/>
      <c r="X10" s="132"/>
      <c r="Y10" s="132"/>
      <c r="Z10" s="132"/>
      <c r="AA10" s="132"/>
      <c r="AB10" s="132"/>
      <c r="AC10" s="132"/>
      <c r="AD10" s="132"/>
      <c r="AE10" s="132"/>
      <c r="AF10" s="132"/>
      <c r="AG10" s="133"/>
      <c r="AH10" s="131"/>
      <c r="AI10" s="132"/>
      <c r="AJ10" s="132"/>
      <c r="AK10" s="132"/>
      <c r="AL10" s="132"/>
      <c r="AM10" s="132"/>
      <c r="AN10" s="132"/>
      <c r="AO10" s="132"/>
      <c r="AP10" s="132"/>
      <c r="AQ10" s="133"/>
      <c r="AR10" s="40"/>
      <c r="AS10" s="40"/>
    </row>
    <row r="11" spans="1:45" ht="15" customHeight="1" x14ac:dyDescent="0.2">
      <c r="I11" s="127"/>
      <c r="J11" s="128"/>
      <c r="K11" s="129"/>
      <c r="L11" s="130"/>
      <c r="M11" s="131"/>
      <c r="N11" s="132"/>
      <c r="O11" s="132"/>
      <c r="P11" s="132"/>
      <c r="Q11" s="132"/>
      <c r="R11" s="132"/>
      <c r="S11" s="132"/>
      <c r="T11" s="132"/>
      <c r="U11" s="132"/>
      <c r="V11" s="132"/>
      <c r="W11" s="132"/>
      <c r="X11" s="132"/>
      <c r="Y11" s="132"/>
      <c r="Z11" s="132"/>
      <c r="AA11" s="132"/>
      <c r="AB11" s="132"/>
      <c r="AC11" s="132"/>
      <c r="AD11" s="132"/>
      <c r="AE11" s="132"/>
      <c r="AF11" s="132"/>
      <c r="AG11" s="133"/>
      <c r="AH11" s="131"/>
      <c r="AI11" s="132"/>
      <c r="AJ11" s="132"/>
      <c r="AK11" s="132"/>
      <c r="AL11" s="132"/>
      <c r="AM11" s="132"/>
      <c r="AN11" s="132"/>
      <c r="AO11" s="132"/>
      <c r="AP11" s="132"/>
      <c r="AQ11" s="133"/>
      <c r="AR11" s="41"/>
      <c r="AS11" s="41"/>
    </row>
    <row r="12" spans="1:45" ht="15" customHeight="1" x14ac:dyDescent="0.2">
      <c r="I12" s="127"/>
      <c r="J12" s="128"/>
      <c r="K12" s="129"/>
      <c r="L12" s="130"/>
      <c r="M12" s="131"/>
      <c r="N12" s="132"/>
      <c r="O12" s="132"/>
      <c r="P12" s="132"/>
      <c r="Q12" s="132"/>
      <c r="R12" s="132"/>
      <c r="S12" s="132"/>
      <c r="T12" s="132"/>
      <c r="U12" s="132"/>
      <c r="V12" s="132"/>
      <c r="W12" s="132"/>
      <c r="X12" s="132"/>
      <c r="Y12" s="132"/>
      <c r="Z12" s="132"/>
      <c r="AA12" s="132"/>
      <c r="AB12" s="132"/>
      <c r="AC12" s="132"/>
      <c r="AD12" s="132"/>
      <c r="AE12" s="132"/>
      <c r="AF12" s="132"/>
      <c r="AG12" s="133"/>
      <c r="AH12" s="131"/>
      <c r="AI12" s="132"/>
      <c r="AJ12" s="132"/>
      <c r="AK12" s="132"/>
      <c r="AL12" s="132"/>
      <c r="AM12" s="132"/>
      <c r="AN12" s="132"/>
      <c r="AO12" s="132"/>
      <c r="AP12" s="132"/>
      <c r="AQ12" s="133"/>
      <c r="AR12" s="41"/>
      <c r="AS12" s="16"/>
    </row>
    <row r="13" spans="1:45" ht="15" customHeight="1" x14ac:dyDescent="0.2">
      <c r="I13" s="127"/>
      <c r="J13" s="128"/>
      <c r="K13" s="129"/>
      <c r="L13" s="130"/>
      <c r="M13" s="131"/>
      <c r="N13" s="132"/>
      <c r="O13" s="132"/>
      <c r="P13" s="132"/>
      <c r="Q13" s="132"/>
      <c r="R13" s="132"/>
      <c r="S13" s="132"/>
      <c r="T13" s="132"/>
      <c r="U13" s="132"/>
      <c r="V13" s="132"/>
      <c r="W13" s="132"/>
      <c r="X13" s="132"/>
      <c r="Y13" s="132"/>
      <c r="Z13" s="132"/>
      <c r="AA13" s="132"/>
      <c r="AB13" s="132"/>
      <c r="AC13" s="132"/>
      <c r="AD13" s="132"/>
      <c r="AE13" s="132"/>
      <c r="AF13" s="132"/>
      <c r="AG13" s="133"/>
      <c r="AH13" s="131"/>
      <c r="AI13" s="132"/>
      <c r="AJ13" s="132"/>
      <c r="AK13" s="132"/>
      <c r="AL13" s="132"/>
      <c r="AM13" s="132"/>
      <c r="AN13" s="132"/>
      <c r="AO13" s="132"/>
      <c r="AP13" s="132"/>
      <c r="AQ13" s="133"/>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1" t="s">
        <v>10</v>
      </c>
      <c r="C16" s="112"/>
      <c r="D16" s="112"/>
      <c r="E16" s="112"/>
      <c r="F16" s="112"/>
      <c r="G16" s="112"/>
      <c r="H16" s="112"/>
      <c r="I16" s="113"/>
      <c r="J16" s="172"/>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4"/>
      <c r="AR16" s="41"/>
      <c r="AS16" s="41"/>
    </row>
    <row r="17" spans="1:45" x14ac:dyDescent="0.2">
      <c r="A17" s="15"/>
      <c r="B17" s="111" t="s">
        <v>11</v>
      </c>
      <c r="C17" s="112"/>
      <c r="D17" s="112"/>
      <c r="E17" s="112"/>
      <c r="F17" s="112"/>
      <c r="G17" s="112"/>
      <c r="H17" s="112"/>
      <c r="I17" s="113"/>
      <c r="J17" s="146"/>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8"/>
      <c r="AR17" s="45"/>
      <c r="AS17" s="45"/>
    </row>
    <row r="18" spans="1:45" ht="16.5" customHeight="1" x14ac:dyDescent="0.2">
      <c r="A18" s="15"/>
      <c r="B18" s="105" t="s">
        <v>12</v>
      </c>
      <c r="C18" s="106"/>
      <c r="D18" s="106"/>
      <c r="E18" s="106"/>
      <c r="F18" s="106"/>
      <c r="G18" s="106"/>
      <c r="H18" s="106"/>
      <c r="I18" s="107"/>
      <c r="J18" s="108"/>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10"/>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40" t="s">
        <v>14</v>
      </c>
      <c r="C23" s="141"/>
      <c r="D23" s="141"/>
      <c r="E23" s="141"/>
      <c r="F23" s="141"/>
      <c r="G23" s="142"/>
      <c r="H23" s="143" t="s">
        <v>15</v>
      </c>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5"/>
    </row>
    <row r="24" spans="1:45" x14ac:dyDescent="0.2">
      <c r="B24" s="134" t="s">
        <v>16</v>
      </c>
      <c r="C24" s="135"/>
      <c r="D24" s="135"/>
      <c r="E24" s="135"/>
      <c r="F24" s="135"/>
      <c r="G24" s="136"/>
      <c r="H24" s="114" t="s">
        <v>17</v>
      </c>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6"/>
    </row>
    <row r="25" spans="1:45" x14ac:dyDescent="0.2">
      <c r="B25" s="134" t="s">
        <v>18</v>
      </c>
      <c r="C25" s="135"/>
      <c r="D25" s="135"/>
      <c r="E25" s="135"/>
      <c r="F25" s="135"/>
      <c r="G25" s="136"/>
      <c r="H25" s="114"/>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6"/>
    </row>
    <row r="26" spans="1:45" x14ac:dyDescent="0.2">
      <c r="B26" s="134" t="s">
        <v>19</v>
      </c>
      <c r="C26" s="135"/>
      <c r="D26" s="135"/>
      <c r="E26" s="135"/>
      <c r="F26" s="135"/>
      <c r="G26" s="136"/>
      <c r="H26" s="114"/>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6"/>
    </row>
    <row r="27" spans="1:45" x14ac:dyDescent="0.2">
      <c r="B27" s="166" t="s">
        <v>20</v>
      </c>
      <c r="C27" s="167"/>
      <c r="D27" s="167"/>
      <c r="E27" s="167"/>
      <c r="F27" s="167"/>
      <c r="G27" s="168"/>
      <c r="H27" s="114"/>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6"/>
    </row>
    <row r="28" spans="1:45" x14ac:dyDescent="0.2">
      <c r="B28" s="149" t="s">
        <v>21</v>
      </c>
      <c r="C28" s="150"/>
      <c r="D28" s="150"/>
      <c r="E28" s="150"/>
      <c r="F28" s="150"/>
      <c r="G28" s="151"/>
      <c r="H28" s="152"/>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4"/>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4" t="s">
        <v>29</v>
      </c>
      <c r="AG30" s="164"/>
      <c r="AH30" s="165"/>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5" t="s">
        <v>31</v>
      </c>
      <c r="C34" s="156"/>
      <c r="D34" s="156"/>
      <c r="E34" s="156"/>
      <c r="F34" s="156"/>
      <c r="G34" s="156"/>
      <c r="H34" s="156"/>
      <c r="I34" s="157"/>
      <c r="J34" s="158" t="s">
        <v>32</v>
      </c>
      <c r="K34" s="159"/>
      <c r="L34" s="160"/>
      <c r="M34" s="161" t="s">
        <v>33</v>
      </c>
      <c r="N34" s="162"/>
      <c r="O34" s="163"/>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9" t="s">
        <v>34</v>
      </c>
      <c r="C35" s="170"/>
      <c r="D35" s="170"/>
      <c r="E35" s="170"/>
      <c r="F35" s="170"/>
      <c r="G35" s="170"/>
      <c r="H35" s="170"/>
      <c r="I35" s="171"/>
      <c r="J35" s="117">
        <f>COUNTIF($AX:$AX,"CONFORME")</f>
        <v>0</v>
      </c>
      <c r="K35" s="118"/>
      <c r="L35" s="119"/>
      <c r="M35" s="102" t="e">
        <f>ROUND((J35/$J$39)*100,0)</f>
        <v>#DIV/0!</v>
      </c>
      <c r="N35" s="103"/>
      <c r="O35" s="104"/>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37" t="s">
        <v>35</v>
      </c>
      <c r="C36" s="138"/>
      <c r="D36" s="138"/>
      <c r="E36" s="138"/>
      <c r="F36" s="138"/>
      <c r="G36" s="138"/>
      <c r="H36" s="138"/>
      <c r="I36" s="139"/>
      <c r="J36" s="117">
        <f>COUNTIF($AX:$AX,"NO CONFORME")</f>
        <v>0</v>
      </c>
      <c r="K36" s="118"/>
      <c r="L36" s="119"/>
      <c r="M36" s="102" t="e">
        <f t="shared" ref="M36:M39" si="0">ROUND((J36/$J$39)*100,0)</f>
        <v>#DIV/0!</v>
      </c>
      <c r="N36" s="103"/>
      <c r="O36" s="104"/>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37" t="s">
        <v>36</v>
      </c>
      <c r="C37" s="138"/>
      <c r="D37" s="138"/>
      <c r="E37" s="138"/>
      <c r="F37" s="138"/>
      <c r="G37" s="138"/>
      <c r="H37" s="138"/>
      <c r="I37" s="139"/>
      <c r="J37" s="117">
        <f>COUNTIF($AX:$AX,"NO APLICA")</f>
        <v>0</v>
      </c>
      <c r="K37" s="118"/>
      <c r="L37" s="119"/>
      <c r="M37" s="102" t="e">
        <f t="shared" si="0"/>
        <v>#DIV/0!</v>
      </c>
      <c r="N37" s="103"/>
      <c r="O37" s="104"/>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78" t="s">
        <v>37</v>
      </c>
      <c r="C38" s="179"/>
      <c r="D38" s="179"/>
      <c r="E38" s="179"/>
      <c r="F38" s="179"/>
      <c r="G38" s="179"/>
      <c r="H38" s="179"/>
      <c r="I38" s="180"/>
      <c r="J38" s="117">
        <f>COUNTIF($AX:$AX,"PENDIENTE")</f>
        <v>0</v>
      </c>
      <c r="K38" s="118"/>
      <c r="L38" s="119"/>
      <c r="M38" s="102" t="e">
        <f t="shared" si="0"/>
        <v>#DIV/0!</v>
      </c>
      <c r="N38" s="103"/>
      <c r="O38" s="104"/>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84" t="s">
        <v>38</v>
      </c>
      <c r="C39" s="185"/>
      <c r="D39" s="185"/>
      <c r="E39" s="185"/>
      <c r="F39" s="185"/>
      <c r="G39" s="185"/>
      <c r="H39" s="185"/>
      <c r="I39" s="186"/>
      <c r="J39" s="158">
        <f>SUM(J35:L38)</f>
        <v>0</v>
      </c>
      <c r="K39" s="159"/>
      <c r="L39" s="160"/>
      <c r="M39" s="102" t="e">
        <f t="shared" si="0"/>
        <v>#DIV/0!</v>
      </c>
      <c r="N39" s="103"/>
      <c r="O39" s="104"/>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83" t="s">
        <v>40</v>
      </c>
      <c r="C43" s="177"/>
      <c r="D43" s="176" t="s">
        <v>41</v>
      </c>
      <c r="E43" s="177"/>
      <c r="F43" s="176" t="s">
        <v>42</v>
      </c>
      <c r="G43" s="177"/>
      <c r="H43" s="176" t="s">
        <v>43</v>
      </c>
      <c r="I43" s="176"/>
      <c r="J43" s="176" t="s">
        <v>44</v>
      </c>
      <c r="K43" s="176"/>
      <c r="L43" s="176"/>
      <c r="M43" s="176" t="s">
        <v>45</v>
      </c>
      <c r="N43" s="176"/>
      <c r="O43" s="176"/>
      <c r="P43" s="176" t="s">
        <v>46</v>
      </c>
      <c r="Q43" s="176"/>
      <c r="R43" s="176"/>
      <c r="S43" s="176" t="s">
        <v>47</v>
      </c>
      <c r="T43" s="176"/>
      <c r="U43" s="176" t="s">
        <v>48</v>
      </c>
      <c r="V43" s="176"/>
      <c r="W43" s="176"/>
      <c r="X43" s="176"/>
      <c r="Y43" s="176"/>
      <c r="Z43" s="176"/>
      <c r="AA43" s="176" t="s">
        <v>49</v>
      </c>
      <c r="AB43" s="176"/>
      <c r="AC43" s="176"/>
      <c r="AD43" s="176"/>
      <c r="AE43" s="176"/>
      <c r="AF43" s="176"/>
      <c r="AG43" s="176"/>
      <c r="AH43" s="176"/>
      <c r="AI43" s="176"/>
      <c r="AJ43" s="176"/>
      <c r="AK43" s="176"/>
      <c r="AL43" s="176"/>
      <c r="AM43" s="176"/>
      <c r="AN43" s="176"/>
      <c r="AO43" s="176"/>
      <c r="AP43" s="176"/>
      <c r="AQ43" s="176"/>
      <c r="AR43" s="39" t="s">
        <v>50</v>
      </c>
      <c r="AS43" s="39" t="s">
        <v>51</v>
      </c>
      <c r="AT43" s="39" t="s">
        <v>52</v>
      </c>
      <c r="AU43" s="39" t="s">
        <v>53</v>
      </c>
      <c r="AV43" s="39" t="s">
        <v>54</v>
      </c>
      <c r="AW43" s="39" t="s">
        <v>55</v>
      </c>
      <c r="AX43" s="39" t="s">
        <v>56</v>
      </c>
    </row>
    <row r="44" spans="1:50" ht="203.65" customHeight="1" x14ac:dyDescent="0.2">
      <c r="B44" s="91"/>
      <c r="C44" s="92"/>
      <c r="D44" s="93"/>
      <c r="E44" s="92"/>
      <c r="F44" s="93"/>
      <c r="G44" s="92"/>
      <c r="H44" s="93"/>
      <c r="I44" s="92"/>
      <c r="J44" s="93"/>
      <c r="K44" s="92"/>
      <c r="L44" s="92"/>
      <c r="M44" s="92"/>
      <c r="N44" s="92"/>
      <c r="O44" s="92"/>
      <c r="P44" s="92"/>
      <c r="Q44" s="92"/>
      <c r="R44" s="92"/>
      <c r="S44" s="92"/>
      <c r="T44" s="92"/>
      <c r="U44" s="94"/>
      <c r="V44" s="95"/>
      <c r="W44" s="95"/>
      <c r="X44" s="95"/>
      <c r="Y44" s="95"/>
      <c r="Z44" s="96"/>
      <c r="AA44" s="175"/>
      <c r="AB44" s="90"/>
      <c r="AC44" s="90"/>
      <c r="AD44" s="90"/>
      <c r="AE44" s="90"/>
      <c r="AF44" s="90"/>
      <c r="AG44" s="90"/>
      <c r="AH44" s="90"/>
      <c r="AI44" s="90"/>
      <c r="AJ44" s="90"/>
      <c r="AK44" s="90"/>
      <c r="AL44" s="90"/>
      <c r="AM44" s="90"/>
      <c r="AN44" s="90"/>
      <c r="AO44" s="90"/>
      <c r="AP44" s="90"/>
      <c r="AQ44" s="90"/>
      <c r="AR44" s="43"/>
      <c r="AS44" s="43"/>
      <c r="AT44" s="53"/>
      <c r="AU44" s="52"/>
      <c r="AV44" s="46"/>
      <c r="AW44" s="49"/>
      <c r="AX44" s="47"/>
    </row>
    <row r="45" spans="1:50" ht="165" customHeight="1" x14ac:dyDescent="0.2">
      <c r="B45" s="91"/>
      <c r="C45" s="92"/>
      <c r="D45" s="93"/>
      <c r="E45" s="92"/>
      <c r="F45" s="93"/>
      <c r="G45" s="92"/>
      <c r="H45" s="93"/>
      <c r="I45" s="92"/>
      <c r="J45" s="93"/>
      <c r="K45" s="92"/>
      <c r="L45" s="92"/>
      <c r="M45" s="92"/>
      <c r="N45" s="92"/>
      <c r="O45" s="92"/>
      <c r="P45" s="92"/>
      <c r="Q45" s="92"/>
      <c r="R45" s="92"/>
      <c r="S45" s="92"/>
      <c r="T45" s="92"/>
      <c r="U45" s="94"/>
      <c r="V45" s="95"/>
      <c r="W45" s="95"/>
      <c r="X45" s="95"/>
      <c r="Y45" s="95"/>
      <c r="Z45" s="96"/>
      <c r="AA45" s="89"/>
      <c r="AB45" s="90"/>
      <c r="AC45" s="90"/>
      <c r="AD45" s="90"/>
      <c r="AE45" s="90"/>
      <c r="AF45" s="90"/>
      <c r="AG45" s="90"/>
      <c r="AH45" s="90"/>
      <c r="AI45" s="90"/>
      <c r="AJ45" s="90"/>
      <c r="AK45" s="90"/>
      <c r="AL45" s="90"/>
      <c r="AM45" s="90"/>
      <c r="AN45" s="90"/>
      <c r="AO45" s="90"/>
      <c r="AP45" s="90"/>
      <c r="AQ45" s="90"/>
      <c r="AR45" s="43"/>
      <c r="AS45" s="43"/>
      <c r="AT45" s="48"/>
      <c r="AU45" s="47"/>
      <c r="AV45" s="46"/>
      <c r="AW45" s="49"/>
      <c r="AX45" s="47"/>
    </row>
    <row r="46" spans="1:50" ht="168.4" customHeight="1" x14ac:dyDescent="0.2">
      <c r="B46" s="91"/>
      <c r="C46" s="92"/>
      <c r="D46" s="93"/>
      <c r="E46" s="92"/>
      <c r="F46" s="93"/>
      <c r="G46" s="92"/>
      <c r="H46" s="93"/>
      <c r="I46" s="92"/>
      <c r="J46" s="93"/>
      <c r="K46" s="92"/>
      <c r="L46" s="92"/>
      <c r="M46" s="92"/>
      <c r="N46" s="92"/>
      <c r="O46" s="92"/>
      <c r="P46" s="92"/>
      <c r="Q46" s="92"/>
      <c r="R46" s="92"/>
      <c r="S46" s="92"/>
      <c r="T46" s="92"/>
      <c r="U46" s="94"/>
      <c r="V46" s="95"/>
      <c r="W46" s="95"/>
      <c r="X46" s="95"/>
      <c r="Y46" s="95"/>
      <c r="Z46" s="96"/>
      <c r="AA46" s="89"/>
      <c r="AB46" s="90"/>
      <c r="AC46" s="90"/>
      <c r="AD46" s="90"/>
      <c r="AE46" s="90"/>
      <c r="AF46" s="90"/>
      <c r="AG46" s="90"/>
      <c r="AH46" s="90"/>
      <c r="AI46" s="90"/>
      <c r="AJ46" s="90"/>
      <c r="AK46" s="90"/>
      <c r="AL46" s="90"/>
      <c r="AM46" s="90"/>
      <c r="AN46" s="90"/>
      <c r="AO46" s="90"/>
      <c r="AP46" s="90"/>
      <c r="AQ46" s="90"/>
      <c r="AR46" s="43"/>
      <c r="AS46" s="43"/>
      <c r="AT46" s="48"/>
      <c r="AU46" s="47"/>
      <c r="AV46" s="46"/>
      <c r="AW46" s="49"/>
      <c r="AX46" s="47"/>
    </row>
    <row r="47" spans="1:50" ht="183.4" customHeight="1" x14ac:dyDescent="0.2">
      <c r="B47" s="91"/>
      <c r="C47" s="92"/>
      <c r="D47" s="93"/>
      <c r="E47" s="92"/>
      <c r="F47" s="93"/>
      <c r="G47" s="92"/>
      <c r="H47" s="93"/>
      <c r="I47" s="92"/>
      <c r="J47" s="93"/>
      <c r="K47" s="92"/>
      <c r="L47" s="92"/>
      <c r="M47" s="92"/>
      <c r="N47" s="92"/>
      <c r="O47" s="92"/>
      <c r="P47" s="92"/>
      <c r="Q47" s="92"/>
      <c r="R47" s="92"/>
      <c r="S47" s="92"/>
      <c r="T47" s="92"/>
      <c r="U47" s="94"/>
      <c r="V47" s="95"/>
      <c r="W47" s="95"/>
      <c r="X47" s="95"/>
      <c r="Y47" s="95"/>
      <c r="Z47" s="96"/>
      <c r="AA47" s="89"/>
      <c r="AB47" s="90"/>
      <c r="AC47" s="90"/>
      <c r="AD47" s="90"/>
      <c r="AE47" s="90"/>
      <c r="AF47" s="90"/>
      <c r="AG47" s="90"/>
      <c r="AH47" s="90"/>
      <c r="AI47" s="90"/>
      <c r="AJ47" s="90"/>
      <c r="AK47" s="90"/>
      <c r="AL47" s="90"/>
      <c r="AM47" s="90"/>
      <c r="AN47" s="90"/>
      <c r="AO47" s="90"/>
      <c r="AP47" s="90"/>
      <c r="AQ47" s="90"/>
      <c r="AR47" s="43"/>
      <c r="AS47" s="43"/>
      <c r="AT47" s="48"/>
      <c r="AU47" s="47"/>
      <c r="AV47" s="46"/>
      <c r="AW47" s="46"/>
      <c r="AX47" s="47"/>
    </row>
    <row r="48" spans="1:50" ht="118.5" customHeight="1" x14ac:dyDescent="0.2">
      <c r="B48" s="91"/>
      <c r="C48" s="92"/>
      <c r="D48" s="93"/>
      <c r="E48" s="92"/>
      <c r="F48" s="93"/>
      <c r="G48" s="92"/>
      <c r="H48" s="93"/>
      <c r="I48" s="92"/>
      <c r="J48" s="93"/>
      <c r="K48" s="92"/>
      <c r="L48" s="92"/>
      <c r="M48" s="92"/>
      <c r="N48" s="92"/>
      <c r="O48" s="92"/>
      <c r="P48" s="92"/>
      <c r="Q48" s="92"/>
      <c r="R48" s="92"/>
      <c r="S48" s="92"/>
      <c r="T48" s="92"/>
      <c r="U48" s="94"/>
      <c r="V48" s="95"/>
      <c r="W48" s="95"/>
      <c r="X48" s="95"/>
      <c r="Y48" s="95"/>
      <c r="Z48" s="96"/>
      <c r="AA48" s="89"/>
      <c r="AB48" s="90"/>
      <c r="AC48" s="90"/>
      <c r="AD48" s="90"/>
      <c r="AE48" s="90"/>
      <c r="AF48" s="90"/>
      <c r="AG48" s="90"/>
      <c r="AH48" s="90"/>
      <c r="AI48" s="90"/>
      <c r="AJ48" s="90"/>
      <c r="AK48" s="90"/>
      <c r="AL48" s="90"/>
      <c r="AM48" s="90"/>
      <c r="AN48" s="90"/>
      <c r="AO48" s="90"/>
      <c r="AP48" s="90"/>
      <c r="AQ48" s="90"/>
      <c r="AR48" s="43"/>
      <c r="AS48" s="43"/>
      <c r="AT48" s="48"/>
      <c r="AU48" s="47"/>
      <c r="AV48" s="50"/>
      <c r="AW48" s="46"/>
      <c r="AX48" s="47"/>
    </row>
    <row r="49" spans="2:50" ht="159" customHeight="1" x14ac:dyDescent="0.2">
      <c r="B49" s="91"/>
      <c r="C49" s="92"/>
      <c r="D49" s="93"/>
      <c r="E49" s="92"/>
      <c r="F49" s="93"/>
      <c r="G49" s="92"/>
      <c r="H49" s="93"/>
      <c r="I49" s="92"/>
      <c r="J49" s="93"/>
      <c r="K49" s="92"/>
      <c r="L49" s="92"/>
      <c r="M49" s="92"/>
      <c r="N49" s="92"/>
      <c r="O49" s="92"/>
      <c r="P49" s="92"/>
      <c r="Q49" s="92"/>
      <c r="R49" s="92"/>
      <c r="S49" s="92"/>
      <c r="T49" s="92"/>
      <c r="U49" s="94"/>
      <c r="V49" s="95"/>
      <c r="W49" s="95"/>
      <c r="X49" s="95"/>
      <c r="Y49" s="95"/>
      <c r="Z49" s="96"/>
      <c r="AA49" s="89"/>
      <c r="AB49" s="90"/>
      <c r="AC49" s="90"/>
      <c r="AD49" s="90"/>
      <c r="AE49" s="90"/>
      <c r="AF49" s="90"/>
      <c r="AG49" s="90"/>
      <c r="AH49" s="90"/>
      <c r="AI49" s="90"/>
      <c r="AJ49" s="90"/>
      <c r="AK49" s="90"/>
      <c r="AL49" s="90"/>
      <c r="AM49" s="90"/>
      <c r="AN49" s="90"/>
      <c r="AO49" s="90"/>
      <c r="AP49" s="90"/>
      <c r="AQ49" s="90"/>
      <c r="AR49" s="43"/>
      <c r="AS49" s="43"/>
      <c r="AT49" s="48"/>
      <c r="AU49" s="47"/>
      <c r="AV49" s="46"/>
      <c r="AW49" s="49"/>
      <c r="AX49" s="47"/>
    </row>
    <row r="50" spans="2:50" ht="165" customHeight="1" x14ac:dyDescent="0.2">
      <c r="B50" s="91"/>
      <c r="C50" s="92"/>
      <c r="D50" s="93"/>
      <c r="E50" s="92"/>
      <c r="F50" s="93"/>
      <c r="G50" s="92"/>
      <c r="H50" s="93"/>
      <c r="I50" s="92"/>
      <c r="J50" s="93"/>
      <c r="K50" s="92"/>
      <c r="L50" s="92"/>
      <c r="M50" s="92"/>
      <c r="N50" s="92"/>
      <c r="O50" s="92"/>
      <c r="P50" s="92"/>
      <c r="Q50" s="92"/>
      <c r="R50" s="92"/>
      <c r="S50" s="92"/>
      <c r="T50" s="92"/>
      <c r="U50" s="94"/>
      <c r="V50" s="95"/>
      <c r="W50" s="95"/>
      <c r="X50" s="95"/>
      <c r="Y50" s="95"/>
      <c r="Z50" s="96"/>
      <c r="AA50" s="89"/>
      <c r="AB50" s="90"/>
      <c r="AC50" s="90"/>
      <c r="AD50" s="90"/>
      <c r="AE50" s="90"/>
      <c r="AF50" s="90"/>
      <c r="AG50" s="90"/>
      <c r="AH50" s="90"/>
      <c r="AI50" s="90"/>
      <c r="AJ50" s="90"/>
      <c r="AK50" s="90"/>
      <c r="AL50" s="90"/>
      <c r="AM50" s="90"/>
      <c r="AN50" s="90"/>
      <c r="AO50" s="90"/>
      <c r="AP50" s="90"/>
      <c r="AQ50" s="90"/>
      <c r="AR50" s="43"/>
      <c r="AS50" s="43"/>
      <c r="AT50" s="48"/>
      <c r="AU50" s="47"/>
      <c r="AV50" s="46"/>
      <c r="AW50" s="49"/>
      <c r="AX50" s="47"/>
    </row>
    <row r="51" spans="2:50" ht="124.9" customHeight="1" x14ac:dyDescent="0.2">
      <c r="B51" s="91"/>
      <c r="C51" s="92"/>
      <c r="D51" s="93"/>
      <c r="E51" s="92"/>
      <c r="F51" s="93"/>
      <c r="G51" s="92"/>
      <c r="H51" s="93"/>
      <c r="I51" s="92"/>
      <c r="J51" s="93"/>
      <c r="K51" s="92"/>
      <c r="L51" s="92"/>
      <c r="M51" s="92"/>
      <c r="N51" s="92"/>
      <c r="O51" s="92"/>
      <c r="P51" s="92"/>
      <c r="Q51" s="92"/>
      <c r="R51" s="92"/>
      <c r="S51" s="92"/>
      <c r="T51" s="92"/>
      <c r="U51" s="94"/>
      <c r="V51" s="95"/>
      <c r="W51" s="95"/>
      <c r="X51" s="95"/>
      <c r="Y51" s="95"/>
      <c r="Z51" s="96"/>
      <c r="AA51" s="89"/>
      <c r="AB51" s="90"/>
      <c r="AC51" s="90"/>
      <c r="AD51" s="90"/>
      <c r="AE51" s="90"/>
      <c r="AF51" s="90"/>
      <c r="AG51" s="90"/>
      <c r="AH51" s="90"/>
      <c r="AI51" s="90"/>
      <c r="AJ51" s="90"/>
      <c r="AK51" s="90"/>
      <c r="AL51" s="90"/>
      <c r="AM51" s="90"/>
      <c r="AN51" s="90"/>
      <c r="AO51" s="90"/>
      <c r="AP51" s="90"/>
      <c r="AQ51" s="90"/>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181"/>
      <c r="C75" s="181"/>
      <c r="D75" s="181"/>
      <c r="E75" s="181"/>
      <c r="F75" s="181"/>
      <c r="G75" s="181"/>
      <c r="H75" s="181"/>
      <c r="I75" s="181"/>
      <c r="J75" s="181"/>
      <c r="K75" s="181"/>
      <c r="L75" s="181"/>
      <c r="M75" s="181"/>
      <c r="N75" s="181"/>
      <c r="O75" s="181"/>
      <c r="P75" s="181"/>
      <c r="Q75" s="181"/>
      <c r="R75" s="181"/>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182"/>
      <c r="I77" s="182"/>
      <c r="J77" s="182"/>
      <c r="K77" s="182"/>
      <c r="L77" s="182"/>
      <c r="M77" s="182"/>
      <c r="N77" s="182"/>
      <c r="O77" s="182"/>
      <c r="P77" s="182"/>
      <c r="Q77" s="182"/>
      <c r="R77" s="182"/>
      <c r="S77" s="182"/>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P47:R47"/>
    <mergeCell ref="F47:G47"/>
    <mergeCell ref="H47:I47"/>
    <mergeCell ref="J47:L47"/>
    <mergeCell ref="B39:I39"/>
    <mergeCell ref="H44:I44"/>
    <mergeCell ref="J44:L44"/>
    <mergeCell ref="M44:O44"/>
    <mergeCell ref="D47:E47"/>
    <mergeCell ref="D48:E48"/>
    <mergeCell ref="D49:E49"/>
    <mergeCell ref="D50:E50"/>
    <mergeCell ref="D51:E51"/>
    <mergeCell ref="B49:C49"/>
    <mergeCell ref="B47:C47"/>
    <mergeCell ref="B51:C51"/>
    <mergeCell ref="F51:G51"/>
    <mergeCell ref="H51:I51"/>
    <mergeCell ref="J51:L51"/>
    <mergeCell ref="M51:O51"/>
    <mergeCell ref="P51:R51"/>
    <mergeCell ref="S51:T51"/>
    <mergeCell ref="U51:Z51"/>
    <mergeCell ref="M48:O48"/>
    <mergeCell ref="P48:R48"/>
    <mergeCell ref="S50:T50"/>
    <mergeCell ref="U50:Z50"/>
    <mergeCell ref="S48:T48"/>
    <mergeCell ref="U48:Z48"/>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I11:J11"/>
    <mergeCell ref="K11:L11"/>
    <mergeCell ref="M11:AG11"/>
    <mergeCell ref="AH11:AQ11"/>
    <mergeCell ref="B16:I16"/>
    <mergeCell ref="J16:AQ16"/>
    <mergeCell ref="I12:J12"/>
    <mergeCell ref="K12:L12"/>
    <mergeCell ref="M12:AG12"/>
    <mergeCell ref="AH12:AQ12"/>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s>
  <phoneticPr fontId="9" type="noConversion"/>
  <dataValidations count="8">
    <dataValidation type="list" allowBlank="1" showInputMessage="1" showErrorMessage="1" sqref="M52:O52" xr:uid="{2DA89B35-FB80-423A-A21E-D6AD59872CED}">
      <formula1>Tecnicas_Pruebas</formula1>
    </dataValidation>
    <dataValidation type="list" allowBlank="1" showInputMessage="1" showErrorMessage="1" sqref="H52:I52" xr:uid="{85DE78B2-D7BC-48A4-977D-E015DC04A24E}">
      <formula1>Componentes</formula1>
    </dataValidation>
    <dataValidation type="list" allowBlank="1" showInputMessage="1" showErrorMessage="1" sqref="P52:R52" xr:uid="{76BC22F3-F621-4206-9529-2E1DE3B7DEF6}">
      <formula1>Caracteristica_Evaluar</formula1>
    </dataValidation>
    <dataValidation type="list" allowBlank="1" showInputMessage="1" showErrorMessage="1" sqref="AS44:AS51" xr:uid="{A5AC85B8-9FAD-47B7-922E-E9CC46F691A9}">
      <formula1>"Crítico,Mayor,Menor"</formula1>
    </dataValidation>
    <dataValidation type="list" allowBlank="1" showInputMessage="1" showErrorMessage="1" sqref="AX52" xr:uid="{4EA5C696-D01A-4B52-859A-8EBD7613D4AF}">
      <formula1>Estado_CP</formula1>
    </dataValidation>
    <dataValidation type="list" allowBlank="1" showInputMessage="1" showErrorMessage="1" sqref="F52:G52" xr:uid="{F0029DDF-3E41-4DB1-87F2-231FCBAFF5B4}">
      <formula1>Requerimientos</formula1>
    </dataValidation>
    <dataValidation type="list" allowBlank="1" showInputMessage="1" showErrorMessage="1" sqref="S52:T52" xr:uid="{474749D8-51ED-42F2-BBDB-50519F8F0CB3}">
      <formula1>Metodos_Pruebas</formula1>
    </dataValidation>
    <dataValidation type="list" allowBlank="1" showInputMessage="1" showErrorMessage="1" sqref="D44:E51 AX44:AX51 M44:T51 AR44:AR51"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268"/>
  <sheetViews>
    <sheetView topLeftCell="AA30" zoomScale="70" zoomScaleNormal="70" workbookViewId="0">
      <selection activeCell="AV45" sqref="AV45:AW45"/>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x14ac:dyDescent="0.2">
      <c r="J3" s="97" t="s">
        <v>0</v>
      </c>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38"/>
      <c r="AS3" s="38"/>
    </row>
    <row r="4" spans="1:45" ht="12.75" customHeight="1" x14ac:dyDescent="0.2">
      <c r="J4" s="97"/>
      <c r="K4" s="97"/>
      <c r="L4" s="97"/>
      <c r="M4" s="97"/>
      <c r="N4" s="97"/>
      <c r="O4" s="97"/>
      <c r="P4" s="97"/>
      <c r="Q4" s="97"/>
      <c r="R4" s="97"/>
      <c r="S4" s="97"/>
      <c r="T4" s="97"/>
      <c r="U4" s="97"/>
      <c r="V4" s="97"/>
      <c r="W4" s="97"/>
      <c r="X4" s="97"/>
      <c r="Y4" s="97"/>
      <c r="Z4" s="97"/>
      <c r="AA4" s="97"/>
      <c r="AB4" s="97"/>
      <c r="AC4" s="97"/>
      <c r="AD4" s="97"/>
      <c r="AE4" s="97"/>
      <c r="AF4" s="97"/>
      <c r="AG4" s="97"/>
      <c r="AH4" s="97"/>
      <c r="AI4" s="97"/>
      <c r="AJ4" s="97"/>
      <c r="AK4" s="97"/>
      <c r="AL4" s="97"/>
      <c r="AM4" s="97"/>
      <c r="AN4" s="97"/>
      <c r="AO4" s="97"/>
      <c r="AP4" s="97"/>
      <c r="AQ4" s="97"/>
      <c r="AR4" s="38"/>
      <c r="AS4" s="38"/>
    </row>
    <row r="5" spans="1:45" ht="11.25" customHeight="1" x14ac:dyDescent="0.2"/>
    <row r="6" spans="1:45" ht="6.75" customHeight="1" x14ac:dyDescent="0.2"/>
    <row r="7" spans="1:45" ht="15" customHeight="1" x14ac:dyDescent="0.25">
      <c r="I7" s="98" t="s">
        <v>1</v>
      </c>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40"/>
      <c r="AS7" s="40"/>
    </row>
    <row r="8" spans="1:45" ht="15" customHeight="1" x14ac:dyDescent="0.25">
      <c r="I8" s="99" t="s">
        <v>2</v>
      </c>
      <c r="J8" s="100"/>
      <c r="K8" s="99" t="s">
        <v>3</v>
      </c>
      <c r="L8" s="100"/>
      <c r="M8" s="99" t="s">
        <v>4</v>
      </c>
      <c r="N8" s="101"/>
      <c r="O8" s="101"/>
      <c r="P8" s="101"/>
      <c r="Q8" s="101"/>
      <c r="R8" s="101"/>
      <c r="S8" s="101"/>
      <c r="T8" s="101"/>
      <c r="U8" s="101"/>
      <c r="V8" s="101"/>
      <c r="W8" s="101"/>
      <c r="X8" s="101"/>
      <c r="Y8" s="101"/>
      <c r="Z8" s="101"/>
      <c r="AA8" s="101"/>
      <c r="AB8" s="101"/>
      <c r="AC8" s="101"/>
      <c r="AD8" s="101"/>
      <c r="AE8" s="101"/>
      <c r="AF8" s="101"/>
      <c r="AG8" s="100"/>
      <c r="AH8" s="99" t="s">
        <v>5</v>
      </c>
      <c r="AI8" s="101"/>
      <c r="AJ8" s="101"/>
      <c r="AK8" s="101"/>
      <c r="AL8" s="101"/>
      <c r="AM8" s="101"/>
      <c r="AN8" s="101"/>
      <c r="AO8" s="101"/>
      <c r="AP8" s="101"/>
      <c r="AQ8" s="100"/>
      <c r="AR8" s="40"/>
      <c r="AS8" s="40"/>
    </row>
    <row r="9" spans="1:45" ht="15" customHeight="1" x14ac:dyDescent="0.25">
      <c r="I9" s="196">
        <v>45299</v>
      </c>
      <c r="J9" s="197"/>
      <c r="K9" s="198" t="s">
        <v>6</v>
      </c>
      <c r="L9" s="199"/>
      <c r="M9" s="200" t="s">
        <v>148</v>
      </c>
      <c r="N9" s="201"/>
      <c r="O9" s="201"/>
      <c r="P9" s="201"/>
      <c r="Q9" s="201"/>
      <c r="R9" s="201"/>
      <c r="S9" s="201"/>
      <c r="T9" s="201"/>
      <c r="U9" s="201"/>
      <c r="V9" s="201"/>
      <c r="W9" s="201"/>
      <c r="X9" s="201"/>
      <c r="Y9" s="201"/>
      <c r="Z9" s="201"/>
      <c r="AA9" s="201"/>
      <c r="AB9" s="201"/>
      <c r="AC9" s="201"/>
      <c r="AD9" s="201"/>
      <c r="AE9" s="201"/>
      <c r="AF9" s="201"/>
      <c r="AG9" s="202"/>
      <c r="AH9" s="200" t="s">
        <v>150</v>
      </c>
      <c r="AI9" s="201"/>
      <c r="AJ9" s="201"/>
      <c r="AK9" s="201"/>
      <c r="AL9" s="201"/>
      <c r="AM9" s="201"/>
      <c r="AN9" s="201"/>
      <c r="AO9" s="201"/>
      <c r="AP9" s="201"/>
      <c r="AQ9" s="202"/>
      <c r="AR9" s="40"/>
      <c r="AS9" s="40"/>
    </row>
    <row r="10" spans="1:45" ht="15" customHeight="1" x14ac:dyDescent="0.25">
      <c r="I10" s="196">
        <v>45331</v>
      </c>
      <c r="J10" s="197"/>
      <c r="K10" s="198" t="s">
        <v>86</v>
      </c>
      <c r="L10" s="199"/>
      <c r="M10" s="200" t="s">
        <v>149</v>
      </c>
      <c r="N10" s="201"/>
      <c r="O10" s="201"/>
      <c r="P10" s="201"/>
      <c r="Q10" s="201"/>
      <c r="R10" s="201"/>
      <c r="S10" s="201"/>
      <c r="T10" s="201"/>
      <c r="U10" s="201"/>
      <c r="V10" s="201"/>
      <c r="W10" s="201"/>
      <c r="X10" s="201"/>
      <c r="Y10" s="201"/>
      <c r="Z10" s="201"/>
      <c r="AA10" s="201"/>
      <c r="AB10" s="201"/>
      <c r="AC10" s="201"/>
      <c r="AD10" s="201"/>
      <c r="AE10" s="201"/>
      <c r="AF10" s="201"/>
      <c r="AG10" s="202"/>
      <c r="AH10" s="200" t="s">
        <v>150</v>
      </c>
      <c r="AI10" s="201"/>
      <c r="AJ10" s="201"/>
      <c r="AK10" s="201"/>
      <c r="AL10" s="201"/>
      <c r="AM10" s="201"/>
      <c r="AN10" s="201"/>
      <c r="AO10" s="201"/>
      <c r="AP10" s="201"/>
      <c r="AQ10" s="202"/>
      <c r="AR10" s="40"/>
      <c r="AS10" s="40"/>
    </row>
    <row r="11" spans="1:45" ht="15" customHeight="1" x14ac:dyDescent="0.2">
      <c r="I11" s="127">
        <v>45332</v>
      </c>
      <c r="J11" s="128"/>
      <c r="K11" s="129" t="s">
        <v>152</v>
      </c>
      <c r="L11" s="130"/>
      <c r="M11" s="131" t="s">
        <v>153</v>
      </c>
      <c r="N11" s="132"/>
      <c r="O11" s="132"/>
      <c r="P11" s="132"/>
      <c r="Q11" s="132"/>
      <c r="R11" s="132"/>
      <c r="S11" s="132"/>
      <c r="T11" s="132"/>
      <c r="U11" s="132"/>
      <c r="V11" s="132"/>
      <c r="W11" s="132"/>
      <c r="X11" s="132"/>
      <c r="Y11" s="132"/>
      <c r="Z11" s="132"/>
      <c r="AA11" s="132"/>
      <c r="AB11" s="132"/>
      <c r="AC11" s="132"/>
      <c r="AD11" s="132"/>
      <c r="AE11" s="132"/>
      <c r="AF11" s="132"/>
      <c r="AG11" s="133"/>
      <c r="AH11" s="131" t="s">
        <v>151</v>
      </c>
      <c r="AI11" s="132"/>
      <c r="AJ11" s="132"/>
      <c r="AK11" s="132"/>
      <c r="AL11" s="132"/>
      <c r="AM11" s="132"/>
      <c r="AN11" s="132"/>
      <c r="AO11" s="132"/>
      <c r="AP11" s="132"/>
      <c r="AQ11" s="133"/>
      <c r="AR11" s="41"/>
      <c r="AS11" s="41"/>
    </row>
    <row r="12" spans="1:45" ht="15" customHeight="1" x14ac:dyDescent="0.2">
      <c r="I12" s="127">
        <v>45685</v>
      </c>
      <c r="J12" s="128"/>
      <c r="K12" s="129" t="s">
        <v>152</v>
      </c>
      <c r="L12" s="130"/>
      <c r="M12" s="131" t="s">
        <v>798</v>
      </c>
      <c r="N12" s="132"/>
      <c r="O12" s="132"/>
      <c r="P12" s="132"/>
      <c r="Q12" s="132"/>
      <c r="R12" s="132"/>
      <c r="S12" s="132"/>
      <c r="T12" s="132"/>
      <c r="U12" s="132"/>
      <c r="V12" s="132"/>
      <c r="W12" s="132"/>
      <c r="X12" s="132"/>
      <c r="Y12" s="132"/>
      <c r="Z12" s="132"/>
      <c r="AA12" s="132"/>
      <c r="AB12" s="132"/>
      <c r="AC12" s="132"/>
      <c r="AD12" s="132"/>
      <c r="AE12" s="132"/>
      <c r="AF12" s="132"/>
      <c r="AG12" s="133"/>
      <c r="AH12" s="131" t="s">
        <v>151</v>
      </c>
      <c r="AI12" s="132"/>
      <c r="AJ12" s="132"/>
      <c r="AK12" s="132"/>
      <c r="AL12" s="132"/>
      <c r="AM12" s="132"/>
      <c r="AN12" s="132"/>
      <c r="AO12" s="132"/>
      <c r="AP12" s="132"/>
      <c r="AQ12" s="133"/>
      <c r="AR12" s="41"/>
      <c r="AS12" s="16"/>
    </row>
    <row r="13" spans="1:45" ht="15" customHeight="1" x14ac:dyDescent="0.2">
      <c r="I13" s="127"/>
      <c r="J13" s="128"/>
      <c r="K13" s="129"/>
      <c r="L13" s="130"/>
      <c r="M13" s="131"/>
      <c r="N13" s="132"/>
      <c r="O13" s="132"/>
      <c r="P13" s="132"/>
      <c r="Q13" s="132"/>
      <c r="R13" s="132"/>
      <c r="S13" s="132"/>
      <c r="T13" s="132"/>
      <c r="U13" s="132"/>
      <c r="V13" s="132"/>
      <c r="W13" s="132"/>
      <c r="X13" s="132"/>
      <c r="Y13" s="132"/>
      <c r="Z13" s="132"/>
      <c r="AA13" s="132"/>
      <c r="AB13" s="132"/>
      <c r="AC13" s="132"/>
      <c r="AD13" s="132"/>
      <c r="AE13" s="132"/>
      <c r="AF13" s="132"/>
      <c r="AG13" s="133"/>
      <c r="AH13" s="131"/>
      <c r="AI13" s="132"/>
      <c r="AJ13" s="132"/>
      <c r="AK13" s="132"/>
      <c r="AL13" s="132"/>
      <c r="AM13" s="132"/>
      <c r="AN13" s="132"/>
      <c r="AO13" s="132"/>
      <c r="AP13" s="132"/>
      <c r="AQ13" s="133"/>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11" t="s">
        <v>10</v>
      </c>
      <c r="C16" s="112"/>
      <c r="D16" s="112"/>
      <c r="E16" s="112"/>
      <c r="F16" s="112"/>
      <c r="G16" s="112"/>
      <c r="H16" s="112"/>
      <c r="I16" s="113"/>
      <c r="J16" s="172" t="s">
        <v>154</v>
      </c>
      <c r="K16" s="173"/>
      <c r="L16" s="173"/>
      <c r="M16" s="173"/>
      <c r="N16" s="173"/>
      <c r="O16" s="173"/>
      <c r="P16" s="173"/>
      <c r="Q16" s="173"/>
      <c r="R16" s="173"/>
      <c r="S16" s="173"/>
      <c r="T16" s="173"/>
      <c r="U16" s="173"/>
      <c r="V16" s="173"/>
      <c r="W16" s="173"/>
      <c r="X16" s="173"/>
      <c r="Y16" s="173"/>
      <c r="Z16" s="173"/>
      <c r="AA16" s="173"/>
      <c r="AB16" s="173"/>
      <c r="AC16" s="173"/>
      <c r="AD16" s="173"/>
      <c r="AE16" s="173"/>
      <c r="AF16" s="173"/>
      <c r="AG16" s="173"/>
      <c r="AH16" s="173"/>
      <c r="AI16" s="173"/>
      <c r="AJ16" s="173"/>
      <c r="AK16" s="173"/>
      <c r="AL16" s="173"/>
      <c r="AM16" s="173"/>
      <c r="AN16" s="173"/>
      <c r="AO16" s="173"/>
      <c r="AP16" s="173"/>
      <c r="AQ16" s="174"/>
      <c r="AR16" s="41"/>
      <c r="AS16" s="41"/>
    </row>
    <row r="17" spans="1:45" x14ac:dyDescent="0.2">
      <c r="A17" s="15"/>
      <c r="B17" s="111" t="s">
        <v>11</v>
      </c>
      <c r="C17" s="112"/>
      <c r="D17" s="112"/>
      <c r="E17" s="112"/>
      <c r="F17" s="112"/>
      <c r="G17" s="112"/>
      <c r="H17" s="112"/>
      <c r="I17" s="113"/>
      <c r="J17" s="146" t="s">
        <v>155</v>
      </c>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7"/>
      <c r="AI17" s="147"/>
      <c r="AJ17" s="147"/>
      <c r="AK17" s="147"/>
      <c r="AL17" s="147"/>
      <c r="AM17" s="147"/>
      <c r="AN17" s="147"/>
      <c r="AO17" s="147"/>
      <c r="AP17" s="147"/>
      <c r="AQ17" s="148"/>
      <c r="AR17" s="45"/>
      <c r="AS17" s="45"/>
    </row>
    <row r="18" spans="1:45" ht="16.5" customHeight="1" x14ac:dyDescent="0.2">
      <c r="A18" s="15"/>
      <c r="B18" s="105" t="s">
        <v>12</v>
      </c>
      <c r="C18" s="106"/>
      <c r="D18" s="106"/>
      <c r="E18" s="106"/>
      <c r="F18" s="106"/>
      <c r="G18" s="106"/>
      <c r="H18" s="106"/>
      <c r="I18" s="107"/>
      <c r="J18" s="108"/>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10"/>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40" t="s">
        <v>14</v>
      </c>
      <c r="C23" s="141"/>
      <c r="D23" s="141"/>
      <c r="E23" s="141"/>
      <c r="F23" s="141"/>
      <c r="G23" s="142"/>
      <c r="H23" s="143" t="s">
        <v>15</v>
      </c>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5"/>
    </row>
    <row r="24" spans="1:45" x14ac:dyDescent="0.2">
      <c r="B24" s="134" t="s">
        <v>16</v>
      </c>
      <c r="C24" s="135"/>
      <c r="D24" s="135"/>
      <c r="E24" s="135"/>
      <c r="F24" s="135"/>
      <c r="G24" s="136"/>
      <c r="H24" s="114" t="s">
        <v>17</v>
      </c>
      <c r="I24" s="115"/>
      <c r="J24" s="115"/>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6"/>
    </row>
    <row r="25" spans="1:45" x14ac:dyDescent="0.2">
      <c r="B25" s="134" t="s">
        <v>18</v>
      </c>
      <c r="C25" s="135"/>
      <c r="D25" s="135"/>
      <c r="E25" s="135"/>
      <c r="F25" s="135"/>
      <c r="G25" s="136"/>
      <c r="H25" s="114"/>
      <c r="I25" s="115"/>
      <c r="J25" s="115"/>
      <c r="K25" s="115"/>
      <c r="L25" s="115"/>
      <c r="M25" s="115"/>
      <c r="N25" s="115"/>
      <c r="O25" s="115"/>
      <c r="P25" s="115"/>
      <c r="Q25" s="115"/>
      <c r="R25" s="115"/>
      <c r="S25" s="115"/>
      <c r="T25" s="115"/>
      <c r="U25" s="115"/>
      <c r="V25" s="115"/>
      <c r="W25" s="115"/>
      <c r="X25" s="115"/>
      <c r="Y25" s="115"/>
      <c r="Z25" s="115"/>
      <c r="AA25" s="115"/>
      <c r="AB25" s="115"/>
      <c r="AC25" s="115"/>
      <c r="AD25" s="115"/>
      <c r="AE25" s="115"/>
      <c r="AF25" s="115"/>
      <c r="AG25" s="115"/>
      <c r="AH25" s="115"/>
      <c r="AI25" s="115"/>
      <c r="AJ25" s="115"/>
      <c r="AK25" s="115"/>
      <c r="AL25" s="115"/>
      <c r="AM25" s="115"/>
      <c r="AN25" s="115"/>
      <c r="AO25" s="115"/>
      <c r="AP25" s="115"/>
      <c r="AQ25" s="116"/>
    </row>
    <row r="26" spans="1:45" x14ac:dyDescent="0.2">
      <c r="B26" s="134" t="s">
        <v>19</v>
      </c>
      <c r="C26" s="135"/>
      <c r="D26" s="135"/>
      <c r="E26" s="135"/>
      <c r="F26" s="135"/>
      <c r="G26" s="136"/>
      <c r="H26" s="114"/>
      <c r="I26" s="115"/>
      <c r="J26" s="115"/>
      <c r="K26" s="115"/>
      <c r="L26" s="115"/>
      <c r="M26" s="115"/>
      <c r="N26" s="115"/>
      <c r="O26" s="115"/>
      <c r="P26" s="115"/>
      <c r="Q26" s="115"/>
      <c r="R26" s="115"/>
      <c r="S26" s="115"/>
      <c r="T26" s="115"/>
      <c r="U26" s="115"/>
      <c r="V26" s="115"/>
      <c r="W26" s="115"/>
      <c r="X26" s="115"/>
      <c r="Y26" s="115"/>
      <c r="Z26" s="115"/>
      <c r="AA26" s="115"/>
      <c r="AB26" s="115"/>
      <c r="AC26" s="115"/>
      <c r="AD26" s="115"/>
      <c r="AE26" s="115"/>
      <c r="AF26" s="115"/>
      <c r="AG26" s="115"/>
      <c r="AH26" s="115"/>
      <c r="AI26" s="115"/>
      <c r="AJ26" s="115"/>
      <c r="AK26" s="115"/>
      <c r="AL26" s="115"/>
      <c r="AM26" s="115"/>
      <c r="AN26" s="115"/>
      <c r="AO26" s="115"/>
      <c r="AP26" s="115"/>
      <c r="AQ26" s="116"/>
    </row>
    <row r="27" spans="1:45" x14ac:dyDescent="0.2">
      <c r="B27" s="166" t="s">
        <v>20</v>
      </c>
      <c r="C27" s="167"/>
      <c r="D27" s="167"/>
      <c r="E27" s="167"/>
      <c r="F27" s="167"/>
      <c r="G27" s="168"/>
      <c r="H27" s="114"/>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6"/>
    </row>
    <row r="28" spans="1:45" x14ac:dyDescent="0.2">
      <c r="B28" s="149" t="s">
        <v>21</v>
      </c>
      <c r="C28" s="150"/>
      <c r="D28" s="150"/>
      <c r="E28" s="150"/>
      <c r="F28" s="150"/>
      <c r="G28" s="151"/>
      <c r="H28" s="152"/>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53"/>
      <c r="AQ28" s="154"/>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74" t="s">
        <v>156</v>
      </c>
      <c r="O30" s="1" t="s">
        <v>24</v>
      </c>
      <c r="P30" s="13" t="s">
        <v>25</v>
      </c>
      <c r="Q30" s="21"/>
      <c r="S30" s="6" t="s">
        <v>26</v>
      </c>
      <c r="T30" s="13"/>
      <c r="U30" s="11"/>
      <c r="V30" s="13"/>
      <c r="W30" s="6" t="s">
        <v>27</v>
      </c>
      <c r="X30" s="13"/>
      <c r="Y30" s="11"/>
      <c r="Z30" s="13"/>
      <c r="AA30" s="6" t="s">
        <v>28</v>
      </c>
      <c r="AD30" s="11"/>
      <c r="AF30" s="164" t="s">
        <v>29</v>
      </c>
      <c r="AG30" s="164"/>
      <c r="AH30" s="165"/>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1"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1" ht="18" customHeight="1" thickBot="1" x14ac:dyDescent="0.25">
      <c r="A34" s="15"/>
      <c r="B34" s="203" t="s">
        <v>31</v>
      </c>
      <c r="C34" s="204"/>
      <c r="D34" s="204"/>
      <c r="E34" s="204"/>
      <c r="F34" s="204"/>
      <c r="G34" s="204"/>
      <c r="H34" s="204"/>
      <c r="I34" s="205"/>
      <c r="J34" s="206" t="s">
        <v>32</v>
      </c>
      <c r="K34" s="207"/>
      <c r="L34" s="208"/>
      <c r="M34" s="206" t="s">
        <v>33</v>
      </c>
      <c r="N34" s="207"/>
      <c r="O34" s="208"/>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1" ht="14.25" customHeight="1" x14ac:dyDescent="0.2">
      <c r="A35" s="15"/>
      <c r="B35" s="227" t="s">
        <v>34</v>
      </c>
      <c r="C35" s="228"/>
      <c r="D35" s="228"/>
      <c r="E35" s="228"/>
      <c r="F35" s="228"/>
      <c r="G35" s="228"/>
      <c r="H35" s="228"/>
      <c r="I35" s="229"/>
      <c r="J35" s="230">
        <f>COUNTIF($AX:$AX,"CONFORME")</f>
        <v>0</v>
      </c>
      <c r="K35" s="231"/>
      <c r="L35" s="232"/>
      <c r="M35" s="233">
        <f t="shared" ref="M35:M40" si="0">ROUND((J35/$J$40)*100,0)</f>
        <v>0</v>
      </c>
      <c r="N35" s="234"/>
      <c r="O35" s="23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1" ht="14.25" customHeight="1" x14ac:dyDescent="0.2">
      <c r="A36" s="15"/>
      <c r="B36" s="209" t="s">
        <v>35</v>
      </c>
      <c r="C36" s="210"/>
      <c r="D36" s="210"/>
      <c r="E36" s="210"/>
      <c r="F36" s="210"/>
      <c r="G36" s="210"/>
      <c r="H36" s="210"/>
      <c r="I36" s="211"/>
      <c r="J36" s="212">
        <f>COUNTIF($AX:$AX,"NO CONFORME")</f>
        <v>102</v>
      </c>
      <c r="K36" s="213"/>
      <c r="L36" s="214"/>
      <c r="M36" s="215">
        <f t="shared" si="0"/>
        <v>52</v>
      </c>
      <c r="N36" s="216"/>
      <c r="O36" s="217"/>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1" ht="14.25" customHeight="1" x14ac:dyDescent="0.2">
      <c r="A37" s="15"/>
      <c r="B37" s="209" t="s">
        <v>36</v>
      </c>
      <c r="C37" s="210"/>
      <c r="D37" s="210"/>
      <c r="E37" s="210"/>
      <c r="F37" s="210"/>
      <c r="G37" s="210"/>
      <c r="H37" s="210"/>
      <c r="I37" s="211"/>
      <c r="J37" s="212">
        <f>COUNTIF($AX:$AX,"NO APLICA")</f>
        <v>45</v>
      </c>
      <c r="K37" s="213"/>
      <c r="L37" s="214"/>
      <c r="M37" s="215">
        <f t="shared" si="0"/>
        <v>23</v>
      </c>
      <c r="N37" s="216"/>
      <c r="O37" s="217"/>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1" ht="14.25" customHeight="1" x14ac:dyDescent="0.2">
      <c r="A38" s="15"/>
      <c r="B38" s="209" t="s">
        <v>37</v>
      </c>
      <c r="C38" s="210"/>
      <c r="D38" s="210"/>
      <c r="E38" s="210"/>
      <c r="F38" s="210"/>
      <c r="G38" s="210"/>
      <c r="H38" s="210"/>
      <c r="I38" s="211"/>
      <c r="J38" s="212">
        <f>COUNTIF($AX:$AX,"PENDIENTE")</f>
        <v>0</v>
      </c>
      <c r="K38" s="213"/>
      <c r="L38" s="214"/>
      <c r="M38" s="215">
        <f t="shared" si="0"/>
        <v>0</v>
      </c>
      <c r="N38" s="216"/>
      <c r="O38" s="217"/>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8"/>
      <c r="AS38" s="78"/>
      <c r="AU38" s="78"/>
    </row>
    <row r="39" spans="1:51" ht="14.25" customHeight="1" thickBot="1" x14ac:dyDescent="0.25">
      <c r="A39" s="15"/>
      <c r="B39" s="218" t="s">
        <v>784</v>
      </c>
      <c r="C39" s="219"/>
      <c r="D39" s="219"/>
      <c r="E39" s="219"/>
      <c r="F39" s="219"/>
      <c r="G39" s="219"/>
      <c r="H39" s="219"/>
      <c r="I39" s="220"/>
      <c r="J39" s="221">
        <f>COUNTIF($AX:$AX,"BLOQUEADO")</f>
        <v>51</v>
      </c>
      <c r="K39" s="222"/>
      <c r="L39" s="223"/>
      <c r="M39" s="224">
        <f t="shared" si="0"/>
        <v>26</v>
      </c>
      <c r="N39" s="225"/>
      <c r="O39" s="226"/>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1" ht="14.25" customHeight="1" thickBot="1" x14ac:dyDescent="0.25">
      <c r="A40" s="15"/>
      <c r="B40" s="236" t="s">
        <v>38</v>
      </c>
      <c r="C40" s="237"/>
      <c r="D40" s="237"/>
      <c r="E40" s="237"/>
      <c r="F40" s="237"/>
      <c r="G40" s="237"/>
      <c r="H40" s="237"/>
      <c r="I40" s="237"/>
      <c r="J40" s="206">
        <f>SUM(J35:J39)</f>
        <v>198</v>
      </c>
      <c r="K40" s="207"/>
      <c r="L40" s="207"/>
      <c r="M40" s="238">
        <f t="shared" si="0"/>
        <v>100</v>
      </c>
      <c r="N40" s="239"/>
      <c r="O40" s="240"/>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1"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1"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1" ht="15" x14ac:dyDescent="0.25">
      <c r="B43" s="20" t="s">
        <v>39</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1" ht="54" customHeight="1" x14ac:dyDescent="0.2">
      <c r="B44" s="183" t="s">
        <v>40</v>
      </c>
      <c r="C44" s="177"/>
      <c r="D44" s="176" t="s">
        <v>41</v>
      </c>
      <c r="E44" s="177"/>
      <c r="F44" s="176" t="s">
        <v>42</v>
      </c>
      <c r="G44" s="177"/>
      <c r="H44" s="176" t="s">
        <v>43</v>
      </c>
      <c r="I44" s="176"/>
      <c r="J44" s="176" t="s">
        <v>44</v>
      </c>
      <c r="K44" s="176"/>
      <c r="L44" s="176"/>
      <c r="M44" s="176" t="s">
        <v>45</v>
      </c>
      <c r="N44" s="176"/>
      <c r="O44" s="176"/>
      <c r="P44" s="176" t="s">
        <v>46</v>
      </c>
      <c r="Q44" s="176"/>
      <c r="R44" s="176"/>
      <c r="S44" s="176" t="s">
        <v>47</v>
      </c>
      <c r="T44" s="176"/>
      <c r="U44" s="176" t="s">
        <v>48</v>
      </c>
      <c r="V44" s="176"/>
      <c r="W44" s="176"/>
      <c r="X44" s="176"/>
      <c r="Y44" s="176"/>
      <c r="Z44" s="176"/>
      <c r="AA44" s="176" t="s">
        <v>49</v>
      </c>
      <c r="AB44" s="176"/>
      <c r="AC44" s="176"/>
      <c r="AD44" s="176"/>
      <c r="AE44" s="176"/>
      <c r="AF44" s="176"/>
      <c r="AG44" s="176"/>
      <c r="AH44" s="176"/>
      <c r="AI44" s="176"/>
      <c r="AJ44" s="176"/>
      <c r="AK44" s="176"/>
      <c r="AL44" s="176"/>
      <c r="AM44" s="176"/>
      <c r="AN44" s="176"/>
      <c r="AO44" s="176"/>
      <c r="AP44" s="176"/>
      <c r="AQ44" s="176"/>
      <c r="AR44" s="39" t="s">
        <v>50</v>
      </c>
      <c r="AS44" s="39" t="s">
        <v>51</v>
      </c>
      <c r="AT44" s="39" t="s">
        <v>52</v>
      </c>
      <c r="AU44" s="39" t="s">
        <v>53</v>
      </c>
      <c r="AV44" s="39" t="s">
        <v>54</v>
      </c>
      <c r="AW44" s="39" t="s">
        <v>55</v>
      </c>
      <c r="AX44" s="39" t="s">
        <v>56</v>
      </c>
    </row>
    <row r="45" spans="1:51" ht="203.65" customHeight="1" x14ac:dyDescent="0.2">
      <c r="B45" s="91" t="s">
        <v>157</v>
      </c>
      <c r="C45" s="92"/>
      <c r="D45" s="93" t="s">
        <v>122</v>
      </c>
      <c r="E45" s="92"/>
      <c r="F45" s="93" t="s">
        <v>449</v>
      </c>
      <c r="G45" s="92"/>
      <c r="H45" s="189" t="s">
        <v>451</v>
      </c>
      <c r="I45" s="190"/>
      <c r="J45" s="189" t="s">
        <v>450</v>
      </c>
      <c r="K45" s="190"/>
      <c r="L45" s="190"/>
      <c r="M45" s="92">
        <v>1</v>
      </c>
      <c r="N45" s="92"/>
      <c r="O45" s="92"/>
      <c r="P45" s="92">
        <v>1</v>
      </c>
      <c r="Q45" s="92"/>
      <c r="R45" s="92"/>
      <c r="S45" s="191">
        <v>3</v>
      </c>
      <c r="T45" s="192"/>
      <c r="U45" s="193" t="s">
        <v>457</v>
      </c>
      <c r="V45" s="194"/>
      <c r="W45" s="194"/>
      <c r="X45" s="194"/>
      <c r="Y45" s="194"/>
      <c r="Z45" s="195"/>
      <c r="AA45" s="187" t="s">
        <v>458</v>
      </c>
      <c r="AB45" s="188"/>
      <c r="AC45" s="188"/>
      <c r="AD45" s="188"/>
      <c r="AE45" s="188"/>
      <c r="AF45" s="188"/>
      <c r="AG45" s="188"/>
      <c r="AH45" s="188"/>
      <c r="AI45" s="188"/>
      <c r="AJ45" s="188"/>
      <c r="AK45" s="188"/>
      <c r="AL45" s="188"/>
      <c r="AM45" s="188"/>
      <c r="AN45" s="188"/>
      <c r="AO45" s="188"/>
      <c r="AP45" s="188"/>
      <c r="AQ45" s="188"/>
      <c r="AR45" s="73" t="s">
        <v>144</v>
      </c>
      <c r="AS45" s="73" t="s">
        <v>305</v>
      </c>
      <c r="AT45" s="53" t="s">
        <v>302</v>
      </c>
      <c r="AU45" s="52" t="s">
        <v>294</v>
      </c>
      <c r="AV45" s="46" t="s">
        <v>799</v>
      </c>
      <c r="AW45" s="49" t="s">
        <v>271</v>
      </c>
      <c r="AX45" s="75" t="s">
        <v>506</v>
      </c>
      <c r="AY45" s="87" t="s">
        <v>895</v>
      </c>
    </row>
    <row r="46" spans="1:51" ht="203.65" customHeight="1" x14ac:dyDescent="0.2">
      <c r="B46" s="91" t="s">
        <v>158</v>
      </c>
      <c r="C46" s="92"/>
      <c r="D46" s="93" t="s">
        <v>122</v>
      </c>
      <c r="E46" s="92"/>
      <c r="F46" s="93" t="s">
        <v>449</v>
      </c>
      <c r="G46" s="92"/>
      <c r="H46" s="189" t="s">
        <v>451</v>
      </c>
      <c r="I46" s="190"/>
      <c r="J46" s="189" t="s">
        <v>450</v>
      </c>
      <c r="K46" s="190"/>
      <c r="L46" s="190"/>
      <c r="M46" s="92">
        <v>1</v>
      </c>
      <c r="N46" s="92"/>
      <c r="O46" s="92"/>
      <c r="P46" s="92">
        <v>1</v>
      </c>
      <c r="Q46" s="92"/>
      <c r="R46" s="92"/>
      <c r="S46" s="191">
        <v>3</v>
      </c>
      <c r="T46" s="192"/>
      <c r="U46" s="193" t="s">
        <v>459</v>
      </c>
      <c r="V46" s="194"/>
      <c r="W46" s="194"/>
      <c r="X46" s="194"/>
      <c r="Y46" s="194"/>
      <c r="Z46" s="195"/>
      <c r="AA46" s="187" t="s">
        <v>460</v>
      </c>
      <c r="AB46" s="188"/>
      <c r="AC46" s="188"/>
      <c r="AD46" s="188"/>
      <c r="AE46" s="188"/>
      <c r="AF46" s="188"/>
      <c r="AG46" s="188"/>
      <c r="AH46" s="188"/>
      <c r="AI46" s="188"/>
      <c r="AJ46" s="188"/>
      <c r="AK46" s="188"/>
      <c r="AL46" s="188"/>
      <c r="AM46" s="188"/>
      <c r="AN46" s="188"/>
      <c r="AO46" s="188"/>
      <c r="AP46" s="188"/>
      <c r="AQ46" s="188"/>
      <c r="AR46" s="73" t="s">
        <v>144</v>
      </c>
      <c r="AS46" s="73" t="s">
        <v>305</v>
      </c>
      <c r="AT46" s="53" t="s">
        <v>302</v>
      </c>
      <c r="AU46" s="52" t="s">
        <v>295</v>
      </c>
      <c r="AV46" s="72" t="s">
        <v>799</v>
      </c>
      <c r="AW46" s="49" t="s">
        <v>271</v>
      </c>
      <c r="AX46" s="75" t="s">
        <v>506</v>
      </c>
      <c r="AY46" s="87" t="s">
        <v>895</v>
      </c>
    </row>
    <row r="47" spans="1:51" ht="203.65" customHeight="1" x14ac:dyDescent="0.2">
      <c r="B47" s="91" t="s">
        <v>159</v>
      </c>
      <c r="C47" s="92"/>
      <c r="D47" s="93" t="s">
        <v>122</v>
      </c>
      <c r="E47" s="92"/>
      <c r="F47" s="93" t="s">
        <v>449</v>
      </c>
      <c r="G47" s="92"/>
      <c r="H47" s="189" t="s">
        <v>451</v>
      </c>
      <c r="I47" s="190"/>
      <c r="J47" s="189" t="s">
        <v>450</v>
      </c>
      <c r="K47" s="190"/>
      <c r="L47" s="190"/>
      <c r="M47" s="92">
        <v>1</v>
      </c>
      <c r="N47" s="92"/>
      <c r="O47" s="92"/>
      <c r="P47" s="92">
        <v>1</v>
      </c>
      <c r="Q47" s="92"/>
      <c r="R47" s="92"/>
      <c r="S47" s="191">
        <v>3</v>
      </c>
      <c r="T47" s="192"/>
      <c r="U47" s="193" t="s">
        <v>374</v>
      </c>
      <c r="V47" s="194"/>
      <c r="W47" s="194"/>
      <c r="X47" s="194"/>
      <c r="Y47" s="194"/>
      <c r="Z47" s="195"/>
      <c r="AA47" s="187" t="s">
        <v>306</v>
      </c>
      <c r="AB47" s="188"/>
      <c r="AC47" s="188"/>
      <c r="AD47" s="188"/>
      <c r="AE47" s="188"/>
      <c r="AF47" s="188"/>
      <c r="AG47" s="188"/>
      <c r="AH47" s="188"/>
      <c r="AI47" s="188"/>
      <c r="AJ47" s="188"/>
      <c r="AK47" s="188"/>
      <c r="AL47" s="188"/>
      <c r="AM47" s="188"/>
      <c r="AN47" s="188"/>
      <c r="AO47" s="188"/>
      <c r="AP47" s="188"/>
      <c r="AQ47" s="188"/>
      <c r="AR47" s="73" t="s">
        <v>144</v>
      </c>
      <c r="AS47" s="73" t="s">
        <v>305</v>
      </c>
      <c r="AT47" s="53" t="s">
        <v>302</v>
      </c>
      <c r="AU47" s="52" t="s">
        <v>294</v>
      </c>
      <c r="AV47" s="72" t="s">
        <v>800</v>
      </c>
      <c r="AW47" s="49" t="s">
        <v>271</v>
      </c>
      <c r="AX47" s="75" t="s">
        <v>506</v>
      </c>
      <c r="AY47" s="87" t="s">
        <v>895</v>
      </c>
    </row>
    <row r="48" spans="1:51" ht="203.65" customHeight="1" x14ac:dyDescent="0.2">
      <c r="B48" s="91" t="s">
        <v>160</v>
      </c>
      <c r="C48" s="92"/>
      <c r="D48" s="93" t="s">
        <v>122</v>
      </c>
      <c r="E48" s="92"/>
      <c r="F48" s="93" t="s">
        <v>449</v>
      </c>
      <c r="G48" s="92"/>
      <c r="H48" s="189" t="s">
        <v>451</v>
      </c>
      <c r="I48" s="190"/>
      <c r="J48" s="189" t="s">
        <v>450</v>
      </c>
      <c r="K48" s="190"/>
      <c r="L48" s="190"/>
      <c r="M48" s="92">
        <v>1</v>
      </c>
      <c r="N48" s="92"/>
      <c r="O48" s="92"/>
      <c r="P48" s="92">
        <v>1</v>
      </c>
      <c r="Q48" s="92"/>
      <c r="R48" s="92"/>
      <c r="S48" s="191">
        <v>3</v>
      </c>
      <c r="T48" s="192"/>
      <c r="U48" s="193" t="s">
        <v>375</v>
      </c>
      <c r="V48" s="194"/>
      <c r="W48" s="194"/>
      <c r="X48" s="194"/>
      <c r="Y48" s="194"/>
      <c r="Z48" s="195"/>
      <c r="AA48" s="187" t="s">
        <v>307</v>
      </c>
      <c r="AB48" s="188"/>
      <c r="AC48" s="188"/>
      <c r="AD48" s="188"/>
      <c r="AE48" s="188"/>
      <c r="AF48" s="188"/>
      <c r="AG48" s="188"/>
      <c r="AH48" s="188"/>
      <c r="AI48" s="188"/>
      <c r="AJ48" s="188"/>
      <c r="AK48" s="188"/>
      <c r="AL48" s="188"/>
      <c r="AM48" s="188"/>
      <c r="AN48" s="188"/>
      <c r="AO48" s="188"/>
      <c r="AP48" s="188"/>
      <c r="AQ48" s="188"/>
      <c r="AR48" s="73" t="s">
        <v>144</v>
      </c>
      <c r="AS48" s="73" t="s">
        <v>305</v>
      </c>
      <c r="AT48" s="53" t="s">
        <v>302</v>
      </c>
      <c r="AU48" s="52" t="s">
        <v>295</v>
      </c>
      <c r="AV48" s="72" t="s">
        <v>800</v>
      </c>
      <c r="AW48" s="49" t="s">
        <v>271</v>
      </c>
      <c r="AX48" s="75" t="s">
        <v>506</v>
      </c>
      <c r="AY48" s="87" t="s">
        <v>895</v>
      </c>
    </row>
    <row r="49" spans="2:51" ht="203.65" customHeight="1" x14ac:dyDescent="0.2">
      <c r="B49" s="91" t="s">
        <v>161</v>
      </c>
      <c r="C49" s="92"/>
      <c r="D49" s="93" t="s">
        <v>122</v>
      </c>
      <c r="E49" s="92"/>
      <c r="F49" s="93" t="s">
        <v>449</v>
      </c>
      <c r="G49" s="92"/>
      <c r="H49" s="189" t="s">
        <v>451</v>
      </c>
      <c r="I49" s="190"/>
      <c r="J49" s="189" t="s">
        <v>450</v>
      </c>
      <c r="K49" s="190"/>
      <c r="L49" s="190"/>
      <c r="M49" s="92">
        <v>1</v>
      </c>
      <c r="N49" s="92"/>
      <c r="O49" s="92"/>
      <c r="P49" s="92">
        <v>1</v>
      </c>
      <c r="Q49" s="92"/>
      <c r="R49" s="92"/>
      <c r="S49" s="191">
        <v>3</v>
      </c>
      <c r="T49" s="192"/>
      <c r="U49" s="193" t="s">
        <v>376</v>
      </c>
      <c r="V49" s="194"/>
      <c r="W49" s="194"/>
      <c r="X49" s="194"/>
      <c r="Y49" s="194"/>
      <c r="Z49" s="195"/>
      <c r="AA49" s="187" t="s">
        <v>308</v>
      </c>
      <c r="AB49" s="188"/>
      <c r="AC49" s="188"/>
      <c r="AD49" s="188"/>
      <c r="AE49" s="188"/>
      <c r="AF49" s="188"/>
      <c r="AG49" s="188"/>
      <c r="AH49" s="188"/>
      <c r="AI49" s="188"/>
      <c r="AJ49" s="188"/>
      <c r="AK49" s="188"/>
      <c r="AL49" s="188"/>
      <c r="AM49" s="188"/>
      <c r="AN49" s="188"/>
      <c r="AO49" s="188"/>
      <c r="AP49" s="188"/>
      <c r="AQ49" s="188"/>
      <c r="AR49" s="73" t="s">
        <v>144</v>
      </c>
      <c r="AS49" s="73" t="s">
        <v>305</v>
      </c>
      <c r="AT49" s="53" t="s">
        <v>302</v>
      </c>
      <c r="AU49" s="52" t="s">
        <v>294</v>
      </c>
      <c r="AV49" s="72" t="s">
        <v>801</v>
      </c>
      <c r="AW49" s="49" t="s">
        <v>271</v>
      </c>
      <c r="AX49" s="75" t="s">
        <v>507</v>
      </c>
      <c r="AY49" t="s">
        <v>899</v>
      </c>
    </row>
    <row r="50" spans="2:51" ht="203.65" customHeight="1" x14ac:dyDescent="0.2">
      <c r="B50" s="91" t="s">
        <v>162</v>
      </c>
      <c r="C50" s="92"/>
      <c r="D50" s="93" t="s">
        <v>122</v>
      </c>
      <c r="E50" s="92"/>
      <c r="F50" s="93" t="s">
        <v>449</v>
      </c>
      <c r="G50" s="92"/>
      <c r="H50" s="189" t="s">
        <v>451</v>
      </c>
      <c r="I50" s="190"/>
      <c r="J50" s="189" t="s">
        <v>450</v>
      </c>
      <c r="K50" s="190"/>
      <c r="L50" s="190"/>
      <c r="M50" s="92">
        <v>1</v>
      </c>
      <c r="N50" s="92"/>
      <c r="O50" s="92"/>
      <c r="P50" s="92">
        <v>1</v>
      </c>
      <c r="Q50" s="92"/>
      <c r="R50" s="92"/>
      <c r="S50" s="191">
        <v>3</v>
      </c>
      <c r="T50" s="192"/>
      <c r="U50" s="193" t="s">
        <v>377</v>
      </c>
      <c r="V50" s="194"/>
      <c r="W50" s="194"/>
      <c r="X50" s="194"/>
      <c r="Y50" s="194"/>
      <c r="Z50" s="195"/>
      <c r="AA50" s="187" t="s">
        <v>309</v>
      </c>
      <c r="AB50" s="188"/>
      <c r="AC50" s="188"/>
      <c r="AD50" s="188"/>
      <c r="AE50" s="188"/>
      <c r="AF50" s="188"/>
      <c r="AG50" s="188"/>
      <c r="AH50" s="188"/>
      <c r="AI50" s="188"/>
      <c r="AJ50" s="188"/>
      <c r="AK50" s="188"/>
      <c r="AL50" s="188"/>
      <c r="AM50" s="188"/>
      <c r="AN50" s="188"/>
      <c r="AO50" s="188"/>
      <c r="AP50" s="188"/>
      <c r="AQ50" s="188"/>
      <c r="AR50" s="73" t="s">
        <v>144</v>
      </c>
      <c r="AS50" s="73" t="s">
        <v>305</v>
      </c>
      <c r="AT50" s="53" t="s">
        <v>302</v>
      </c>
      <c r="AU50" s="52" t="s">
        <v>295</v>
      </c>
      <c r="AV50" s="72" t="s">
        <v>801</v>
      </c>
      <c r="AW50" s="49" t="s">
        <v>271</v>
      </c>
      <c r="AX50" s="75" t="s">
        <v>507</v>
      </c>
      <c r="AY50" t="s">
        <v>899</v>
      </c>
    </row>
    <row r="51" spans="2:51" ht="203.65" customHeight="1" x14ac:dyDescent="0.2">
      <c r="B51" s="91" t="s">
        <v>163</v>
      </c>
      <c r="C51" s="92"/>
      <c r="D51" s="93" t="s">
        <v>122</v>
      </c>
      <c r="E51" s="92"/>
      <c r="F51" s="93" t="s">
        <v>449</v>
      </c>
      <c r="G51" s="92"/>
      <c r="H51" s="189" t="s">
        <v>451</v>
      </c>
      <c r="I51" s="190"/>
      <c r="J51" s="189" t="s">
        <v>450</v>
      </c>
      <c r="K51" s="190"/>
      <c r="L51" s="190"/>
      <c r="M51" s="92">
        <v>1</v>
      </c>
      <c r="N51" s="92"/>
      <c r="O51" s="92"/>
      <c r="P51" s="92">
        <v>1</v>
      </c>
      <c r="Q51" s="92"/>
      <c r="R51" s="92"/>
      <c r="S51" s="191">
        <v>3</v>
      </c>
      <c r="T51" s="192"/>
      <c r="U51" s="193" t="s">
        <v>510</v>
      </c>
      <c r="V51" s="194"/>
      <c r="W51" s="194"/>
      <c r="X51" s="194"/>
      <c r="Y51" s="194"/>
      <c r="Z51" s="195"/>
      <c r="AA51" s="187" t="s">
        <v>511</v>
      </c>
      <c r="AB51" s="188"/>
      <c r="AC51" s="188"/>
      <c r="AD51" s="188"/>
      <c r="AE51" s="188"/>
      <c r="AF51" s="188"/>
      <c r="AG51" s="188"/>
      <c r="AH51" s="188"/>
      <c r="AI51" s="188"/>
      <c r="AJ51" s="188"/>
      <c r="AK51" s="188"/>
      <c r="AL51" s="188"/>
      <c r="AM51" s="188"/>
      <c r="AN51" s="188"/>
      <c r="AO51" s="188"/>
      <c r="AP51" s="188"/>
      <c r="AQ51" s="188"/>
      <c r="AR51" s="73" t="s">
        <v>144</v>
      </c>
      <c r="AS51" s="73" t="s">
        <v>305</v>
      </c>
      <c r="AT51" s="53" t="s">
        <v>302</v>
      </c>
      <c r="AU51" s="52" t="s">
        <v>294</v>
      </c>
      <c r="AV51" s="72" t="s">
        <v>802</v>
      </c>
      <c r="AW51" s="49" t="s">
        <v>271</v>
      </c>
      <c r="AX51" s="75" t="s">
        <v>506</v>
      </c>
      <c r="AY51" s="87" t="s">
        <v>895</v>
      </c>
    </row>
    <row r="52" spans="2:51" ht="203.65" customHeight="1" x14ac:dyDescent="0.2">
      <c r="B52" s="91" t="s">
        <v>164</v>
      </c>
      <c r="C52" s="92"/>
      <c r="D52" s="93" t="s">
        <v>122</v>
      </c>
      <c r="E52" s="92"/>
      <c r="F52" s="93" t="s">
        <v>449</v>
      </c>
      <c r="G52" s="92"/>
      <c r="H52" s="189" t="s">
        <v>451</v>
      </c>
      <c r="I52" s="190"/>
      <c r="J52" s="189" t="s">
        <v>450</v>
      </c>
      <c r="K52" s="190"/>
      <c r="L52" s="190"/>
      <c r="M52" s="92">
        <v>1</v>
      </c>
      <c r="N52" s="92"/>
      <c r="O52" s="92"/>
      <c r="P52" s="92">
        <v>1</v>
      </c>
      <c r="Q52" s="92"/>
      <c r="R52" s="92"/>
      <c r="S52" s="191">
        <v>3</v>
      </c>
      <c r="T52" s="192"/>
      <c r="U52" s="193" t="s">
        <v>512</v>
      </c>
      <c r="V52" s="194"/>
      <c r="W52" s="194"/>
      <c r="X52" s="194"/>
      <c r="Y52" s="194"/>
      <c r="Z52" s="195"/>
      <c r="AA52" s="187" t="s">
        <v>513</v>
      </c>
      <c r="AB52" s="188"/>
      <c r="AC52" s="188"/>
      <c r="AD52" s="188"/>
      <c r="AE52" s="188"/>
      <c r="AF52" s="188"/>
      <c r="AG52" s="188"/>
      <c r="AH52" s="188"/>
      <c r="AI52" s="188"/>
      <c r="AJ52" s="188"/>
      <c r="AK52" s="188"/>
      <c r="AL52" s="188"/>
      <c r="AM52" s="188"/>
      <c r="AN52" s="188"/>
      <c r="AO52" s="188"/>
      <c r="AP52" s="188"/>
      <c r="AQ52" s="188"/>
      <c r="AR52" s="73" t="s">
        <v>144</v>
      </c>
      <c r="AS52" s="73" t="s">
        <v>305</v>
      </c>
      <c r="AT52" s="53" t="s">
        <v>302</v>
      </c>
      <c r="AU52" s="52" t="s">
        <v>295</v>
      </c>
      <c r="AV52" s="72" t="s">
        <v>803</v>
      </c>
      <c r="AW52" s="49" t="s">
        <v>271</v>
      </c>
      <c r="AX52" s="75" t="s">
        <v>506</v>
      </c>
      <c r="AY52" s="87" t="s">
        <v>895</v>
      </c>
    </row>
    <row r="53" spans="2:51" ht="203.65" customHeight="1" x14ac:dyDescent="0.2">
      <c r="B53" s="91" t="s">
        <v>165</v>
      </c>
      <c r="C53" s="92"/>
      <c r="D53" s="93" t="s">
        <v>122</v>
      </c>
      <c r="E53" s="92"/>
      <c r="F53" s="93" t="s">
        <v>449</v>
      </c>
      <c r="G53" s="92"/>
      <c r="H53" s="189" t="s">
        <v>451</v>
      </c>
      <c r="I53" s="190"/>
      <c r="J53" s="189" t="s">
        <v>450</v>
      </c>
      <c r="K53" s="190"/>
      <c r="L53" s="190"/>
      <c r="M53" s="92">
        <v>1</v>
      </c>
      <c r="N53" s="92"/>
      <c r="O53" s="92"/>
      <c r="P53" s="92">
        <v>1</v>
      </c>
      <c r="Q53" s="92"/>
      <c r="R53" s="92"/>
      <c r="S53" s="191">
        <v>3</v>
      </c>
      <c r="T53" s="192"/>
      <c r="U53" s="193" t="s">
        <v>378</v>
      </c>
      <c r="V53" s="194"/>
      <c r="W53" s="194"/>
      <c r="X53" s="194"/>
      <c r="Y53" s="194"/>
      <c r="Z53" s="195"/>
      <c r="AA53" s="187" t="s">
        <v>310</v>
      </c>
      <c r="AB53" s="188"/>
      <c r="AC53" s="188"/>
      <c r="AD53" s="188"/>
      <c r="AE53" s="188"/>
      <c r="AF53" s="188"/>
      <c r="AG53" s="188"/>
      <c r="AH53" s="188"/>
      <c r="AI53" s="188"/>
      <c r="AJ53" s="188"/>
      <c r="AK53" s="188"/>
      <c r="AL53" s="188"/>
      <c r="AM53" s="188"/>
      <c r="AN53" s="188"/>
      <c r="AO53" s="188"/>
      <c r="AP53" s="188"/>
      <c r="AQ53" s="188"/>
      <c r="AR53" s="73" t="s">
        <v>144</v>
      </c>
      <c r="AS53" s="73" t="s">
        <v>305</v>
      </c>
      <c r="AT53" s="53" t="s">
        <v>302</v>
      </c>
      <c r="AU53" s="52" t="s">
        <v>294</v>
      </c>
      <c r="AV53" s="72" t="s">
        <v>804</v>
      </c>
      <c r="AW53" s="49" t="s">
        <v>271</v>
      </c>
      <c r="AX53" s="75" t="s">
        <v>506</v>
      </c>
      <c r="AY53" s="87" t="s">
        <v>895</v>
      </c>
    </row>
    <row r="54" spans="2:51" ht="203.65" customHeight="1" x14ac:dyDescent="0.2">
      <c r="B54" s="91" t="s">
        <v>166</v>
      </c>
      <c r="C54" s="92"/>
      <c r="D54" s="93" t="s">
        <v>122</v>
      </c>
      <c r="E54" s="92"/>
      <c r="F54" s="93" t="s">
        <v>449</v>
      </c>
      <c r="G54" s="92"/>
      <c r="H54" s="189" t="s">
        <v>451</v>
      </c>
      <c r="I54" s="190"/>
      <c r="J54" s="189" t="s">
        <v>450</v>
      </c>
      <c r="K54" s="190"/>
      <c r="L54" s="190"/>
      <c r="M54" s="92">
        <v>1</v>
      </c>
      <c r="N54" s="92"/>
      <c r="O54" s="92"/>
      <c r="P54" s="92">
        <v>1</v>
      </c>
      <c r="Q54" s="92"/>
      <c r="R54" s="92"/>
      <c r="S54" s="191">
        <v>3</v>
      </c>
      <c r="T54" s="192"/>
      <c r="U54" s="193" t="s">
        <v>379</v>
      </c>
      <c r="V54" s="194"/>
      <c r="W54" s="194"/>
      <c r="X54" s="194"/>
      <c r="Y54" s="194"/>
      <c r="Z54" s="195"/>
      <c r="AA54" s="187" t="s">
        <v>311</v>
      </c>
      <c r="AB54" s="188"/>
      <c r="AC54" s="188"/>
      <c r="AD54" s="188"/>
      <c r="AE54" s="188"/>
      <c r="AF54" s="188"/>
      <c r="AG54" s="188"/>
      <c r="AH54" s="188"/>
      <c r="AI54" s="188"/>
      <c r="AJ54" s="188"/>
      <c r="AK54" s="188"/>
      <c r="AL54" s="188"/>
      <c r="AM54" s="188"/>
      <c r="AN54" s="188"/>
      <c r="AO54" s="188"/>
      <c r="AP54" s="188"/>
      <c r="AQ54" s="188"/>
      <c r="AR54" s="73" t="s">
        <v>144</v>
      </c>
      <c r="AS54" s="73" t="s">
        <v>305</v>
      </c>
      <c r="AT54" s="53" t="s">
        <v>302</v>
      </c>
      <c r="AU54" s="52" t="s">
        <v>295</v>
      </c>
      <c r="AV54" s="72" t="s">
        <v>805</v>
      </c>
      <c r="AW54" s="49" t="s">
        <v>271</v>
      </c>
      <c r="AX54" s="75" t="s">
        <v>506</v>
      </c>
      <c r="AY54" s="87" t="s">
        <v>895</v>
      </c>
    </row>
    <row r="55" spans="2:51" ht="203.65" customHeight="1" x14ac:dyDescent="0.2">
      <c r="B55" s="91" t="s">
        <v>167</v>
      </c>
      <c r="C55" s="92"/>
      <c r="D55" s="93" t="s">
        <v>122</v>
      </c>
      <c r="E55" s="92"/>
      <c r="F55" s="93" t="s">
        <v>449</v>
      </c>
      <c r="G55" s="92"/>
      <c r="H55" s="189" t="s">
        <v>451</v>
      </c>
      <c r="I55" s="190"/>
      <c r="J55" s="189" t="s">
        <v>450</v>
      </c>
      <c r="K55" s="190"/>
      <c r="L55" s="190"/>
      <c r="M55" s="92">
        <v>1</v>
      </c>
      <c r="N55" s="92"/>
      <c r="O55" s="92"/>
      <c r="P55" s="92">
        <v>1</v>
      </c>
      <c r="Q55" s="92"/>
      <c r="R55" s="92"/>
      <c r="S55" s="191">
        <v>3</v>
      </c>
      <c r="T55" s="192"/>
      <c r="U55" s="193" t="s">
        <v>380</v>
      </c>
      <c r="V55" s="194"/>
      <c r="W55" s="194"/>
      <c r="X55" s="194"/>
      <c r="Y55" s="194"/>
      <c r="Z55" s="195"/>
      <c r="AA55" s="187" t="s">
        <v>312</v>
      </c>
      <c r="AB55" s="188"/>
      <c r="AC55" s="188"/>
      <c r="AD55" s="188"/>
      <c r="AE55" s="188"/>
      <c r="AF55" s="188"/>
      <c r="AG55" s="188"/>
      <c r="AH55" s="188"/>
      <c r="AI55" s="188"/>
      <c r="AJ55" s="188"/>
      <c r="AK55" s="188"/>
      <c r="AL55" s="188"/>
      <c r="AM55" s="188"/>
      <c r="AN55" s="188"/>
      <c r="AO55" s="188"/>
      <c r="AP55" s="188"/>
      <c r="AQ55" s="188"/>
      <c r="AR55" s="73" t="s">
        <v>144</v>
      </c>
      <c r="AS55" s="73" t="s">
        <v>305</v>
      </c>
      <c r="AT55" s="53" t="s">
        <v>302</v>
      </c>
      <c r="AU55" s="52" t="s">
        <v>294</v>
      </c>
      <c r="AV55" s="72" t="s">
        <v>806</v>
      </c>
      <c r="AW55" s="49" t="s">
        <v>271</v>
      </c>
      <c r="AX55" s="75" t="s">
        <v>507</v>
      </c>
      <c r="AY55" s="88" t="s">
        <v>898</v>
      </c>
    </row>
    <row r="56" spans="2:51" ht="203.65" customHeight="1" x14ac:dyDescent="0.2">
      <c r="B56" s="91" t="s">
        <v>168</v>
      </c>
      <c r="C56" s="92"/>
      <c r="D56" s="93" t="s">
        <v>122</v>
      </c>
      <c r="E56" s="92"/>
      <c r="F56" s="93" t="s">
        <v>449</v>
      </c>
      <c r="G56" s="92"/>
      <c r="H56" s="189" t="s">
        <v>451</v>
      </c>
      <c r="I56" s="190"/>
      <c r="J56" s="189" t="s">
        <v>450</v>
      </c>
      <c r="K56" s="190"/>
      <c r="L56" s="190"/>
      <c r="M56" s="92">
        <v>1</v>
      </c>
      <c r="N56" s="92"/>
      <c r="O56" s="92"/>
      <c r="P56" s="92">
        <v>1</v>
      </c>
      <c r="Q56" s="92"/>
      <c r="R56" s="92"/>
      <c r="S56" s="191">
        <v>3</v>
      </c>
      <c r="T56" s="192"/>
      <c r="U56" s="193" t="s">
        <v>381</v>
      </c>
      <c r="V56" s="194"/>
      <c r="W56" s="194"/>
      <c r="X56" s="194"/>
      <c r="Y56" s="194"/>
      <c r="Z56" s="195"/>
      <c r="AA56" s="187" t="s">
        <v>313</v>
      </c>
      <c r="AB56" s="188"/>
      <c r="AC56" s="188"/>
      <c r="AD56" s="188"/>
      <c r="AE56" s="188"/>
      <c r="AF56" s="188"/>
      <c r="AG56" s="188"/>
      <c r="AH56" s="188"/>
      <c r="AI56" s="188"/>
      <c r="AJ56" s="188"/>
      <c r="AK56" s="188"/>
      <c r="AL56" s="188"/>
      <c r="AM56" s="188"/>
      <c r="AN56" s="188"/>
      <c r="AO56" s="188"/>
      <c r="AP56" s="188"/>
      <c r="AQ56" s="188"/>
      <c r="AR56" s="73" t="s">
        <v>144</v>
      </c>
      <c r="AS56" s="73" t="s">
        <v>305</v>
      </c>
      <c r="AT56" s="53" t="s">
        <v>302</v>
      </c>
      <c r="AU56" s="52" t="s">
        <v>295</v>
      </c>
      <c r="AV56" s="72" t="s">
        <v>807</v>
      </c>
      <c r="AW56" s="49" t="s">
        <v>271</v>
      </c>
      <c r="AX56" s="75" t="s">
        <v>507</v>
      </c>
      <c r="AY56" s="88" t="s">
        <v>898</v>
      </c>
    </row>
    <row r="57" spans="2:51" ht="203.65" customHeight="1" x14ac:dyDescent="0.2">
      <c r="B57" s="91" t="s">
        <v>169</v>
      </c>
      <c r="C57" s="92"/>
      <c r="D57" s="93" t="s">
        <v>122</v>
      </c>
      <c r="E57" s="92"/>
      <c r="F57" s="93" t="s">
        <v>449</v>
      </c>
      <c r="G57" s="92"/>
      <c r="H57" s="189" t="s">
        <v>451</v>
      </c>
      <c r="I57" s="190"/>
      <c r="J57" s="189" t="s">
        <v>450</v>
      </c>
      <c r="K57" s="190"/>
      <c r="L57" s="190"/>
      <c r="M57" s="92">
        <v>1</v>
      </c>
      <c r="N57" s="92"/>
      <c r="O57" s="92"/>
      <c r="P57" s="92">
        <v>1</v>
      </c>
      <c r="Q57" s="92"/>
      <c r="R57" s="92"/>
      <c r="S57" s="191">
        <v>3</v>
      </c>
      <c r="T57" s="192"/>
      <c r="U57" s="193" t="s">
        <v>461</v>
      </c>
      <c r="V57" s="194"/>
      <c r="W57" s="194"/>
      <c r="X57" s="194"/>
      <c r="Y57" s="194"/>
      <c r="Z57" s="195"/>
      <c r="AA57" s="187" t="s">
        <v>462</v>
      </c>
      <c r="AB57" s="188"/>
      <c r="AC57" s="188"/>
      <c r="AD57" s="188"/>
      <c r="AE57" s="188"/>
      <c r="AF57" s="188"/>
      <c r="AG57" s="188"/>
      <c r="AH57" s="188"/>
      <c r="AI57" s="188"/>
      <c r="AJ57" s="188"/>
      <c r="AK57" s="188"/>
      <c r="AL57" s="188"/>
      <c r="AM57" s="188"/>
      <c r="AN57" s="188"/>
      <c r="AO57" s="188"/>
      <c r="AP57" s="188"/>
      <c r="AQ57" s="188"/>
      <c r="AR57" s="73" t="s">
        <v>144</v>
      </c>
      <c r="AS57" s="73" t="s">
        <v>305</v>
      </c>
      <c r="AT57" s="53" t="s">
        <v>302</v>
      </c>
      <c r="AU57" s="52" t="s">
        <v>294</v>
      </c>
      <c r="AV57" s="72" t="s">
        <v>799</v>
      </c>
      <c r="AW57" s="49" t="s">
        <v>271</v>
      </c>
      <c r="AX57" s="75" t="s">
        <v>506</v>
      </c>
      <c r="AY57" s="87" t="s">
        <v>895</v>
      </c>
    </row>
    <row r="58" spans="2:51" ht="203.65" customHeight="1" x14ac:dyDescent="0.2">
      <c r="B58" s="91" t="s">
        <v>170</v>
      </c>
      <c r="C58" s="92"/>
      <c r="D58" s="93" t="s">
        <v>122</v>
      </c>
      <c r="E58" s="92"/>
      <c r="F58" s="93" t="s">
        <v>449</v>
      </c>
      <c r="G58" s="92"/>
      <c r="H58" s="189" t="s">
        <v>451</v>
      </c>
      <c r="I58" s="190"/>
      <c r="J58" s="189" t="s">
        <v>450</v>
      </c>
      <c r="K58" s="190"/>
      <c r="L58" s="190"/>
      <c r="M58" s="92">
        <v>1</v>
      </c>
      <c r="N58" s="92"/>
      <c r="O58" s="92"/>
      <c r="P58" s="92">
        <v>1</v>
      </c>
      <c r="Q58" s="92"/>
      <c r="R58" s="92"/>
      <c r="S58" s="191">
        <v>3</v>
      </c>
      <c r="T58" s="192"/>
      <c r="U58" s="193" t="s">
        <v>463</v>
      </c>
      <c r="V58" s="194"/>
      <c r="W58" s="194"/>
      <c r="X58" s="194"/>
      <c r="Y58" s="194"/>
      <c r="Z58" s="195"/>
      <c r="AA58" s="187" t="s">
        <v>464</v>
      </c>
      <c r="AB58" s="188"/>
      <c r="AC58" s="188"/>
      <c r="AD58" s="188"/>
      <c r="AE58" s="188"/>
      <c r="AF58" s="188"/>
      <c r="AG58" s="188"/>
      <c r="AH58" s="188"/>
      <c r="AI58" s="188"/>
      <c r="AJ58" s="188"/>
      <c r="AK58" s="188"/>
      <c r="AL58" s="188"/>
      <c r="AM58" s="188"/>
      <c r="AN58" s="188"/>
      <c r="AO58" s="188"/>
      <c r="AP58" s="188"/>
      <c r="AQ58" s="188"/>
      <c r="AR58" s="73" t="s">
        <v>144</v>
      </c>
      <c r="AS58" s="73" t="s">
        <v>305</v>
      </c>
      <c r="AT58" s="53" t="s">
        <v>302</v>
      </c>
      <c r="AU58" s="52" t="s">
        <v>295</v>
      </c>
      <c r="AV58" s="72" t="s">
        <v>799</v>
      </c>
      <c r="AW58" s="49" t="s">
        <v>271</v>
      </c>
      <c r="AX58" s="75" t="s">
        <v>506</v>
      </c>
      <c r="AY58" s="87" t="s">
        <v>895</v>
      </c>
    </row>
    <row r="59" spans="2:51" ht="203.65" customHeight="1" x14ac:dyDescent="0.2">
      <c r="B59" s="91" t="s">
        <v>171</v>
      </c>
      <c r="C59" s="92"/>
      <c r="D59" s="93" t="s">
        <v>122</v>
      </c>
      <c r="E59" s="92"/>
      <c r="F59" s="93" t="s">
        <v>449</v>
      </c>
      <c r="G59" s="92"/>
      <c r="H59" s="189" t="s">
        <v>451</v>
      </c>
      <c r="I59" s="190"/>
      <c r="J59" s="189" t="s">
        <v>450</v>
      </c>
      <c r="K59" s="190"/>
      <c r="L59" s="190"/>
      <c r="M59" s="92">
        <v>1</v>
      </c>
      <c r="N59" s="92"/>
      <c r="O59" s="92"/>
      <c r="P59" s="92">
        <v>1</v>
      </c>
      <c r="Q59" s="92"/>
      <c r="R59" s="92"/>
      <c r="S59" s="191">
        <v>3</v>
      </c>
      <c r="T59" s="192"/>
      <c r="U59" s="193" t="s">
        <v>382</v>
      </c>
      <c r="V59" s="194"/>
      <c r="W59" s="194"/>
      <c r="X59" s="194"/>
      <c r="Y59" s="194"/>
      <c r="Z59" s="195"/>
      <c r="AA59" s="187" t="s">
        <v>314</v>
      </c>
      <c r="AB59" s="188"/>
      <c r="AC59" s="188"/>
      <c r="AD59" s="188"/>
      <c r="AE59" s="188"/>
      <c r="AF59" s="188"/>
      <c r="AG59" s="188"/>
      <c r="AH59" s="188"/>
      <c r="AI59" s="188"/>
      <c r="AJ59" s="188"/>
      <c r="AK59" s="188"/>
      <c r="AL59" s="188"/>
      <c r="AM59" s="188"/>
      <c r="AN59" s="188"/>
      <c r="AO59" s="188"/>
      <c r="AP59" s="188"/>
      <c r="AQ59" s="188"/>
      <c r="AR59" s="73" t="s">
        <v>144</v>
      </c>
      <c r="AS59" s="73" t="s">
        <v>305</v>
      </c>
      <c r="AT59" s="53" t="s">
        <v>302</v>
      </c>
      <c r="AU59" s="52" t="s">
        <v>294</v>
      </c>
      <c r="AV59" s="72" t="s">
        <v>808</v>
      </c>
      <c r="AW59" s="49" t="s">
        <v>271</v>
      </c>
      <c r="AX59" s="75" t="s">
        <v>506</v>
      </c>
      <c r="AY59" s="87" t="s">
        <v>895</v>
      </c>
    </row>
    <row r="60" spans="2:51" ht="203.65" customHeight="1" x14ac:dyDescent="0.2">
      <c r="B60" s="91" t="s">
        <v>172</v>
      </c>
      <c r="C60" s="92"/>
      <c r="D60" s="93" t="s">
        <v>122</v>
      </c>
      <c r="E60" s="92"/>
      <c r="F60" s="93" t="s">
        <v>449</v>
      </c>
      <c r="G60" s="92"/>
      <c r="H60" s="189" t="s">
        <v>451</v>
      </c>
      <c r="I60" s="190"/>
      <c r="J60" s="189" t="s">
        <v>450</v>
      </c>
      <c r="K60" s="190"/>
      <c r="L60" s="190"/>
      <c r="M60" s="92">
        <v>1</v>
      </c>
      <c r="N60" s="92"/>
      <c r="O60" s="92"/>
      <c r="P60" s="92">
        <v>1</v>
      </c>
      <c r="Q60" s="92"/>
      <c r="R60" s="92"/>
      <c r="S60" s="191">
        <v>3</v>
      </c>
      <c r="T60" s="192"/>
      <c r="U60" s="193" t="s">
        <v>383</v>
      </c>
      <c r="V60" s="194"/>
      <c r="W60" s="194"/>
      <c r="X60" s="194"/>
      <c r="Y60" s="194"/>
      <c r="Z60" s="195"/>
      <c r="AA60" s="187" t="s">
        <v>315</v>
      </c>
      <c r="AB60" s="188"/>
      <c r="AC60" s="188"/>
      <c r="AD60" s="188"/>
      <c r="AE60" s="188"/>
      <c r="AF60" s="188"/>
      <c r="AG60" s="188"/>
      <c r="AH60" s="188"/>
      <c r="AI60" s="188"/>
      <c r="AJ60" s="188"/>
      <c r="AK60" s="188"/>
      <c r="AL60" s="188"/>
      <c r="AM60" s="188"/>
      <c r="AN60" s="188"/>
      <c r="AO60" s="188"/>
      <c r="AP60" s="188"/>
      <c r="AQ60" s="188"/>
      <c r="AR60" s="73" t="s">
        <v>144</v>
      </c>
      <c r="AS60" s="73" t="s">
        <v>305</v>
      </c>
      <c r="AT60" s="53" t="s">
        <v>302</v>
      </c>
      <c r="AU60" s="52" t="s">
        <v>295</v>
      </c>
      <c r="AV60" s="72" t="s">
        <v>800</v>
      </c>
      <c r="AW60" s="49" t="s">
        <v>271</v>
      </c>
      <c r="AX60" s="75" t="s">
        <v>506</v>
      </c>
      <c r="AY60" s="87" t="s">
        <v>895</v>
      </c>
    </row>
    <row r="61" spans="2:51" ht="203.65" customHeight="1" x14ac:dyDescent="0.2">
      <c r="B61" s="91" t="s">
        <v>173</v>
      </c>
      <c r="C61" s="92"/>
      <c r="D61" s="93" t="s">
        <v>122</v>
      </c>
      <c r="E61" s="92"/>
      <c r="F61" s="93" t="s">
        <v>449</v>
      </c>
      <c r="G61" s="92"/>
      <c r="H61" s="189" t="s">
        <v>451</v>
      </c>
      <c r="I61" s="190"/>
      <c r="J61" s="189" t="s">
        <v>450</v>
      </c>
      <c r="K61" s="190"/>
      <c r="L61" s="190"/>
      <c r="M61" s="92">
        <v>1</v>
      </c>
      <c r="N61" s="92"/>
      <c r="O61" s="92"/>
      <c r="P61" s="92">
        <v>1</v>
      </c>
      <c r="Q61" s="92"/>
      <c r="R61" s="92"/>
      <c r="S61" s="191">
        <v>3</v>
      </c>
      <c r="T61" s="192"/>
      <c r="U61" s="193" t="s">
        <v>384</v>
      </c>
      <c r="V61" s="194"/>
      <c r="W61" s="194"/>
      <c r="X61" s="194"/>
      <c r="Y61" s="194"/>
      <c r="Z61" s="195"/>
      <c r="AA61" s="187" t="s">
        <v>316</v>
      </c>
      <c r="AB61" s="188"/>
      <c r="AC61" s="188"/>
      <c r="AD61" s="188"/>
      <c r="AE61" s="188"/>
      <c r="AF61" s="188"/>
      <c r="AG61" s="188"/>
      <c r="AH61" s="188"/>
      <c r="AI61" s="188"/>
      <c r="AJ61" s="188"/>
      <c r="AK61" s="188"/>
      <c r="AL61" s="188"/>
      <c r="AM61" s="188"/>
      <c r="AN61" s="188"/>
      <c r="AO61" s="188"/>
      <c r="AP61" s="188"/>
      <c r="AQ61" s="188"/>
      <c r="AR61" s="73" t="s">
        <v>144</v>
      </c>
      <c r="AS61" s="73" t="s">
        <v>305</v>
      </c>
      <c r="AT61" s="53" t="s">
        <v>302</v>
      </c>
      <c r="AU61" s="52" t="s">
        <v>294</v>
      </c>
      <c r="AV61" s="72" t="s">
        <v>809</v>
      </c>
      <c r="AW61" s="49" t="s">
        <v>271</v>
      </c>
      <c r="AX61" s="75" t="s">
        <v>507</v>
      </c>
      <c r="AY61" t="s">
        <v>899</v>
      </c>
    </row>
    <row r="62" spans="2:51" ht="203.65" customHeight="1" x14ac:dyDescent="0.2">
      <c r="B62" s="91" t="s">
        <v>174</v>
      </c>
      <c r="C62" s="92"/>
      <c r="D62" s="93" t="s">
        <v>122</v>
      </c>
      <c r="E62" s="92"/>
      <c r="F62" s="93" t="s">
        <v>449</v>
      </c>
      <c r="G62" s="92"/>
      <c r="H62" s="189" t="s">
        <v>451</v>
      </c>
      <c r="I62" s="190"/>
      <c r="J62" s="189" t="s">
        <v>450</v>
      </c>
      <c r="K62" s="190"/>
      <c r="L62" s="190"/>
      <c r="M62" s="92">
        <v>1</v>
      </c>
      <c r="N62" s="92"/>
      <c r="O62" s="92"/>
      <c r="P62" s="92">
        <v>1</v>
      </c>
      <c r="Q62" s="92"/>
      <c r="R62" s="92"/>
      <c r="S62" s="191">
        <v>3</v>
      </c>
      <c r="T62" s="192"/>
      <c r="U62" s="193" t="s">
        <v>385</v>
      </c>
      <c r="V62" s="194"/>
      <c r="W62" s="194"/>
      <c r="X62" s="194"/>
      <c r="Y62" s="194"/>
      <c r="Z62" s="195"/>
      <c r="AA62" s="187" t="s">
        <v>317</v>
      </c>
      <c r="AB62" s="188"/>
      <c r="AC62" s="188"/>
      <c r="AD62" s="188"/>
      <c r="AE62" s="188"/>
      <c r="AF62" s="188"/>
      <c r="AG62" s="188"/>
      <c r="AH62" s="188"/>
      <c r="AI62" s="188"/>
      <c r="AJ62" s="188"/>
      <c r="AK62" s="188"/>
      <c r="AL62" s="188"/>
      <c r="AM62" s="188"/>
      <c r="AN62" s="188"/>
      <c r="AO62" s="188"/>
      <c r="AP62" s="188"/>
      <c r="AQ62" s="188"/>
      <c r="AR62" s="73" t="s">
        <v>144</v>
      </c>
      <c r="AS62" s="73" t="s">
        <v>305</v>
      </c>
      <c r="AT62" s="53" t="s">
        <v>302</v>
      </c>
      <c r="AU62" s="52" t="s">
        <v>295</v>
      </c>
      <c r="AV62" s="72" t="s">
        <v>809</v>
      </c>
      <c r="AW62" s="49" t="s">
        <v>271</v>
      </c>
      <c r="AX62" s="75" t="s">
        <v>507</v>
      </c>
      <c r="AY62" t="s">
        <v>899</v>
      </c>
    </row>
    <row r="63" spans="2:51" ht="203.65" customHeight="1" x14ac:dyDescent="0.2">
      <c r="B63" s="91" t="s">
        <v>175</v>
      </c>
      <c r="C63" s="92"/>
      <c r="D63" s="93" t="s">
        <v>122</v>
      </c>
      <c r="E63" s="92"/>
      <c r="F63" s="93" t="s">
        <v>449</v>
      </c>
      <c r="G63" s="92"/>
      <c r="H63" s="189" t="s">
        <v>451</v>
      </c>
      <c r="I63" s="190"/>
      <c r="J63" s="189" t="s">
        <v>450</v>
      </c>
      <c r="K63" s="190"/>
      <c r="L63" s="190"/>
      <c r="M63" s="92">
        <v>1</v>
      </c>
      <c r="N63" s="92"/>
      <c r="O63" s="92"/>
      <c r="P63" s="92">
        <v>1</v>
      </c>
      <c r="Q63" s="92"/>
      <c r="R63" s="92"/>
      <c r="S63" s="191">
        <v>3</v>
      </c>
      <c r="T63" s="192"/>
      <c r="U63" s="193" t="s">
        <v>514</v>
      </c>
      <c r="V63" s="194"/>
      <c r="W63" s="194"/>
      <c r="X63" s="194"/>
      <c r="Y63" s="194"/>
      <c r="Z63" s="195"/>
      <c r="AA63" s="187" t="s">
        <v>515</v>
      </c>
      <c r="AB63" s="188"/>
      <c r="AC63" s="188"/>
      <c r="AD63" s="188"/>
      <c r="AE63" s="188"/>
      <c r="AF63" s="188"/>
      <c r="AG63" s="188"/>
      <c r="AH63" s="188"/>
      <c r="AI63" s="188"/>
      <c r="AJ63" s="188"/>
      <c r="AK63" s="188"/>
      <c r="AL63" s="188"/>
      <c r="AM63" s="188"/>
      <c r="AN63" s="188"/>
      <c r="AO63" s="188"/>
      <c r="AP63" s="188"/>
      <c r="AQ63" s="188"/>
      <c r="AR63" s="73" t="s">
        <v>144</v>
      </c>
      <c r="AS63" s="73" t="s">
        <v>305</v>
      </c>
      <c r="AT63" s="53" t="s">
        <v>302</v>
      </c>
      <c r="AU63" s="52" t="s">
        <v>294</v>
      </c>
      <c r="AV63" s="72" t="s">
        <v>799</v>
      </c>
      <c r="AW63" s="49" t="s">
        <v>271</v>
      </c>
      <c r="AX63" s="75" t="s">
        <v>506</v>
      </c>
      <c r="AY63" s="87" t="s">
        <v>895</v>
      </c>
    </row>
    <row r="64" spans="2:51" ht="203.65" customHeight="1" x14ac:dyDescent="0.2">
      <c r="B64" s="91" t="s">
        <v>176</v>
      </c>
      <c r="C64" s="92"/>
      <c r="D64" s="93" t="s">
        <v>122</v>
      </c>
      <c r="E64" s="92"/>
      <c r="F64" s="93" t="s">
        <v>449</v>
      </c>
      <c r="G64" s="92"/>
      <c r="H64" s="189" t="s">
        <v>451</v>
      </c>
      <c r="I64" s="190"/>
      <c r="J64" s="189" t="s">
        <v>450</v>
      </c>
      <c r="K64" s="190"/>
      <c r="L64" s="190"/>
      <c r="M64" s="92">
        <v>1</v>
      </c>
      <c r="N64" s="92"/>
      <c r="O64" s="92"/>
      <c r="P64" s="92">
        <v>1</v>
      </c>
      <c r="Q64" s="92"/>
      <c r="R64" s="92"/>
      <c r="S64" s="191">
        <v>3</v>
      </c>
      <c r="T64" s="192"/>
      <c r="U64" s="193" t="s">
        <v>516</v>
      </c>
      <c r="V64" s="194"/>
      <c r="W64" s="194"/>
      <c r="X64" s="194"/>
      <c r="Y64" s="194"/>
      <c r="Z64" s="195"/>
      <c r="AA64" s="187" t="s">
        <v>517</v>
      </c>
      <c r="AB64" s="188"/>
      <c r="AC64" s="188"/>
      <c r="AD64" s="188"/>
      <c r="AE64" s="188"/>
      <c r="AF64" s="188"/>
      <c r="AG64" s="188"/>
      <c r="AH64" s="188"/>
      <c r="AI64" s="188"/>
      <c r="AJ64" s="188"/>
      <c r="AK64" s="188"/>
      <c r="AL64" s="188"/>
      <c r="AM64" s="188"/>
      <c r="AN64" s="188"/>
      <c r="AO64" s="188"/>
      <c r="AP64" s="188"/>
      <c r="AQ64" s="188"/>
      <c r="AR64" s="73" t="s">
        <v>144</v>
      </c>
      <c r="AS64" s="73" t="s">
        <v>305</v>
      </c>
      <c r="AT64" s="53" t="s">
        <v>302</v>
      </c>
      <c r="AU64" s="52" t="s">
        <v>295</v>
      </c>
      <c r="AV64" s="72" t="s">
        <v>799</v>
      </c>
      <c r="AW64" s="49" t="s">
        <v>271</v>
      </c>
      <c r="AX64" s="75" t="s">
        <v>506</v>
      </c>
      <c r="AY64" s="87" t="s">
        <v>895</v>
      </c>
    </row>
    <row r="65" spans="2:51" ht="203.65" customHeight="1" x14ac:dyDescent="0.2">
      <c r="B65" s="91" t="s">
        <v>177</v>
      </c>
      <c r="C65" s="92"/>
      <c r="D65" s="93" t="s">
        <v>122</v>
      </c>
      <c r="E65" s="92"/>
      <c r="F65" s="93" t="s">
        <v>449</v>
      </c>
      <c r="G65" s="92"/>
      <c r="H65" s="189" t="s">
        <v>451</v>
      </c>
      <c r="I65" s="190"/>
      <c r="J65" s="189" t="s">
        <v>450</v>
      </c>
      <c r="K65" s="190"/>
      <c r="L65" s="190"/>
      <c r="M65" s="92">
        <v>1</v>
      </c>
      <c r="N65" s="92"/>
      <c r="O65" s="92"/>
      <c r="P65" s="92">
        <v>1</v>
      </c>
      <c r="Q65" s="92"/>
      <c r="R65" s="92"/>
      <c r="S65" s="191">
        <v>3</v>
      </c>
      <c r="T65" s="192"/>
      <c r="U65" s="193" t="s">
        <v>386</v>
      </c>
      <c r="V65" s="194"/>
      <c r="W65" s="194"/>
      <c r="X65" s="194"/>
      <c r="Y65" s="194"/>
      <c r="Z65" s="195"/>
      <c r="AA65" s="187" t="s">
        <v>318</v>
      </c>
      <c r="AB65" s="188"/>
      <c r="AC65" s="188"/>
      <c r="AD65" s="188"/>
      <c r="AE65" s="188"/>
      <c r="AF65" s="188"/>
      <c r="AG65" s="188"/>
      <c r="AH65" s="188"/>
      <c r="AI65" s="188"/>
      <c r="AJ65" s="188"/>
      <c r="AK65" s="188"/>
      <c r="AL65" s="188"/>
      <c r="AM65" s="188"/>
      <c r="AN65" s="188"/>
      <c r="AO65" s="188"/>
      <c r="AP65" s="188"/>
      <c r="AQ65" s="188"/>
      <c r="AR65" s="73" t="s">
        <v>144</v>
      </c>
      <c r="AS65" s="73" t="s">
        <v>305</v>
      </c>
      <c r="AT65" s="53" t="s">
        <v>302</v>
      </c>
      <c r="AU65" s="52" t="s">
        <v>294</v>
      </c>
      <c r="AV65" s="72" t="s">
        <v>805</v>
      </c>
      <c r="AW65" s="49" t="s">
        <v>271</v>
      </c>
      <c r="AX65" s="75" t="s">
        <v>506</v>
      </c>
      <c r="AY65" s="87" t="s">
        <v>895</v>
      </c>
    </row>
    <row r="66" spans="2:51" ht="203.65" customHeight="1" x14ac:dyDescent="0.2">
      <c r="B66" s="91" t="s">
        <v>178</v>
      </c>
      <c r="C66" s="92"/>
      <c r="D66" s="93" t="s">
        <v>122</v>
      </c>
      <c r="E66" s="92"/>
      <c r="F66" s="93" t="s">
        <v>449</v>
      </c>
      <c r="G66" s="92"/>
      <c r="H66" s="189" t="s">
        <v>451</v>
      </c>
      <c r="I66" s="190"/>
      <c r="J66" s="189" t="s">
        <v>450</v>
      </c>
      <c r="K66" s="190"/>
      <c r="L66" s="190"/>
      <c r="M66" s="92">
        <v>1</v>
      </c>
      <c r="N66" s="92"/>
      <c r="O66" s="92"/>
      <c r="P66" s="92">
        <v>1</v>
      </c>
      <c r="Q66" s="92"/>
      <c r="R66" s="92"/>
      <c r="S66" s="191">
        <v>3</v>
      </c>
      <c r="T66" s="192"/>
      <c r="U66" s="193" t="s">
        <v>387</v>
      </c>
      <c r="V66" s="194"/>
      <c r="W66" s="194"/>
      <c r="X66" s="194"/>
      <c r="Y66" s="194"/>
      <c r="Z66" s="195"/>
      <c r="AA66" s="187" t="s">
        <v>319</v>
      </c>
      <c r="AB66" s="188"/>
      <c r="AC66" s="188"/>
      <c r="AD66" s="188"/>
      <c r="AE66" s="188"/>
      <c r="AF66" s="188"/>
      <c r="AG66" s="188"/>
      <c r="AH66" s="188"/>
      <c r="AI66" s="188"/>
      <c r="AJ66" s="188"/>
      <c r="AK66" s="188"/>
      <c r="AL66" s="188"/>
      <c r="AM66" s="188"/>
      <c r="AN66" s="188"/>
      <c r="AO66" s="188"/>
      <c r="AP66" s="188"/>
      <c r="AQ66" s="188"/>
      <c r="AR66" s="73" t="s">
        <v>144</v>
      </c>
      <c r="AS66" s="73" t="s">
        <v>305</v>
      </c>
      <c r="AT66" s="53" t="s">
        <v>302</v>
      </c>
      <c r="AU66" s="52" t="s">
        <v>295</v>
      </c>
      <c r="AV66" s="72" t="s">
        <v>805</v>
      </c>
      <c r="AW66" s="49" t="s">
        <v>271</v>
      </c>
      <c r="AX66" s="75" t="s">
        <v>506</v>
      </c>
      <c r="AY66" s="87" t="s">
        <v>895</v>
      </c>
    </row>
    <row r="67" spans="2:51" ht="203.65" customHeight="1" x14ac:dyDescent="0.2">
      <c r="B67" s="91" t="s">
        <v>179</v>
      </c>
      <c r="C67" s="92"/>
      <c r="D67" s="93" t="s">
        <v>122</v>
      </c>
      <c r="E67" s="92"/>
      <c r="F67" s="93" t="s">
        <v>449</v>
      </c>
      <c r="G67" s="92"/>
      <c r="H67" s="189" t="s">
        <v>451</v>
      </c>
      <c r="I67" s="190"/>
      <c r="J67" s="189" t="s">
        <v>450</v>
      </c>
      <c r="K67" s="190"/>
      <c r="L67" s="190"/>
      <c r="M67" s="92">
        <v>1</v>
      </c>
      <c r="N67" s="92"/>
      <c r="O67" s="92"/>
      <c r="P67" s="92">
        <v>1</v>
      </c>
      <c r="Q67" s="92"/>
      <c r="R67" s="92"/>
      <c r="S67" s="191">
        <v>3</v>
      </c>
      <c r="T67" s="192"/>
      <c r="U67" s="193" t="s">
        <v>388</v>
      </c>
      <c r="V67" s="194"/>
      <c r="W67" s="194"/>
      <c r="X67" s="194"/>
      <c r="Y67" s="194"/>
      <c r="Z67" s="195"/>
      <c r="AA67" s="187" t="s">
        <v>320</v>
      </c>
      <c r="AB67" s="188"/>
      <c r="AC67" s="188"/>
      <c r="AD67" s="188"/>
      <c r="AE67" s="188"/>
      <c r="AF67" s="188"/>
      <c r="AG67" s="188"/>
      <c r="AH67" s="188"/>
      <c r="AI67" s="188"/>
      <c r="AJ67" s="188"/>
      <c r="AK67" s="188"/>
      <c r="AL67" s="188"/>
      <c r="AM67" s="188"/>
      <c r="AN67" s="188"/>
      <c r="AO67" s="188"/>
      <c r="AP67" s="188"/>
      <c r="AQ67" s="188"/>
      <c r="AR67" s="73" t="s">
        <v>144</v>
      </c>
      <c r="AS67" s="73" t="s">
        <v>305</v>
      </c>
      <c r="AT67" s="53" t="s">
        <v>302</v>
      </c>
      <c r="AU67" s="52" t="s">
        <v>294</v>
      </c>
      <c r="AV67" s="72" t="s">
        <v>807</v>
      </c>
      <c r="AW67" s="49" t="s">
        <v>271</v>
      </c>
      <c r="AX67" s="75" t="s">
        <v>507</v>
      </c>
      <c r="AY67" s="88" t="s">
        <v>898</v>
      </c>
    </row>
    <row r="68" spans="2:51" ht="203.65" customHeight="1" x14ac:dyDescent="0.2">
      <c r="B68" s="91" t="s">
        <v>180</v>
      </c>
      <c r="C68" s="92"/>
      <c r="D68" s="93" t="s">
        <v>122</v>
      </c>
      <c r="E68" s="92"/>
      <c r="F68" s="93" t="s">
        <v>449</v>
      </c>
      <c r="G68" s="92"/>
      <c r="H68" s="189" t="s">
        <v>451</v>
      </c>
      <c r="I68" s="190"/>
      <c r="J68" s="189" t="s">
        <v>450</v>
      </c>
      <c r="K68" s="190"/>
      <c r="L68" s="190"/>
      <c r="M68" s="92">
        <v>1</v>
      </c>
      <c r="N68" s="92"/>
      <c r="O68" s="92"/>
      <c r="P68" s="92">
        <v>1</v>
      </c>
      <c r="Q68" s="92"/>
      <c r="R68" s="92"/>
      <c r="S68" s="191">
        <v>3</v>
      </c>
      <c r="T68" s="192"/>
      <c r="U68" s="193" t="s">
        <v>389</v>
      </c>
      <c r="V68" s="194"/>
      <c r="W68" s="194"/>
      <c r="X68" s="194"/>
      <c r="Y68" s="194"/>
      <c r="Z68" s="195"/>
      <c r="AA68" s="187" t="s">
        <v>321</v>
      </c>
      <c r="AB68" s="188"/>
      <c r="AC68" s="188"/>
      <c r="AD68" s="188"/>
      <c r="AE68" s="188"/>
      <c r="AF68" s="188"/>
      <c r="AG68" s="188"/>
      <c r="AH68" s="188"/>
      <c r="AI68" s="188"/>
      <c r="AJ68" s="188"/>
      <c r="AK68" s="188"/>
      <c r="AL68" s="188"/>
      <c r="AM68" s="188"/>
      <c r="AN68" s="188"/>
      <c r="AO68" s="188"/>
      <c r="AP68" s="188"/>
      <c r="AQ68" s="188"/>
      <c r="AR68" s="73" t="s">
        <v>144</v>
      </c>
      <c r="AS68" s="73" t="s">
        <v>305</v>
      </c>
      <c r="AT68" s="53" t="s">
        <v>302</v>
      </c>
      <c r="AU68" s="52" t="s">
        <v>295</v>
      </c>
      <c r="AV68" s="72" t="s">
        <v>807</v>
      </c>
      <c r="AW68" s="49" t="s">
        <v>271</v>
      </c>
      <c r="AX68" s="75" t="s">
        <v>507</v>
      </c>
      <c r="AY68" s="88" t="s">
        <v>898</v>
      </c>
    </row>
    <row r="69" spans="2:51" ht="203.65" customHeight="1" x14ac:dyDescent="0.2">
      <c r="B69" s="91" t="s">
        <v>181</v>
      </c>
      <c r="C69" s="92"/>
      <c r="D69" s="93" t="s">
        <v>122</v>
      </c>
      <c r="E69" s="92"/>
      <c r="F69" s="93" t="s">
        <v>449</v>
      </c>
      <c r="G69" s="92"/>
      <c r="H69" s="189" t="s">
        <v>451</v>
      </c>
      <c r="I69" s="190"/>
      <c r="J69" s="189" t="s">
        <v>450</v>
      </c>
      <c r="K69" s="190"/>
      <c r="L69" s="190"/>
      <c r="M69" s="92">
        <v>1</v>
      </c>
      <c r="N69" s="92"/>
      <c r="O69" s="92"/>
      <c r="P69" s="92">
        <v>1</v>
      </c>
      <c r="Q69" s="92"/>
      <c r="R69" s="92"/>
      <c r="S69" s="191">
        <v>3</v>
      </c>
      <c r="T69" s="192"/>
      <c r="U69" s="193" t="s">
        <v>465</v>
      </c>
      <c r="V69" s="194"/>
      <c r="W69" s="194"/>
      <c r="X69" s="194"/>
      <c r="Y69" s="194"/>
      <c r="Z69" s="195"/>
      <c r="AA69" s="187" t="s">
        <v>466</v>
      </c>
      <c r="AB69" s="188"/>
      <c r="AC69" s="188"/>
      <c r="AD69" s="188"/>
      <c r="AE69" s="188"/>
      <c r="AF69" s="188"/>
      <c r="AG69" s="188"/>
      <c r="AH69" s="188"/>
      <c r="AI69" s="188"/>
      <c r="AJ69" s="188"/>
      <c r="AK69" s="188"/>
      <c r="AL69" s="188"/>
      <c r="AM69" s="188"/>
      <c r="AN69" s="188"/>
      <c r="AO69" s="188"/>
      <c r="AP69" s="188"/>
      <c r="AQ69" s="188"/>
      <c r="AR69" s="73" t="s">
        <v>144</v>
      </c>
      <c r="AS69" s="73" t="s">
        <v>305</v>
      </c>
      <c r="AT69" s="53" t="s">
        <v>302</v>
      </c>
      <c r="AU69" s="52" t="s">
        <v>294</v>
      </c>
      <c r="AV69" s="72" t="s">
        <v>810</v>
      </c>
      <c r="AW69" s="49" t="s">
        <v>271</v>
      </c>
      <c r="AX69" s="75" t="s">
        <v>506</v>
      </c>
      <c r="AY69" s="87" t="s">
        <v>895</v>
      </c>
    </row>
    <row r="70" spans="2:51" ht="203.65" customHeight="1" x14ac:dyDescent="0.2">
      <c r="B70" s="91" t="s">
        <v>182</v>
      </c>
      <c r="C70" s="92"/>
      <c r="D70" s="93" t="s">
        <v>122</v>
      </c>
      <c r="E70" s="92"/>
      <c r="F70" s="93" t="s">
        <v>449</v>
      </c>
      <c r="G70" s="92"/>
      <c r="H70" s="189" t="s">
        <v>451</v>
      </c>
      <c r="I70" s="190"/>
      <c r="J70" s="189" t="s">
        <v>450</v>
      </c>
      <c r="K70" s="190"/>
      <c r="L70" s="190"/>
      <c r="M70" s="92">
        <v>1</v>
      </c>
      <c r="N70" s="92"/>
      <c r="O70" s="92"/>
      <c r="P70" s="92">
        <v>1</v>
      </c>
      <c r="Q70" s="92"/>
      <c r="R70" s="92"/>
      <c r="S70" s="191">
        <v>3</v>
      </c>
      <c r="T70" s="192"/>
      <c r="U70" s="193" t="s">
        <v>467</v>
      </c>
      <c r="V70" s="194"/>
      <c r="W70" s="194"/>
      <c r="X70" s="194"/>
      <c r="Y70" s="194"/>
      <c r="Z70" s="195"/>
      <c r="AA70" s="187" t="s">
        <v>468</v>
      </c>
      <c r="AB70" s="188"/>
      <c r="AC70" s="188"/>
      <c r="AD70" s="188"/>
      <c r="AE70" s="188"/>
      <c r="AF70" s="188"/>
      <c r="AG70" s="188"/>
      <c r="AH70" s="188"/>
      <c r="AI70" s="188"/>
      <c r="AJ70" s="188"/>
      <c r="AK70" s="188"/>
      <c r="AL70" s="188"/>
      <c r="AM70" s="188"/>
      <c r="AN70" s="188"/>
      <c r="AO70" s="188"/>
      <c r="AP70" s="188"/>
      <c r="AQ70" s="188"/>
      <c r="AR70" s="73" t="s">
        <v>144</v>
      </c>
      <c r="AS70" s="73" t="s">
        <v>305</v>
      </c>
      <c r="AT70" s="53" t="s">
        <v>302</v>
      </c>
      <c r="AU70" s="52" t="s">
        <v>295</v>
      </c>
      <c r="AV70" s="72" t="s">
        <v>810</v>
      </c>
      <c r="AW70" s="49" t="s">
        <v>271</v>
      </c>
      <c r="AX70" s="75" t="s">
        <v>506</v>
      </c>
      <c r="AY70" s="87" t="s">
        <v>895</v>
      </c>
    </row>
    <row r="71" spans="2:51" ht="203.65" customHeight="1" x14ac:dyDescent="0.2">
      <c r="B71" s="91" t="s">
        <v>183</v>
      </c>
      <c r="C71" s="92"/>
      <c r="D71" s="93" t="s">
        <v>122</v>
      </c>
      <c r="E71" s="92"/>
      <c r="F71" s="93" t="s">
        <v>449</v>
      </c>
      <c r="G71" s="92"/>
      <c r="H71" s="189" t="s">
        <v>451</v>
      </c>
      <c r="I71" s="190"/>
      <c r="J71" s="189" t="s">
        <v>450</v>
      </c>
      <c r="K71" s="190"/>
      <c r="L71" s="190"/>
      <c r="M71" s="92">
        <v>1</v>
      </c>
      <c r="N71" s="92"/>
      <c r="O71" s="92"/>
      <c r="P71" s="92">
        <v>1</v>
      </c>
      <c r="Q71" s="92"/>
      <c r="R71" s="92"/>
      <c r="S71" s="191">
        <v>3</v>
      </c>
      <c r="T71" s="192"/>
      <c r="U71" s="193" t="s">
        <v>390</v>
      </c>
      <c r="V71" s="194"/>
      <c r="W71" s="194"/>
      <c r="X71" s="194"/>
      <c r="Y71" s="194"/>
      <c r="Z71" s="195"/>
      <c r="AA71" s="187" t="s">
        <v>322</v>
      </c>
      <c r="AB71" s="188"/>
      <c r="AC71" s="188"/>
      <c r="AD71" s="188"/>
      <c r="AE71" s="188"/>
      <c r="AF71" s="188"/>
      <c r="AG71" s="188"/>
      <c r="AH71" s="188"/>
      <c r="AI71" s="188"/>
      <c r="AJ71" s="188"/>
      <c r="AK71" s="188"/>
      <c r="AL71" s="188"/>
      <c r="AM71" s="188"/>
      <c r="AN71" s="188"/>
      <c r="AO71" s="188"/>
      <c r="AP71" s="188"/>
      <c r="AQ71" s="188"/>
      <c r="AR71" s="73" t="s">
        <v>144</v>
      </c>
      <c r="AS71" s="73" t="s">
        <v>305</v>
      </c>
      <c r="AT71" s="53" t="s">
        <v>302</v>
      </c>
      <c r="AU71" s="52" t="s">
        <v>294</v>
      </c>
      <c r="AV71" s="72" t="s">
        <v>811</v>
      </c>
      <c r="AW71" s="49" t="s">
        <v>271</v>
      </c>
      <c r="AX71" s="75" t="s">
        <v>506</v>
      </c>
      <c r="AY71" s="87" t="s">
        <v>895</v>
      </c>
    </row>
    <row r="72" spans="2:51" ht="203.65" customHeight="1" x14ac:dyDescent="0.2">
      <c r="B72" s="91" t="s">
        <v>184</v>
      </c>
      <c r="C72" s="92"/>
      <c r="D72" s="93" t="s">
        <v>122</v>
      </c>
      <c r="E72" s="92"/>
      <c r="F72" s="93" t="s">
        <v>449</v>
      </c>
      <c r="G72" s="92"/>
      <c r="H72" s="189" t="s">
        <v>451</v>
      </c>
      <c r="I72" s="190"/>
      <c r="J72" s="189" t="s">
        <v>450</v>
      </c>
      <c r="K72" s="190"/>
      <c r="L72" s="190"/>
      <c r="M72" s="92">
        <v>1</v>
      </c>
      <c r="N72" s="92"/>
      <c r="O72" s="92"/>
      <c r="P72" s="92">
        <v>1</v>
      </c>
      <c r="Q72" s="92"/>
      <c r="R72" s="92"/>
      <c r="S72" s="191">
        <v>3</v>
      </c>
      <c r="T72" s="192"/>
      <c r="U72" s="193" t="s">
        <v>391</v>
      </c>
      <c r="V72" s="194"/>
      <c r="W72" s="194"/>
      <c r="X72" s="194"/>
      <c r="Y72" s="194"/>
      <c r="Z72" s="195"/>
      <c r="AA72" s="187" t="s">
        <v>323</v>
      </c>
      <c r="AB72" s="188"/>
      <c r="AC72" s="188"/>
      <c r="AD72" s="188"/>
      <c r="AE72" s="188"/>
      <c r="AF72" s="188"/>
      <c r="AG72" s="188"/>
      <c r="AH72" s="188"/>
      <c r="AI72" s="188"/>
      <c r="AJ72" s="188"/>
      <c r="AK72" s="188"/>
      <c r="AL72" s="188"/>
      <c r="AM72" s="188"/>
      <c r="AN72" s="188"/>
      <c r="AO72" s="188"/>
      <c r="AP72" s="188"/>
      <c r="AQ72" s="188"/>
      <c r="AR72" s="73" t="s">
        <v>144</v>
      </c>
      <c r="AS72" s="73" t="s">
        <v>305</v>
      </c>
      <c r="AT72" s="53" t="s">
        <v>302</v>
      </c>
      <c r="AU72" s="52" t="s">
        <v>295</v>
      </c>
      <c r="AV72" s="72" t="s">
        <v>812</v>
      </c>
      <c r="AW72" s="49" t="s">
        <v>271</v>
      </c>
      <c r="AX72" s="75" t="s">
        <v>506</v>
      </c>
      <c r="AY72" s="87" t="s">
        <v>895</v>
      </c>
    </row>
    <row r="73" spans="2:51" ht="203.65" customHeight="1" x14ac:dyDescent="0.2">
      <c r="B73" s="91" t="s">
        <v>185</v>
      </c>
      <c r="C73" s="92"/>
      <c r="D73" s="93" t="s">
        <v>122</v>
      </c>
      <c r="E73" s="92"/>
      <c r="F73" s="93" t="s">
        <v>449</v>
      </c>
      <c r="G73" s="92"/>
      <c r="H73" s="189" t="s">
        <v>451</v>
      </c>
      <c r="I73" s="190"/>
      <c r="J73" s="189" t="s">
        <v>450</v>
      </c>
      <c r="K73" s="190"/>
      <c r="L73" s="190"/>
      <c r="M73" s="92">
        <v>1</v>
      </c>
      <c r="N73" s="92"/>
      <c r="O73" s="92"/>
      <c r="P73" s="92">
        <v>1</v>
      </c>
      <c r="Q73" s="92"/>
      <c r="R73" s="92"/>
      <c r="S73" s="191">
        <v>3</v>
      </c>
      <c r="T73" s="192"/>
      <c r="U73" s="193" t="s">
        <v>392</v>
      </c>
      <c r="V73" s="194"/>
      <c r="W73" s="194"/>
      <c r="X73" s="194"/>
      <c r="Y73" s="194"/>
      <c r="Z73" s="195"/>
      <c r="AA73" s="187" t="s">
        <v>324</v>
      </c>
      <c r="AB73" s="188"/>
      <c r="AC73" s="188"/>
      <c r="AD73" s="188"/>
      <c r="AE73" s="188"/>
      <c r="AF73" s="188"/>
      <c r="AG73" s="188"/>
      <c r="AH73" s="188"/>
      <c r="AI73" s="188"/>
      <c r="AJ73" s="188"/>
      <c r="AK73" s="188"/>
      <c r="AL73" s="188"/>
      <c r="AM73" s="188"/>
      <c r="AN73" s="188"/>
      <c r="AO73" s="188"/>
      <c r="AP73" s="188"/>
      <c r="AQ73" s="188"/>
      <c r="AR73" s="73" t="s">
        <v>144</v>
      </c>
      <c r="AS73" s="73" t="s">
        <v>305</v>
      </c>
      <c r="AT73" s="53" t="s">
        <v>302</v>
      </c>
      <c r="AU73" s="52" t="s">
        <v>294</v>
      </c>
      <c r="AV73" s="72" t="s">
        <v>813</v>
      </c>
      <c r="AW73" s="49" t="s">
        <v>271</v>
      </c>
      <c r="AX73" s="75" t="s">
        <v>507</v>
      </c>
      <c r="AY73" t="s">
        <v>899</v>
      </c>
    </row>
    <row r="74" spans="2:51" ht="203.65" customHeight="1" x14ac:dyDescent="0.2">
      <c r="B74" s="91" t="s">
        <v>186</v>
      </c>
      <c r="C74" s="92"/>
      <c r="D74" s="93" t="s">
        <v>122</v>
      </c>
      <c r="E74" s="92"/>
      <c r="F74" s="93" t="s">
        <v>449</v>
      </c>
      <c r="G74" s="92"/>
      <c r="H74" s="189" t="s">
        <v>451</v>
      </c>
      <c r="I74" s="190"/>
      <c r="J74" s="189" t="s">
        <v>450</v>
      </c>
      <c r="K74" s="190"/>
      <c r="L74" s="190"/>
      <c r="M74" s="92">
        <v>1</v>
      </c>
      <c r="N74" s="92"/>
      <c r="O74" s="92"/>
      <c r="P74" s="92">
        <v>1</v>
      </c>
      <c r="Q74" s="92"/>
      <c r="R74" s="92"/>
      <c r="S74" s="191">
        <v>3</v>
      </c>
      <c r="T74" s="192"/>
      <c r="U74" s="193" t="s">
        <v>393</v>
      </c>
      <c r="V74" s="194"/>
      <c r="W74" s="194"/>
      <c r="X74" s="194"/>
      <c r="Y74" s="194"/>
      <c r="Z74" s="195"/>
      <c r="AA74" s="187" t="s">
        <v>325</v>
      </c>
      <c r="AB74" s="188"/>
      <c r="AC74" s="188"/>
      <c r="AD74" s="188"/>
      <c r="AE74" s="188"/>
      <c r="AF74" s="188"/>
      <c r="AG74" s="188"/>
      <c r="AH74" s="188"/>
      <c r="AI74" s="188"/>
      <c r="AJ74" s="188"/>
      <c r="AK74" s="188"/>
      <c r="AL74" s="188"/>
      <c r="AM74" s="188"/>
      <c r="AN74" s="188"/>
      <c r="AO74" s="188"/>
      <c r="AP74" s="188"/>
      <c r="AQ74" s="188"/>
      <c r="AR74" s="73" t="s">
        <v>144</v>
      </c>
      <c r="AS74" s="73" t="s">
        <v>305</v>
      </c>
      <c r="AT74" s="53" t="s">
        <v>302</v>
      </c>
      <c r="AU74" s="52" t="s">
        <v>295</v>
      </c>
      <c r="AV74" s="72" t="s">
        <v>814</v>
      </c>
      <c r="AW74" s="49" t="s">
        <v>271</v>
      </c>
      <c r="AX74" s="75" t="s">
        <v>507</v>
      </c>
      <c r="AY74" t="s">
        <v>899</v>
      </c>
    </row>
    <row r="75" spans="2:51" ht="203.65" customHeight="1" x14ac:dyDescent="0.2">
      <c r="B75" s="91" t="s">
        <v>187</v>
      </c>
      <c r="C75" s="92"/>
      <c r="D75" s="93" t="s">
        <v>122</v>
      </c>
      <c r="E75" s="92"/>
      <c r="F75" s="93" t="s">
        <v>449</v>
      </c>
      <c r="G75" s="92"/>
      <c r="H75" s="189" t="s">
        <v>451</v>
      </c>
      <c r="I75" s="190"/>
      <c r="J75" s="189" t="s">
        <v>453</v>
      </c>
      <c r="K75" s="92"/>
      <c r="L75" s="92"/>
      <c r="M75" s="92">
        <v>1</v>
      </c>
      <c r="N75" s="92"/>
      <c r="O75" s="92"/>
      <c r="P75" s="92">
        <v>1</v>
      </c>
      <c r="Q75" s="92"/>
      <c r="R75" s="92"/>
      <c r="S75" s="191">
        <v>3</v>
      </c>
      <c r="T75" s="192"/>
      <c r="U75" s="193" t="s">
        <v>518</v>
      </c>
      <c r="V75" s="194"/>
      <c r="W75" s="194"/>
      <c r="X75" s="194"/>
      <c r="Y75" s="194"/>
      <c r="Z75" s="195"/>
      <c r="AA75" s="187" t="s">
        <v>519</v>
      </c>
      <c r="AB75" s="188"/>
      <c r="AC75" s="188"/>
      <c r="AD75" s="188"/>
      <c r="AE75" s="188"/>
      <c r="AF75" s="188"/>
      <c r="AG75" s="188"/>
      <c r="AH75" s="188"/>
      <c r="AI75" s="188"/>
      <c r="AJ75" s="188"/>
      <c r="AK75" s="188"/>
      <c r="AL75" s="188"/>
      <c r="AM75" s="188"/>
      <c r="AN75" s="188"/>
      <c r="AO75" s="188"/>
      <c r="AP75" s="188"/>
      <c r="AQ75" s="188"/>
      <c r="AR75" s="73" t="s">
        <v>144</v>
      </c>
      <c r="AS75" s="73" t="s">
        <v>305</v>
      </c>
      <c r="AT75" s="53" t="s">
        <v>302</v>
      </c>
      <c r="AU75" s="52" t="s">
        <v>294</v>
      </c>
      <c r="AV75" s="72" t="s">
        <v>815</v>
      </c>
      <c r="AW75" s="49" t="s">
        <v>271</v>
      </c>
      <c r="AX75" s="75" t="s">
        <v>506</v>
      </c>
      <c r="AY75" s="87" t="s">
        <v>895</v>
      </c>
    </row>
    <row r="76" spans="2:51" ht="203.65" customHeight="1" x14ac:dyDescent="0.2">
      <c r="B76" s="91" t="s">
        <v>188</v>
      </c>
      <c r="C76" s="92"/>
      <c r="D76" s="93" t="s">
        <v>122</v>
      </c>
      <c r="E76" s="92"/>
      <c r="F76" s="93" t="s">
        <v>449</v>
      </c>
      <c r="G76" s="92"/>
      <c r="H76" s="189" t="s">
        <v>451</v>
      </c>
      <c r="I76" s="190"/>
      <c r="J76" s="189" t="s">
        <v>453</v>
      </c>
      <c r="K76" s="92"/>
      <c r="L76" s="92"/>
      <c r="M76" s="92">
        <v>1</v>
      </c>
      <c r="N76" s="92"/>
      <c r="O76" s="92"/>
      <c r="P76" s="92">
        <v>1</v>
      </c>
      <c r="Q76" s="92"/>
      <c r="R76" s="92"/>
      <c r="S76" s="191">
        <v>3</v>
      </c>
      <c r="T76" s="192"/>
      <c r="U76" s="193" t="s">
        <v>520</v>
      </c>
      <c r="V76" s="194"/>
      <c r="W76" s="194"/>
      <c r="X76" s="194"/>
      <c r="Y76" s="194"/>
      <c r="Z76" s="195"/>
      <c r="AA76" s="187" t="s">
        <v>521</v>
      </c>
      <c r="AB76" s="188"/>
      <c r="AC76" s="188"/>
      <c r="AD76" s="188"/>
      <c r="AE76" s="188"/>
      <c r="AF76" s="188"/>
      <c r="AG76" s="188"/>
      <c r="AH76" s="188"/>
      <c r="AI76" s="188"/>
      <c r="AJ76" s="188"/>
      <c r="AK76" s="188"/>
      <c r="AL76" s="188"/>
      <c r="AM76" s="188"/>
      <c r="AN76" s="188"/>
      <c r="AO76" s="188"/>
      <c r="AP76" s="188"/>
      <c r="AQ76" s="188"/>
      <c r="AR76" s="73" t="s">
        <v>144</v>
      </c>
      <c r="AS76" s="73" t="s">
        <v>305</v>
      </c>
      <c r="AT76" s="53" t="s">
        <v>302</v>
      </c>
      <c r="AU76" s="52" t="s">
        <v>295</v>
      </c>
      <c r="AV76" s="72" t="s">
        <v>815</v>
      </c>
      <c r="AW76" s="49" t="s">
        <v>271</v>
      </c>
      <c r="AX76" s="75" t="s">
        <v>506</v>
      </c>
      <c r="AY76" s="87" t="s">
        <v>895</v>
      </c>
    </row>
    <row r="77" spans="2:51" ht="203.65" customHeight="1" x14ac:dyDescent="0.2">
      <c r="B77" s="91" t="s">
        <v>189</v>
      </c>
      <c r="C77" s="92"/>
      <c r="D77" s="93" t="s">
        <v>122</v>
      </c>
      <c r="E77" s="92"/>
      <c r="F77" s="93" t="s">
        <v>449</v>
      </c>
      <c r="G77" s="92"/>
      <c r="H77" s="189" t="s">
        <v>451</v>
      </c>
      <c r="I77" s="190"/>
      <c r="J77" s="189" t="s">
        <v>453</v>
      </c>
      <c r="K77" s="92"/>
      <c r="L77" s="92"/>
      <c r="M77" s="92">
        <v>1</v>
      </c>
      <c r="N77" s="92"/>
      <c r="O77" s="92"/>
      <c r="P77" s="92">
        <v>1</v>
      </c>
      <c r="Q77" s="92"/>
      <c r="R77" s="92"/>
      <c r="S77" s="191">
        <v>3</v>
      </c>
      <c r="T77" s="192"/>
      <c r="U77" s="193" t="s">
        <v>394</v>
      </c>
      <c r="V77" s="194"/>
      <c r="W77" s="194"/>
      <c r="X77" s="194"/>
      <c r="Y77" s="194"/>
      <c r="Z77" s="195"/>
      <c r="AA77" s="187" t="s">
        <v>326</v>
      </c>
      <c r="AB77" s="188"/>
      <c r="AC77" s="188"/>
      <c r="AD77" s="188"/>
      <c r="AE77" s="188"/>
      <c r="AF77" s="188"/>
      <c r="AG77" s="188"/>
      <c r="AH77" s="188"/>
      <c r="AI77" s="188"/>
      <c r="AJ77" s="188"/>
      <c r="AK77" s="188"/>
      <c r="AL77" s="188"/>
      <c r="AM77" s="188"/>
      <c r="AN77" s="188"/>
      <c r="AO77" s="188"/>
      <c r="AP77" s="188"/>
      <c r="AQ77" s="188"/>
      <c r="AR77" s="73" t="s">
        <v>144</v>
      </c>
      <c r="AS77" s="73" t="s">
        <v>305</v>
      </c>
      <c r="AT77" s="53" t="s">
        <v>302</v>
      </c>
      <c r="AU77" s="52" t="s">
        <v>294</v>
      </c>
      <c r="AV77" s="72" t="s">
        <v>816</v>
      </c>
      <c r="AW77" s="49" t="s">
        <v>271</v>
      </c>
      <c r="AX77" s="75" t="s">
        <v>506</v>
      </c>
      <c r="AY77" s="87" t="s">
        <v>895</v>
      </c>
    </row>
    <row r="78" spans="2:51" ht="203.65" customHeight="1" x14ac:dyDescent="0.2">
      <c r="B78" s="91" t="s">
        <v>190</v>
      </c>
      <c r="C78" s="92"/>
      <c r="D78" s="93" t="s">
        <v>122</v>
      </c>
      <c r="E78" s="92"/>
      <c r="F78" s="93" t="s">
        <v>449</v>
      </c>
      <c r="G78" s="92"/>
      <c r="H78" s="189" t="s">
        <v>451</v>
      </c>
      <c r="I78" s="190"/>
      <c r="J78" s="189" t="s">
        <v>453</v>
      </c>
      <c r="K78" s="92"/>
      <c r="L78" s="92"/>
      <c r="M78" s="92">
        <v>1</v>
      </c>
      <c r="N78" s="92"/>
      <c r="O78" s="92"/>
      <c r="P78" s="92">
        <v>1</v>
      </c>
      <c r="Q78" s="92"/>
      <c r="R78" s="92"/>
      <c r="S78" s="191">
        <v>3</v>
      </c>
      <c r="T78" s="192"/>
      <c r="U78" s="193" t="s">
        <v>395</v>
      </c>
      <c r="V78" s="194"/>
      <c r="W78" s="194"/>
      <c r="X78" s="194"/>
      <c r="Y78" s="194"/>
      <c r="Z78" s="195"/>
      <c r="AA78" s="187" t="s">
        <v>327</v>
      </c>
      <c r="AB78" s="188"/>
      <c r="AC78" s="188"/>
      <c r="AD78" s="188"/>
      <c r="AE78" s="188"/>
      <c r="AF78" s="188"/>
      <c r="AG78" s="188"/>
      <c r="AH78" s="188"/>
      <c r="AI78" s="188"/>
      <c r="AJ78" s="188"/>
      <c r="AK78" s="188"/>
      <c r="AL78" s="188"/>
      <c r="AM78" s="188"/>
      <c r="AN78" s="188"/>
      <c r="AO78" s="188"/>
      <c r="AP78" s="188"/>
      <c r="AQ78" s="188"/>
      <c r="AR78" s="73" t="s">
        <v>144</v>
      </c>
      <c r="AS78" s="73" t="s">
        <v>305</v>
      </c>
      <c r="AT78" s="53" t="s">
        <v>302</v>
      </c>
      <c r="AU78" s="52" t="s">
        <v>295</v>
      </c>
      <c r="AV78" s="72" t="s">
        <v>817</v>
      </c>
      <c r="AW78" s="49" t="s">
        <v>271</v>
      </c>
      <c r="AX78" s="75" t="s">
        <v>506</v>
      </c>
      <c r="AY78" s="87" t="s">
        <v>895</v>
      </c>
    </row>
    <row r="79" spans="2:51" ht="203.65" customHeight="1" x14ac:dyDescent="0.2">
      <c r="B79" s="91" t="s">
        <v>191</v>
      </c>
      <c r="C79" s="92"/>
      <c r="D79" s="93" t="s">
        <v>122</v>
      </c>
      <c r="E79" s="92"/>
      <c r="F79" s="93" t="s">
        <v>449</v>
      </c>
      <c r="G79" s="92"/>
      <c r="H79" s="189" t="s">
        <v>451</v>
      </c>
      <c r="I79" s="190"/>
      <c r="J79" s="189" t="s">
        <v>453</v>
      </c>
      <c r="K79" s="92"/>
      <c r="L79" s="92"/>
      <c r="M79" s="92">
        <v>1</v>
      </c>
      <c r="N79" s="92"/>
      <c r="O79" s="92"/>
      <c r="P79" s="92">
        <v>1</v>
      </c>
      <c r="Q79" s="92"/>
      <c r="R79" s="92"/>
      <c r="S79" s="191">
        <v>3</v>
      </c>
      <c r="T79" s="192"/>
      <c r="U79" s="193" t="s">
        <v>396</v>
      </c>
      <c r="V79" s="194"/>
      <c r="W79" s="194"/>
      <c r="X79" s="194"/>
      <c r="Y79" s="194"/>
      <c r="Z79" s="195"/>
      <c r="AA79" s="187" t="s">
        <v>328</v>
      </c>
      <c r="AB79" s="188"/>
      <c r="AC79" s="188"/>
      <c r="AD79" s="188"/>
      <c r="AE79" s="188"/>
      <c r="AF79" s="188"/>
      <c r="AG79" s="188"/>
      <c r="AH79" s="188"/>
      <c r="AI79" s="188"/>
      <c r="AJ79" s="188"/>
      <c r="AK79" s="188"/>
      <c r="AL79" s="188"/>
      <c r="AM79" s="188"/>
      <c r="AN79" s="188"/>
      <c r="AO79" s="188"/>
      <c r="AP79" s="188"/>
      <c r="AQ79" s="188"/>
      <c r="AR79" s="73" t="s">
        <v>144</v>
      </c>
      <c r="AS79" s="73" t="s">
        <v>305</v>
      </c>
      <c r="AT79" s="53" t="s">
        <v>302</v>
      </c>
      <c r="AU79" s="52" t="s">
        <v>294</v>
      </c>
      <c r="AV79" s="72" t="s">
        <v>818</v>
      </c>
      <c r="AW79" s="49" t="s">
        <v>271</v>
      </c>
      <c r="AX79" s="75" t="s">
        <v>507</v>
      </c>
      <c r="AY79" s="88" t="s">
        <v>898</v>
      </c>
    </row>
    <row r="80" spans="2:51" ht="203.65" customHeight="1" x14ac:dyDescent="0.2">
      <c r="B80" s="91" t="s">
        <v>192</v>
      </c>
      <c r="C80" s="92"/>
      <c r="D80" s="93" t="s">
        <v>122</v>
      </c>
      <c r="E80" s="92"/>
      <c r="F80" s="93" t="s">
        <v>449</v>
      </c>
      <c r="G80" s="92"/>
      <c r="H80" s="189" t="s">
        <v>451</v>
      </c>
      <c r="I80" s="190"/>
      <c r="J80" s="189" t="s">
        <v>453</v>
      </c>
      <c r="K80" s="92"/>
      <c r="L80" s="92"/>
      <c r="M80" s="92">
        <v>1</v>
      </c>
      <c r="N80" s="92"/>
      <c r="O80" s="92"/>
      <c r="P80" s="92">
        <v>1</v>
      </c>
      <c r="Q80" s="92"/>
      <c r="R80" s="92"/>
      <c r="S80" s="191">
        <v>3</v>
      </c>
      <c r="T80" s="192"/>
      <c r="U80" s="193" t="s">
        <v>397</v>
      </c>
      <c r="V80" s="194"/>
      <c r="W80" s="194"/>
      <c r="X80" s="194"/>
      <c r="Y80" s="194"/>
      <c r="Z80" s="195"/>
      <c r="AA80" s="187" t="s">
        <v>329</v>
      </c>
      <c r="AB80" s="188"/>
      <c r="AC80" s="188"/>
      <c r="AD80" s="188"/>
      <c r="AE80" s="188"/>
      <c r="AF80" s="188"/>
      <c r="AG80" s="188"/>
      <c r="AH80" s="188"/>
      <c r="AI80" s="188"/>
      <c r="AJ80" s="188"/>
      <c r="AK80" s="188"/>
      <c r="AL80" s="188"/>
      <c r="AM80" s="188"/>
      <c r="AN80" s="188"/>
      <c r="AO80" s="188"/>
      <c r="AP80" s="188"/>
      <c r="AQ80" s="188"/>
      <c r="AR80" s="73" t="s">
        <v>144</v>
      </c>
      <c r="AS80" s="73" t="s">
        <v>305</v>
      </c>
      <c r="AT80" s="53" t="s">
        <v>302</v>
      </c>
      <c r="AU80" s="52" t="s">
        <v>295</v>
      </c>
      <c r="AV80" s="72" t="s">
        <v>819</v>
      </c>
      <c r="AW80" s="49" t="s">
        <v>271</v>
      </c>
      <c r="AX80" s="75" t="s">
        <v>507</v>
      </c>
      <c r="AY80" s="88" t="s">
        <v>898</v>
      </c>
    </row>
    <row r="81" spans="2:51" ht="203.65" customHeight="1" x14ac:dyDescent="0.2">
      <c r="B81" s="91" t="s">
        <v>193</v>
      </c>
      <c r="C81" s="92"/>
      <c r="D81" s="93" t="s">
        <v>122</v>
      </c>
      <c r="E81" s="92"/>
      <c r="F81" s="93" t="s">
        <v>449</v>
      </c>
      <c r="G81" s="92"/>
      <c r="H81" s="189" t="s">
        <v>451</v>
      </c>
      <c r="I81" s="190"/>
      <c r="J81" s="189" t="s">
        <v>453</v>
      </c>
      <c r="K81" s="92"/>
      <c r="L81" s="92"/>
      <c r="M81" s="92">
        <v>1</v>
      </c>
      <c r="N81" s="92"/>
      <c r="O81" s="92"/>
      <c r="P81" s="92">
        <v>1</v>
      </c>
      <c r="Q81" s="92"/>
      <c r="R81" s="92"/>
      <c r="S81" s="191">
        <v>3</v>
      </c>
      <c r="T81" s="192"/>
      <c r="U81" s="193" t="s">
        <v>469</v>
      </c>
      <c r="V81" s="194"/>
      <c r="W81" s="194"/>
      <c r="X81" s="194"/>
      <c r="Y81" s="194"/>
      <c r="Z81" s="195"/>
      <c r="AA81" s="187" t="s">
        <v>470</v>
      </c>
      <c r="AB81" s="188"/>
      <c r="AC81" s="188"/>
      <c r="AD81" s="188"/>
      <c r="AE81" s="188"/>
      <c r="AF81" s="188"/>
      <c r="AG81" s="188"/>
      <c r="AH81" s="188"/>
      <c r="AI81" s="188"/>
      <c r="AJ81" s="188"/>
      <c r="AK81" s="188"/>
      <c r="AL81" s="188"/>
      <c r="AM81" s="188"/>
      <c r="AN81" s="188"/>
      <c r="AO81" s="188"/>
      <c r="AP81" s="188"/>
      <c r="AQ81" s="188"/>
      <c r="AR81" s="73" t="s">
        <v>144</v>
      </c>
      <c r="AS81" s="73" t="s">
        <v>305</v>
      </c>
      <c r="AT81" s="53" t="s">
        <v>302</v>
      </c>
      <c r="AU81" s="52" t="s">
        <v>294</v>
      </c>
      <c r="AV81" s="72" t="s">
        <v>799</v>
      </c>
      <c r="AW81" s="49" t="s">
        <v>271</v>
      </c>
      <c r="AX81" s="75" t="s">
        <v>506</v>
      </c>
      <c r="AY81" s="87" t="s">
        <v>895</v>
      </c>
    </row>
    <row r="82" spans="2:51" ht="203.65" customHeight="1" x14ac:dyDescent="0.2">
      <c r="B82" s="91" t="s">
        <v>194</v>
      </c>
      <c r="C82" s="92"/>
      <c r="D82" s="93" t="s">
        <v>122</v>
      </c>
      <c r="E82" s="92"/>
      <c r="F82" s="93" t="s">
        <v>449</v>
      </c>
      <c r="G82" s="92"/>
      <c r="H82" s="189" t="s">
        <v>451</v>
      </c>
      <c r="I82" s="190"/>
      <c r="J82" s="189" t="s">
        <v>453</v>
      </c>
      <c r="K82" s="92"/>
      <c r="L82" s="92"/>
      <c r="M82" s="92">
        <v>1</v>
      </c>
      <c r="N82" s="92"/>
      <c r="O82" s="92"/>
      <c r="P82" s="92">
        <v>1</v>
      </c>
      <c r="Q82" s="92"/>
      <c r="R82" s="92"/>
      <c r="S82" s="191">
        <v>3</v>
      </c>
      <c r="T82" s="192"/>
      <c r="U82" s="193" t="s">
        <v>471</v>
      </c>
      <c r="V82" s="194"/>
      <c r="W82" s="194"/>
      <c r="X82" s="194"/>
      <c r="Y82" s="194"/>
      <c r="Z82" s="195"/>
      <c r="AA82" s="187" t="s">
        <v>472</v>
      </c>
      <c r="AB82" s="188"/>
      <c r="AC82" s="188"/>
      <c r="AD82" s="188"/>
      <c r="AE82" s="188"/>
      <c r="AF82" s="188"/>
      <c r="AG82" s="188"/>
      <c r="AH82" s="188"/>
      <c r="AI82" s="188"/>
      <c r="AJ82" s="188"/>
      <c r="AK82" s="188"/>
      <c r="AL82" s="188"/>
      <c r="AM82" s="188"/>
      <c r="AN82" s="188"/>
      <c r="AO82" s="188"/>
      <c r="AP82" s="188"/>
      <c r="AQ82" s="188"/>
      <c r="AR82" s="73" t="s">
        <v>144</v>
      </c>
      <c r="AS82" s="73" t="s">
        <v>305</v>
      </c>
      <c r="AT82" s="53" t="s">
        <v>302</v>
      </c>
      <c r="AU82" s="52" t="s">
        <v>295</v>
      </c>
      <c r="AV82" s="72" t="s">
        <v>820</v>
      </c>
      <c r="AW82" s="49" t="s">
        <v>271</v>
      </c>
      <c r="AX82" s="75" t="s">
        <v>506</v>
      </c>
      <c r="AY82" s="87" t="s">
        <v>895</v>
      </c>
    </row>
    <row r="83" spans="2:51" ht="203.65" customHeight="1" x14ac:dyDescent="0.2">
      <c r="B83" s="91" t="s">
        <v>195</v>
      </c>
      <c r="C83" s="92"/>
      <c r="D83" s="93" t="s">
        <v>122</v>
      </c>
      <c r="E83" s="92"/>
      <c r="F83" s="93" t="s">
        <v>449</v>
      </c>
      <c r="G83" s="92"/>
      <c r="H83" s="189" t="s">
        <v>451</v>
      </c>
      <c r="I83" s="190"/>
      <c r="J83" s="189" t="s">
        <v>453</v>
      </c>
      <c r="K83" s="92"/>
      <c r="L83" s="92"/>
      <c r="M83" s="92">
        <v>1</v>
      </c>
      <c r="N83" s="92"/>
      <c r="O83" s="92"/>
      <c r="P83" s="92">
        <v>1</v>
      </c>
      <c r="Q83" s="92"/>
      <c r="R83" s="92"/>
      <c r="S83" s="191">
        <v>3</v>
      </c>
      <c r="T83" s="192"/>
      <c r="U83" s="193" t="s">
        <v>398</v>
      </c>
      <c r="V83" s="194"/>
      <c r="W83" s="194"/>
      <c r="X83" s="194"/>
      <c r="Y83" s="194"/>
      <c r="Z83" s="195"/>
      <c r="AA83" s="187" t="s">
        <v>330</v>
      </c>
      <c r="AB83" s="188"/>
      <c r="AC83" s="188"/>
      <c r="AD83" s="188"/>
      <c r="AE83" s="188"/>
      <c r="AF83" s="188"/>
      <c r="AG83" s="188"/>
      <c r="AH83" s="188"/>
      <c r="AI83" s="188"/>
      <c r="AJ83" s="188"/>
      <c r="AK83" s="188"/>
      <c r="AL83" s="188"/>
      <c r="AM83" s="188"/>
      <c r="AN83" s="188"/>
      <c r="AO83" s="188"/>
      <c r="AP83" s="188"/>
      <c r="AQ83" s="188"/>
      <c r="AR83" s="73" t="s">
        <v>144</v>
      </c>
      <c r="AS83" s="73" t="s">
        <v>305</v>
      </c>
      <c r="AT83" s="53" t="s">
        <v>302</v>
      </c>
      <c r="AU83" s="52" t="s">
        <v>294</v>
      </c>
      <c r="AV83" s="72" t="s">
        <v>811</v>
      </c>
      <c r="AW83" s="49" t="s">
        <v>271</v>
      </c>
      <c r="AX83" s="75" t="s">
        <v>506</v>
      </c>
      <c r="AY83" s="87" t="s">
        <v>895</v>
      </c>
    </row>
    <row r="84" spans="2:51" ht="203.65" customHeight="1" x14ac:dyDescent="0.2">
      <c r="B84" s="91" t="s">
        <v>196</v>
      </c>
      <c r="C84" s="92"/>
      <c r="D84" s="93" t="s">
        <v>122</v>
      </c>
      <c r="E84" s="92"/>
      <c r="F84" s="93" t="s">
        <v>449</v>
      </c>
      <c r="G84" s="92"/>
      <c r="H84" s="189" t="s">
        <v>451</v>
      </c>
      <c r="I84" s="190"/>
      <c r="J84" s="189" t="s">
        <v>453</v>
      </c>
      <c r="K84" s="92"/>
      <c r="L84" s="92"/>
      <c r="M84" s="92">
        <v>1</v>
      </c>
      <c r="N84" s="92"/>
      <c r="O84" s="92"/>
      <c r="P84" s="92">
        <v>1</v>
      </c>
      <c r="Q84" s="92"/>
      <c r="R84" s="92"/>
      <c r="S84" s="191">
        <v>3</v>
      </c>
      <c r="T84" s="192"/>
      <c r="U84" s="193" t="s">
        <v>399</v>
      </c>
      <c r="V84" s="194"/>
      <c r="W84" s="194"/>
      <c r="X84" s="194"/>
      <c r="Y84" s="194"/>
      <c r="Z84" s="195"/>
      <c r="AA84" s="187" t="s">
        <v>331</v>
      </c>
      <c r="AB84" s="188"/>
      <c r="AC84" s="188"/>
      <c r="AD84" s="188"/>
      <c r="AE84" s="188"/>
      <c r="AF84" s="188"/>
      <c r="AG84" s="188"/>
      <c r="AH84" s="188"/>
      <c r="AI84" s="188"/>
      <c r="AJ84" s="188"/>
      <c r="AK84" s="188"/>
      <c r="AL84" s="188"/>
      <c r="AM84" s="188"/>
      <c r="AN84" s="188"/>
      <c r="AO84" s="188"/>
      <c r="AP84" s="188"/>
      <c r="AQ84" s="188"/>
      <c r="AR84" s="73" t="s">
        <v>144</v>
      </c>
      <c r="AS84" s="73" t="s">
        <v>305</v>
      </c>
      <c r="AT84" s="53" t="s">
        <v>302</v>
      </c>
      <c r="AU84" s="52" t="s">
        <v>295</v>
      </c>
      <c r="AV84" s="72" t="s">
        <v>811</v>
      </c>
      <c r="AW84" s="49" t="s">
        <v>271</v>
      </c>
      <c r="AX84" s="75" t="s">
        <v>506</v>
      </c>
      <c r="AY84" s="87" t="s">
        <v>895</v>
      </c>
    </row>
    <row r="85" spans="2:51" ht="203.65" customHeight="1" x14ac:dyDescent="0.2">
      <c r="B85" s="91" t="s">
        <v>197</v>
      </c>
      <c r="C85" s="92"/>
      <c r="D85" s="93" t="s">
        <v>122</v>
      </c>
      <c r="E85" s="92"/>
      <c r="F85" s="93" t="s">
        <v>449</v>
      </c>
      <c r="G85" s="92"/>
      <c r="H85" s="189" t="s">
        <v>451</v>
      </c>
      <c r="I85" s="190"/>
      <c r="J85" s="189" t="s">
        <v>453</v>
      </c>
      <c r="K85" s="92"/>
      <c r="L85" s="92"/>
      <c r="M85" s="92">
        <v>1</v>
      </c>
      <c r="N85" s="92"/>
      <c r="O85" s="92"/>
      <c r="P85" s="92">
        <v>1</v>
      </c>
      <c r="Q85" s="92"/>
      <c r="R85" s="92"/>
      <c r="S85" s="191">
        <v>3</v>
      </c>
      <c r="T85" s="192"/>
      <c r="U85" s="193" t="s">
        <v>400</v>
      </c>
      <c r="V85" s="194"/>
      <c r="W85" s="194"/>
      <c r="X85" s="194"/>
      <c r="Y85" s="194"/>
      <c r="Z85" s="195"/>
      <c r="AA85" s="187" t="s">
        <v>332</v>
      </c>
      <c r="AB85" s="188"/>
      <c r="AC85" s="188"/>
      <c r="AD85" s="188"/>
      <c r="AE85" s="188"/>
      <c r="AF85" s="188"/>
      <c r="AG85" s="188"/>
      <c r="AH85" s="188"/>
      <c r="AI85" s="188"/>
      <c r="AJ85" s="188"/>
      <c r="AK85" s="188"/>
      <c r="AL85" s="188"/>
      <c r="AM85" s="188"/>
      <c r="AN85" s="188"/>
      <c r="AO85" s="188"/>
      <c r="AP85" s="188"/>
      <c r="AQ85" s="188"/>
      <c r="AR85" s="73" t="s">
        <v>144</v>
      </c>
      <c r="AS85" s="73" t="s">
        <v>305</v>
      </c>
      <c r="AT85" s="53" t="s">
        <v>302</v>
      </c>
      <c r="AU85" s="52" t="s">
        <v>294</v>
      </c>
      <c r="AV85" s="72" t="s">
        <v>821</v>
      </c>
      <c r="AW85" s="49" t="s">
        <v>271</v>
      </c>
      <c r="AX85" s="75" t="s">
        <v>507</v>
      </c>
      <c r="AY85" t="s">
        <v>899</v>
      </c>
    </row>
    <row r="86" spans="2:51" ht="203.65" customHeight="1" x14ac:dyDescent="0.2">
      <c r="B86" s="91" t="s">
        <v>198</v>
      </c>
      <c r="C86" s="92"/>
      <c r="D86" s="93" t="s">
        <v>122</v>
      </c>
      <c r="E86" s="92"/>
      <c r="F86" s="93" t="s">
        <v>449</v>
      </c>
      <c r="G86" s="92"/>
      <c r="H86" s="189" t="s">
        <v>451</v>
      </c>
      <c r="I86" s="190"/>
      <c r="J86" s="189" t="s">
        <v>453</v>
      </c>
      <c r="K86" s="92"/>
      <c r="L86" s="92"/>
      <c r="M86" s="92">
        <v>1</v>
      </c>
      <c r="N86" s="92"/>
      <c r="O86" s="92"/>
      <c r="P86" s="92">
        <v>1</v>
      </c>
      <c r="Q86" s="92"/>
      <c r="R86" s="92"/>
      <c r="S86" s="191">
        <v>3</v>
      </c>
      <c r="T86" s="192"/>
      <c r="U86" s="193" t="s">
        <v>401</v>
      </c>
      <c r="V86" s="194"/>
      <c r="W86" s="194"/>
      <c r="X86" s="194"/>
      <c r="Y86" s="194"/>
      <c r="Z86" s="195"/>
      <c r="AA86" s="187" t="s">
        <v>333</v>
      </c>
      <c r="AB86" s="188"/>
      <c r="AC86" s="188"/>
      <c r="AD86" s="188"/>
      <c r="AE86" s="188"/>
      <c r="AF86" s="188"/>
      <c r="AG86" s="188"/>
      <c r="AH86" s="188"/>
      <c r="AI86" s="188"/>
      <c r="AJ86" s="188"/>
      <c r="AK86" s="188"/>
      <c r="AL86" s="188"/>
      <c r="AM86" s="188"/>
      <c r="AN86" s="188"/>
      <c r="AO86" s="188"/>
      <c r="AP86" s="188"/>
      <c r="AQ86" s="188"/>
      <c r="AR86" s="73" t="s">
        <v>144</v>
      </c>
      <c r="AS86" s="73" t="s">
        <v>305</v>
      </c>
      <c r="AT86" s="53" t="s">
        <v>302</v>
      </c>
      <c r="AU86" s="52" t="s">
        <v>295</v>
      </c>
      <c r="AV86" s="72" t="s">
        <v>821</v>
      </c>
      <c r="AW86" s="49" t="s">
        <v>271</v>
      </c>
      <c r="AX86" s="75" t="s">
        <v>507</v>
      </c>
      <c r="AY86" t="s">
        <v>899</v>
      </c>
    </row>
    <row r="87" spans="2:51" ht="203.65" customHeight="1" x14ac:dyDescent="0.2">
      <c r="B87" s="91" t="s">
        <v>199</v>
      </c>
      <c r="C87" s="92"/>
      <c r="D87" s="93" t="s">
        <v>122</v>
      </c>
      <c r="E87" s="92"/>
      <c r="F87" s="93" t="s">
        <v>449</v>
      </c>
      <c r="G87" s="92"/>
      <c r="H87" s="189" t="s">
        <v>451</v>
      </c>
      <c r="I87" s="190"/>
      <c r="J87" s="189" t="s">
        <v>453</v>
      </c>
      <c r="K87" s="92"/>
      <c r="L87" s="92"/>
      <c r="M87" s="92">
        <v>1</v>
      </c>
      <c r="N87" s="92"/>
      <c r="O87" s="92"/>
      <c r="P87" s="92">
        <v>1</v>
      </c>
      <c r="Q87" s="92"/>
      <c r="R87" s="92"/>
      <c r="S87" s="191">
        <v>3</v>
      </c>
      <c r="T87" s="192"/>
      <c r="U87" s="193" t="s">
        <v>522</v>
      </c>
      <c r="V87" s="194"/>
      <c r="W87" s="194"/>
      <c r="X87" s="194"/>
      <c r="Y87" s="194"/>
      <c r="Z87" s="195"/>
      <c r="AA87" s="187" t="s">
        <v>523</v>
      </c>
      <c r="AB87" s="188"/>
      <c r="AC87" s="188"/>
      <c r="AD87" s="188"/>
      <c r="AE87" s="188"/>
      <c r="AF87" s="188"/>
      <c r="AG87" s="188"/>
      <c r="AH87" s="188"/>
      <c r="AI87" s="188"/>
      <c r="AJ87" s="188"/>
      <c r="AK87" s="188"/>
      <c r="AL87" s="188"/>
      <c r="AM87" s="188"/>
      <c r="AN87" s="188"/>
      <c r="AO87" s="188"/>
      <c r="AP87" s="188"/>
      <c r="AQ87" s="188"/>
      <c r="AR87" s="73" t="s">
        <v>144</v>
      </c>
      <c r="AS87" s="73" t="s">
        <v>305</v>
      </c>
      <c r="AT87" s="53" t="s">
        <v>302</v>
      </c>
      <c r="AU87" s="52" t="s">
        <v>294</v>
      </c>
      <c r="AV87" s="72" t="s">
        <v>810</v>
      </c>
      <c r="AW87" s="49" t="s">
        <v>271</v>
      </c>
      <c r="AX87" s="75" t="s">
        <v>506</v>
      </c>
      <c r="AY87" s="87" t="s">
        <v>895</v>
      </c>
    </row>
    <row r="88" spans="2:51" ht="203.65" customHeight="1" x14ac:dyDescent="0.2">
      <c r="B88" s="91" t="s">
        <v>200</v>
      </c>
      <c r="C88" s="92"/>
      <c r="D88" s="93" t="s">
        <v>122</v>
      </c>
      <c r="E88" s="92"/>
      <c r="F88" s="93" t="s">
        <v>449</v>
      </c>
      <c r="G88" s="92"/>
      <c r="H88" s="189" t="s">
        <v>451</v>
      </c>
      <c r="I88" s="190"/>
      <c r="J88" s="189" t="s">
        <v>453</v>
      </c>
      <c r="K88" s="92"/>
      <c r="L88" s="92"/>
      <c r="M88" s="92">
        <v>1</v>
      </c>
      <c r="N88" s="92"/>
      <c r="O88" s="92"/>
      <c r="P88" s="92">
        <v>1</v>
      </c>
      <c r="Q88" s="92"/>
      <c r="R88" s="92"/>
      <c r="S88" s="191">
        <v>3</v>
      </c>
      <c r="T88" s="192"/>
      <c r="U88" s="193" t="s">
        <v>524</v>
      </c>
      <c r="V88" s="194"/>
      <c r="W88" s="194"/>
      <c r="X88" s="194"/>
      <c r="Y88" s="194"/>
      <c r="Z88" s="195"/>
      <c r="AA88" s="187" t="s">
        <v>525</v>
      </c>
      <c r="AB88" s="188"/>
      <c r="AC88" s="188"/>
      <c r="AD88" s="188"/>
      <c r="AE88" s="188"/>
      <c r="AF88" s="188"/>
      <c r="AG88" s="188"/>
      <c r="AH88" s="188"/>
      <c r="AI88" s="188"/>
      <c r="AJ88" s="188"/>
      <c r="AK88" s="188"/>
      <c r="AL88" s="188"/>
      <c r="AM88" s="188"/>
      <c r="AN88" s="188"/>
      <c r="AO88" s="188"/>
      <c r="AP88" s="188"/>
      <c r="AQ88" s="188"/>
      <c r="AR88" s="73" t="s">
        <v>144</v>
      </c>
      <c r="AS88" s="73" t="s">
        <v>305</v>
      </c>
      <c r="AT88" s="53" t="s">
        <v>302</v>
      </c>
      <c r="AU88" s="52" t="s">
        <v>295</v>
      </c>
      <c r="AV88" s="72" t="s">
        <v>810</v>
      </c>
      <c r="AW88" s="49" t="s">
        <v>271</v>
      </c>
      <c r="AX88" s="75" t="s">
        <v>506</v>
      </c>
      <c r="AY88" s="87" t="s">
        <v>895</v>
      </c>
    </row>
    <row r="89" spans="2:51" ht="203.65" customHeight="1" x14ac:dyDescent="0.2">
      <c r="B89" s="91" t="s">
        <v>201</v>
      </c>
      <c r="C89" s="92"/>
      <c r="D89" s="93" t="s">
        <v>122</v>
      </c>
      <c r="E89" s="92"/>
      <c r="F89" s="93" t="s">
        <v>449</v>
      </c>
      <c r="G89" s="92"/>
      <c r="H89" s="189" t="s">
        <v>451</v>
      </c>
      <c r="I89" s="190"/>
      <c r="J89" s="189" t="s">
        <v>453</v>
      </c>
      <c r="K89" s="92"/>
      <c r="L89" s="92"/>
      <c r="M89" s="92">
        <v>1</v>
      </c>
      <c r="N89" s="92"/>
      <c r="O89" s="92"/>
      <c r="P89" s="92">
        <v>1</v>
      </c>
      <c r="Q89" s="92"/>
      <c r="R89" s="92"/>
      <c r="S89" s="191">
        <v>3</v>
      </c>
      <c r="T89" s="192"/>
      <c r="U89" s="193" t="s">
        <v>402</v>
      </c>
      <c r="V89" s="194"/>
      <c r="W89" s="194"/>
      <c r="X89" s="194"/>
      <c r="Y89" s="194"/>
      <c r="Z89" s="195"/>
      <c r="AA89" s="187" t="s">
        <v>334</v>
      </c>
      <c r="AB89" s="188"/>
      <c r="AC89" s="188"/>
      <c r="AD89" s="188"/>
      <c r="AE89" s="188"/>
      <c r="AF89" s="188"/>
      <c r="AG89" s="188"/>
      <c r="AH89" s="188"/>
      <c r="AI89" s="188"/>
      <c r="AJ89" s="188"/>
      <c r="AK89" s="188"/>
      <c r="AL89" s="188"/>
      <c r="AM89" s="188"/>
      <c r="AN89" s="188"/>
      <c r="AO89" s="188"/>
      <c r="AP89" s="188"/>
      <c r="AQ89" s="188"/>
      <c r="AR89" s="73" t="s">
        <v>144</v>
      </c>
      <c r="AS89" s="73" t="s">
        <v>305</v>
      </c>
      <c r="AT89" s="53" t="s">
        <v>302</v>
      </c>
      <c r="AU89" s="52" t="s">
        <v>294</v>
      </c>
      <c r="AV89" s="72" t="s">
        <v>817</v>
      </c>
      <c r="AW89" s="49" t="s">
        <v>271</v>
      </c>
      <c r="AX89" s="75" t="s">
        <v>506</v>
      </c>
      <c r="AY89" s="87" t="s">
        <v>895</v>
      </c>
    </row>
    <row r="90" spans="2:51" ht="203.65" customHeight="1" x14ac:dyDescent="0.2">
      <c r="B90" s="91" t="s">
        <v>202</v>
      </c>
      <c r="C90" s="92"/>
      <c r="D90" s="93" t="s">
        <v>122</v>
      </c>
      <c r="E90" s="92"/>
      <c r="F90" s="93" t="s">
        <v>449</v>
      </c>
      <c r="G90" s="92"/>
      <c r="H90" s="189" t="s">
        <v>451</v>
      </c>
      <c r="I90" s="190"/>
      <c r="J90" s="189" t="s">
        <v>453</v>
      </c>
      <c r="K90" s="92"/>
      <c r="L90" s="92"/>
      <c r="M90" s="92">
        <v>1</v>
      </c>
      <c r="N90" s="92"/>
      <c r="O90" s="92"/>
      <c r="P90" s="92">
        <v>1</v>
      </c>
      <c r="Q90" s="92"/>
      <c r="R90" s="92"/>
      <c r="S90" s="191">
        <v>3</v>
      </c>
      <c r="T90" s="192"/>
      <c r="U90" s="193" t="s">
        <v>403</v>
      </c>
      <c r="V90" s="194"/>
      <c r="W90" s="194"/>
      <c r="X90" s="194"/>
      <c r="Y90" s="194"/>
      <c r="Z90" s="195"/>
      <c r="AA90" s="187" t="s">
        <v>335</v>
      </c>
      <c r="AB90" s="188"/>
      <c r="AC90" s="188"/>
      <c r="AD90" s="188"/>
      <c r="AE90" s="188"/>
      <c r="AF90" s="188"/>
      <c r="AG90" s="188"/>
      <c r="AH90" s="188"/>
      <c r="AI90" s="188"/>
      <c r="AJ90" s="188"/>
      <c r="AK90" s="188"/>
      <c r="AL90" s="188"/>
      <c r="AM90" s="188"/>
      <c r="AN90" s="188"/>
      <c r="AO90" s="188"/>
      <c r="AP90" s="188"/>
      <c r="AQ90" s="188"/>
      <c r="AR90" s="73" t="s">
        <v>144</v>
      </c>
      <c r="AS90" s="73" t="s">
        <v>305</v>
      </c>
      <c r="AT90" s="53" t="s">
        <v>302</v>
      </c>
      <c r="AU90" s="52" t="s">
        <v>295</v>
      </c>
      <c r="AV90" s="85" t="s">
        <v>822</v>
      </c>
      <c r="AW90" s="49" t="s">
        <v>271</v>
      </c>
      <c r="AX90" s="75" t="s">
        <v>506</v>
      </c>
      <c r="AY90" s="87" t="s">
        <v>895</v>
      </c>
    </row>
    <row r="91" spans="2:51" ht="203.65" customHeight="1" x14ac:dyDescent="0.2">
      <c r="B91" s="91" t="s">
        <v>203</v>
      </c>
      <c r="C91" s="92"/>
      <c r="D91" s="93" t="s">
        <v>122</v>
      </c>
      <c r="E91" s="92"/>
      <c r="F91" s="93" t="s">
        <v>449</v>
      </c>
      <c r="G91" s="92"/>
      <c r="H91" s="189" t="s">
        <v>451</v>
      </c>
      <c r="I91" s="190"/>
      <c r="J91" s="189" t="s">
        <v>453</v>
      </c>
      <c r="K91" s="92"/>
      <c r="L91" s="92"/>
      <c r="M91" s="92">
        <v>1</v>
      </c>
      <c r="N91" s="92"/>
      <c r="O91" s="92"/>
      <c r="P91" s="92">
        <v>1</v>
      </c>
      <c r="Q91" s="92"/>
      <c r="R91" s="92"/>
      <c r="S91" s="191">
        <v>3</v>
      </c>
      <c r="T91" s="192"/>
      <c r="U91" s="193" t="s">
        <v>404</v>
      </c>
      <c r="V91" s="194"/>
      <c r="W91" s="194"/>
      <c r="X91" s="194"/>
      <c r="Y91" s="194"/>
      <c r="Z91" s="195"/>
      <c r="AA91" s="187" t="s">
        <v>336</v>
      </c>
      <c r="AB91" s="188"/>
      <c r="AC91" s="188"/>
      <c r="AD91" s="188"/>
      <c r="AE91" s="188"/>
      <c r="AF91" s="188"/>
      <c r="AG91" s="188"/>
      <c r="AH91" s="188"/>
      <c r="AI91" s="188"/>
      <c r="AJ91" s="188"/>
      <c r="AK91" s="188"/>
      <c r="AL91" s="188"/>
      <c r="AM91" s="188"/>
      <c r="AN91" s="188"/>
      <c r="AO91" s="188"/>
      <c r="AP91" s="188"/>
      <c r="AQ91" s="188"/>
      <c r="AR91" s="73" t="s">
        <v>144</v>
      </c>
      <c r="AS91" s="73" t="s">
        <v>305</v>
      </c>
      <c r="AT91" s="53" t="s">
        <v>302</v>
      </c>
      <c r="AU91" s="52" t="s">
        <v>294</v>
      </c>
      <c r="AV91" s="72" t="s">
        <v>819</v>
      </c>
      <c r="AW91" s="49" t="s">
        <v>271</v>
      </c>
      <c r="AX91" s="75" t="s">
        <v>507</v>
      </c>
      <c r="AY91" s="88" t="s">
        <v>898</v>
      </c>
    </row>
    <row r="92" spans="2:51" ht="203.65" customHeight="1" x14ac:dyDescent="0.2">
      <c r="B92" s="91" t="s">
        <v>204</v>
      </c>
      <c r="C92" s="92"/>
      <c r="D92" s="93" t="s">
        <v>122</v>
      </c>
      <c r="E92" s="92"/>
      <c r="F92" s="93" t="s">
        <v>449</v>
      </c>
      <c r="G92" s="92"/>
      <c r="H92" s="189" t="s">
        <v>451</v>
      </c>
      <c r="I92" s="190"/>
      <c r="J92" s="189" t="s">
        <v>453</v>
      </c>
      <c r="K92" s="92"/>
      <c r="L92" s="92"/>
      <c r="M92" s="92">
        <v>1</v>
      </c>
      <c r="N92" s="92"/>
      <c r="O92" s="92"/>
      <c r="P92" s="92">
        <v>1</v>
      </c>
      <c r="Q92" s="92"/>
      <c r="R92" s="92"/>
      <c r="S92" s="191">
        <v>3</v>
      </c>
      <c r="T92" s="192"/>
      <c r="U92" s="193" t="s">
        <v>405</v>
      </c>
      <c r="V92" s="194"/>
      <c r="W92" s="194"/>
      <c r="X92" s="194"/>
      <c r="Y92" s="194"/>
      <c r="Z92" s="195"/>
      <c r="AA92" s="187" t="s">
        <v>337</v>
      </c>
      <c r="AB92" s="188"/>
      <c r="AC92" s="188"/>
      <c r="AD92" s="188"/>
      <c r="AE92" s="188"/>
      <c r="AF92" s="188"/>
      <c r="AG92" s="188"/>
      <c r="AH92" s="188"/>
      <c r="AI92" s="188"/>
      <c r="AJ92" s="188"/>
      <c r="AK92" s="188"/>
      <c r="AL92" s="188"/>
      <c r="AM92" s="188"/>
      <c r="AN92" s="188"/>
      <c r="AO92" s="188"/>
      <c r="AP92" s="188"/>
      <c r="AQ92" s="188"/>
      <c r="AR92" s="73" t="s">
        <v>144</v>
      </c>
      <c r="AS92" s="73" t="s">
        <v>305</v>
      </c>
      <c r="AT92" s="53" t="s">
        <v>302</v>
      </c>
      <c r="AU92" s="52" t="s">
        <v>295</v>
      </c>
      <c r="AV92" s="72" t="s">
        <v>819</v>
      </c>
      <c r="AW92" s="49" t="s">
        <v>271</v>
      </c>
      <c r="AX92" s="75" t="s">
        <v>507</v>
      </c>
      <c r="AY92" s="88" t="s">
        <v>898</v>
      </c>
    </row>
    <row r="93" spans="2:51" ht="203.65" customHeight="1" x14ac:dyDescent="0.2">
      <c r="B93" s="91" t="s">
        <v>205</v>
      </c>
      <c r="C93" s="92"/>
      <c r="D93" s="93" t="s">
        <v>122</v>
      </c>
      <c r="E93" s="92"/>
      <c r="F93" s="93" t="s">
        <v>449</v>
      </c>
      <c r="G93" s="92"/>
      <c r="H93" s="189" t="s">
        <v>451</v>
      </c>
      <c r="I93" s="190"/>
      <c r="J93" s="189" t="s">
        <v>453</v>
      </c>
      <c r="K93" s="92"/>
      <c r="L93" s="92"/>
      <c r="M93" s="92">
        <v>1</v>
      </c>
      <c r="N93" s="92"/>
      <c r="O93" s="92"/>
      <c r="P93" s="92">
        <v>1</v>
      </c>
      <c r="Q93" s="92"/>
      <c r="R93" s="92"/>
      <c r="S93" s="191">
        <v>3</v>
      </c>
      <c r="T93" s="192"/>
      <c r="U93" s="193" t="s">
        <v>473</v>
      </c>
      <c r="V93" s="194"/>
      <c r="W93" s="194"/>
      <c r="X93" s="194"/>
      <c r="Y93" s="194"/>
      <c r="Z93" s="195"/>
      <c r="AA93" s="187" t="s">
        <v>474</v>
      </c>
      <c r="AB93" s="188"/>
      <c r="AC93" s="188"/>
      <c r="AD93" s="188"/>
      <c r="AE93" s="188"/>
      <c r="AF93" s="188"/>
      <c r="AG93" s="188"/>
      <c r="AH93" s="188"/>
      <c r="AI93" s="188"/>
      <c r="AJ93" s="188"/>
      <c r="AK93" s="188"/>
      <c r="AL93" s="188"/>
      <c r="AM93" s="188"/>
      <c r="AN93" s="188"/>
      <c r="AO93" s="188"/>
      <c r="AP93" s="188"/>
      <c r="AQ93" s="188"/>
      <c r="AR93" s="73" t="s">
        <v>144</v>
      </c>
      <c r="AS93" s="73" t="s">
        <v>305</v>
      </c>
      <c r="AT93" s="53" t="s">
        <v>302</v>
      </c>
      <c r="AU93" s="52" t="s">
        <v>294</v>
      </c>
      <c r="AV93" s="86" t="s">
        <v>823</v>
      </c>
      <c r="AW93" s="49" t="s">
        <v>271</v>
      </c>
      <c r="AX93" s="75" t="s">
        <v>796</v>
      </c>
      <c r="AY93" t="s">
        <v>900</v>
      </c>
    </row>
    <row r="94" spans="2:51" ht="203.65" customHeight="1" x14ac:dyDescent="0.2">
      <c r="B94" s="91" t="s">
        <v>206</v>
      </c>
      <c r="C94" s="92"/>
      <c r="D94" s="93" t="s">
        <v>122</v>
      </c>
      <c r="E94" s="92"/>
      <c r="F94" s="93" t="s">
        <v>449</v>
      </c>
      <c r="G94" s="92"/>
      <c r="H94" s="189" t="s">
        <v>451</v>
      </c>
      <c r="I94" s="190"/>
      <c r="J94" s="189" t="s">
        <v>453</v>
      </c>
      <c r="K94" s="92"/>
      <c r="L94" s="92"/>
      <c r="M94" s="92">
        <v>1</v>
      </c>
      <c r="N94" s="92"/>
      <c r="O94" s="92"/>
      <c r="P94" s="92">
        <v>1</v>
      </c>
      <c r="Q94" s="92"/>
      <c r="R94" s="92"/>
      <c r="S94" s="191">
        <v>3</v>
      </c>
      <c r="T94" s="192"/>
      <c r="U94" s="193" t="s">
        <v>475</v>
      </c>
      <c r="V94" s="194"/>
      <c r="W94" s="194"/>
      <c r="X94" s="194"/>
      <c r="Y94" s="194"/>
      <c r="Z94" s="195"/>
      <c r="AA94" s="187" t="s">
        <v>476</v>
      </c>
      <c r="AB94" s="188"/>
      <c r="AC94" s="188"/>
      <c r="AD94" s="188"/>
      <c r="AE94" s="188"/>
      <c r="AF94" s="188"/>
      <c r="AG94" s="188"/>
      <c r="AH94" s="188"/>
      <c r="AI94" s="188"/>
      <c r="AJ94" s="188"/>
      <c r="AK94" s="188"/>
      <c r="AL94" s="188"/>
      <c r="AM94" s="188"/>
      <c r="AN94" s="188"/>
      <c r="AO94" s="188"/>
      <c r="AP94" s="188"/>
      <c r="AQ94" s="188"/>
      <c r="AR94" s="73" t="s">
        <v>144</v>
      </c>
      <c r="AS94" s="73" t="s">
        <v>305</v>
      </c>
      <c r="AT94" s="53" t="s">
        <v>302</v>
      </c>
      <c r="AU94" s="52" t="s">
        <v>295</v>
      </c>
      <c r="AV94" s="86" t="s">
        <v>823</v>
      </c>
      <c r="AW94" s="49" t="s">
        <v>271</v>
      </c>
      <c r="AX94" s="75" t="s">
        <v>796</v>
      </c>
      <c r="AY94" t="s">
        <v>900</v>
      </c>
    </row>
    <row r="95" spans="2:51" ht="203.65" customHeight="1" x14ac:dyDescent="0.2">
      <c r="B95" s="91" t="s">
        <v>207</v>
      </c>
      <c r="C95" s="92"/>
      <c r="D95" s="93" t="s">
        <v>122</v>
      </c>
      <c r="E95" s="92"/>
      <c r="F95" s="93" t="s">
        <v>449</v>
      </c>
      <c r="G95" s="92"/>
      <c r="H95" s="189" t="s">
        <v>451</v>
      </c>
      <c r="I95" s="190"/>
      <c r="J95" s="189" t="s">
        <v>453</v>
      </c>
      <c r="K95" s="92"/>
      <c r="L95" s="92"/>
      <c r="M95" s="92">
        <v>1</v>
      </c>
      <c r="N95" s="92"/>
      <c r="O95" s="92"/>
      <c r="P95" s="92">
        <v>1</v>
      </c>
      <c r="Q95" s="92"/>
      <c r="R95" s="92"/>
      <c r="S95" s="191">
        <v>3</v>
      </c>
      <c r="T95" s="192"/>
      <c r="U95" s="193" t="s">
        <v>406</v>
      </c>
      <c r="V95" s="194"/>
      <c r="W95" s="194"/>
      <c r="X95" s="194"/>
      <c r="Y95" s="194"/>
      <c r="Z95" s="195"/>
      <c r="AA95" s="187" t="s">
        <v>338</v>
      </c>
      <c r="AB95" s="188"/>
      <c r="AC95" s="188"/>
      <c r="AD95" s="188"/>
      <c r="AE95" s="188"/>
      <c r="AF95" s="188"/>
      <c r="AG95" s="188"/>
      <c r="AH95" s="188"/>
      <c r="AI95" s="188"/>
      <c r="AJ95" s="188"/>
      <c r="AK95" s="188"/>
      <c r="AL95" s="188"/>
      <c r="AM95" s="188"/>
      <c r="AN95" s="188"/>
      <c r="AO95" s="188"/>
      <c r="AP95" s="188"/>
      <c r="AQ95" s="188"/>
      <c r="AR95" s="73" t="s">
        <v>144</v>
      </c>
      <c r="AS95" s="73" t="s">
        <v>305</v>
      </c>
      <c r="AT95" s="53" t="s">
        <v>302</v>
      </c>
      <c r="AU95" s="52" t="s">
        <v>294</v>
      </c>
      <c r="AV95" s="86" t="s">
        <v>824</v>
      </c>
      <c r="AW95" s="49" t="s">
        <v>271</v>
      </c>
      <c r="AX95" s="75" t="s">
        <v>796</v>
      </c>
      <c r="AY95" t="s">
        <v>900</v>
      </c>
    </row>
    <row r="96" spans="2:51" ht="203.65" customHeight="1" x14ac:dyDescent="0.2">
      <c r="B96" s="91" t="s">
        <v>208</v>
      </c>
      <c r="C96" s="92"/>
      <c r="D96" s="93" t="s">
        <v>122</v>
      </c>
      <c r="E96" s="92"/>
      <c r="F96" s="93" t="s">
        <v>449</v>
      </c>
      <c r="G96" s="92"/>
      <c r="H96" s="189" t="s">
        <v>451</v>
      </c>
      <c r="I96" s="190"/>
      <c r="J96" s="189" t="s">
        <v>453</v>
      </c>
      <c r="K96" s="92"/>
      <c r="L96" s="92"/>
      <c r="M96" s="92">
        <v>1</v>
      </c>
      <c r="N96" s="92"/>
      <c r="O96" s="92"/>
      <c r="P96" s="92">
        <v>1</v>
      </c>
      <c r="Q96" s="92"/>
      <c r="R96" s="92"/>
      <c r="S96" s="191">
        <v>3</v>
      </c>
      <c r="T96" s="192"/>
      <c r="U96" s="193" t="s">
        <v>407</v>
      </c>
      <c r="V96" s="194"/>
      <c r="W96" s="194"/>
      <c r="X96" s="194"/>
      <c r="Y96" s="194"/>
      <c r="Z96" s="195"/>
      <c r="AA96" s="187" t="s">
        <v>339</v>
      </c>
      <c r="AB96" s="188"/>
      <c r="AC96" s="188"/>
      <c r="AD96" s="188"/>
      <c r="AE96" s="188"/>
      <c r="AF96" s="188"/>
      <c r="AG96" s="188"/>
      <c r="AH96" s="188"/>
      <c r="AI96" s="188"/>
      <c r="AJ96" s="188"/>
      <c r="AK96" s="188"/>
      <c r="AL96" s="188"/>
      <c r="AM96" s="188"/>
      <c r="AN96" s="188"/>
      <c r="AO96" s="188"/>
      <c r="AP96" s="188"/>
      <c r="AQ96" s="188"/>
      <c r="AR96" s="73" t="s">
        <v>144</v>
      </c>
      <c r="AS96" s="73" t="s">
        <v>305</v>
      </c>
      <c r="AT96" s="53" t="s">
        <v>302</v>
      </c>
      <c r="AU96" s="52" t="s">
        <v>295</v>
      </c>
      <c r="AV96" s="86" t="s">
        <v>825</v>
      </c>
      <c r="AW96" s="49" t="s">
        <v>271</v>
      </c>
      <c r="AX96" s="75" t="s">
        <v>796</v>
      </c>
      <c r="AY96" t="s">
        <v>900</v>
      </c>
    </row>
    <row r="97" spans="2:51" ht="203.65" customHeight="1" x14ac:dyDescent="0.2">
      <c r="B97" s="91" t="s">
        <v>209</v>
      </c>
      <c r="C97" s="92"/>
      <c r="D97" s="93" t="s">
        <v>122</v>
      </c>
      <c r="E97" s="92"/>
      <c r="F97" s="93" t="s">
        <v>449</v>
      </c>
      <c r="G97" s="92"/>
      <c r="H97" s="189" t="s">
        <v>451</v>
      </c>
      <c r="I97" s="190"/>
      <c r="J97" s="189" t="s">
        <v>453</v>
      </c>
      <c r="K97" s="92"/>
      <c r="L97" s="92"/>
      <c r="M97" s="92">
        <v>1</v>
      </c>
      <c r="N97" s="92"/>
      <c r="O97" s="92"/>
      <c r="P97" s="92">
        <v>1</v>
      </c>
      <c r="Q97" s="92"/>
      <c r="R97" s="92"/>
      <c r="S97" s="191">
        <v>3</v>
      </c>
      <c r="T97" s="192"/>
      <c r="U97" s="193" t="s">
        <v>408</v>
      </c>
      <c r="V97" s="194"/>
      <c r="W97" s="194"/>
      <c r="X97" s="194"/>
      <c r="Y97" s="194"/>
      <c r="Z97" s="195"/>
      <c r="AA97" s="187" t="s">
        <v>340</v>
      </c>
      <c r="AB97" s="188"/>
      <c r="AC97" s="188"/>
      <c r="AD97" s="188"/>
      <c r="AE97" s="188"/>
      <c r="AF97" s="188"/>
      <c r="AG97" s="188"/>
      <c r="AH97" s="188"/>
      <c r="AI97" s="188"/>
      <c r="AJ97" s="188"/>
      <c r="AK97" s="188"/>
      <c r="AL97" s="188"/>
      <c r="AM97" s="188"/>
      <c r="AN97" s="188"/>
      <c r="AO97" s="188"/>
      <c r="AP97" s="188"/>
      <c r="AQ97" s="188"/>
      <c r="AR97" s="73" t="s">
        <v>144</v>
      </c>
      <c r="AS97" s="73" t="s">
        <v>305</v>
      </c>
      <c r="AT97" s="53" t="s">
        <v>302</v>
      </c>
      <c r="AU97" s="52" t="s">
        <v>294</v>
      </c>
      <c r="AV97" s="86" t="s">
        <v>826</v>
      </c>
      <c r="AW97" s="49" t="s">
        <v>271</v>
      </c>
      <c r="AX97" s="75" t="s">
        <v>507</v>
      </c>
      <c r="AY97" t="s">
        <v>899</v>
      </c>
    </row>
    <row r="98" spans="2:51" ht="203.65" customHeight="1" x14ac:dyDescent="0.2">
      <c r="B98" s="91" t="s">
        <v>210</v>
      </c>
      <c r="C98" s="92"/>
      <c r="D98" s="93" t="s">
        <v>122</v>
      </c>
      <c r="E98" s="92"/>
      <c r="F98" s="93" t="s">
        <v>449</v>
      </c>
      <c r="G98" s="92"/>
      <c r="H98" s="189" t="s">
        <v>451</v>
      </c>
      <c r="I98" s="190"/>
      <c r="J98" s="189" t="s">
        <v>453</v>
      </c>
      <c r="K98" s="92"/>
      <c r="L98" s="92"/>
      <c r="M98" s="92">
        <v>1</v>
      </c>
      <c r="N98" s="92"/>
      <c r="O98" s="92"/>
      <c r="P98" s="92">
        <v>1</v>
      </c>
      <c r="Q98" s="92"/>
      <c r="R98" s="92"/>
      <c r="S98" s="191">
        <v>3</v>
      </c>
      <c r="T98" s="192"/>
      <c r="U98" s="193" t="s">
        <v>409</v>
      </c>
      <c r="V98" s="194"/>
      <c r="W98" s="194"/>
      <c r="X98" s="194"/>
      <c r="Y98" s="194"/>
      <c r="Z98" s="195"/>
      <c r="AA98" s="187" t="s">
        <v>341</v>
      </c>
      <c r="AB98" s="188"/>
      <c r="AC98" s="188"/>
      <c r="AD98" s="188"/>
      <c r="AE98" s="188"/>
      <c r="AF98" s="188"/>
      <c r="AG98" s="188"/>
      <c r="AH98" s="188"/>
      <c r="AI98" s="188"/>
      <c r="AJ98" s="188"/>
      <c r="AK98" s="188"/>
      <c r="AL98" s="188"/>
      <c r="AM98" s="188"/>
      <c r="AN98" s="188"/>
      <c r="AO98" s="188"/>
      <c r="AP98" s="188"/>
      <c r="AQ98" s="188"/>
      <c r="AR98" s="73" t="s">
        <v>144</v>
      </c>
      <c r="AS98" s="73" t="s">
        <v>305</v>
      </c>
      <c r="AT98" s="53" t="s">
        <v>302</v>
      </c>
      <c r="AU98" s="52" t="s">
        <v>295</v>
      </c>
      <c r="AV98" s="86" t="s">
        <v>827</v>
      </c>
      <c r="AW98" s="49" t="s">
        <v>271</v>
      </c>
      <c r="AX98" s="75" t="s">
        <v>507</v>
      </c>
      <c r="AY98" t="s">
        <v>899</v>
      </c>
    </row>
    <row r="99" spans="2:51" ht="203.65" customHeight="1" x14ac:dyDescent="0.2">
      <c r="B99" s="91" t="s">
        <v>211</v>
      </c>
      <c r="C99" s="92"/>
      <c r="D99" s="93" t="s">
        <v>122</v>
      </c>
      <c r="E99" s="92"/>
      <c r="F99" s="93" t="s">
        <v>449</v>
      </c>
      <c r="G99" s="92"/>
      <c r="H99" s="189" t="s">
        <v>451</v>
      </c>
      <c r="I99" s="190"/>
      <c r="J99" s="189" t="s">
        <v>453</v>
      </c>
      <c r="K99" s="92"/>
      <c r="L99" s="92"/>
      <c r="M99" s="92">
        <v>1</v>
      </c>
      <c r="N99" s="92"/>
      <c r="O99" s="92"/>
      <c r="P99" s="92">
        <v>1</v>
      </c>
      <c r="Q99" s="92"/>
      <c r="R99" s="92"/>
      <c r="S99" s="191">
        <v>3</v>
      </c>
      <c r="T99" s="192"/>
      <c r="U99" s="193" t="s">
        <v>526</v>
      </c>
      <c r="V99" s="194"/>
      <c r="W99" s="194"/>
      <c r="X99" s="194"/>
      <c r="Y99" s="194"/>
      <c r="Z99" s="195"/>
      <c r="AA99" s="187" t="s">
        <v>527</v>
      </c>
      <c r="AB99" s="188"/>
      <c r="AC99" s="188"/>
      <c r="AD99" s="188"/>
      <c r="AE99" s="188"/>
      <c r="AF99" s="188"/>
      <c r="AG99" s="188"/>
      <c r="AH99" s="188"/>
      <c r="AI99" s="188"/>
      <c r="AJ99" s="188"/>
      <c r="AK99" s="188"/>
      <c r="AL99" s="188"/>
      <c r="AM99" s="188"/>
      <c r="AN99" s="188"/>
      <c r="AO99" s="188"/>
      <c r="AP99" s="188"/>
      <c r="AQ99" s="188"/>
      <c r="AR99" s="73" t="s">
        <v>144</v>
      </c>
      <c r="AS99" s="73" t="s">
        <v>305</v>
      </c>
      <c r="AT99" s="53" t="s">
        <v>302</v>
      </c>
      <c r="AU99" s="52" t="s">
        <v>294</v>
      </c>
      <c r="AV99" s="86" t="s">
        <v>828</v>
      </c>
      <c r="AW99" s="49" t="s">
        <v>271</v>
      </c>
      <c r="AX99" s="75" t="s">
        <v>796</v>
      </c>
      <c r="AY99" t="s">
        <v>900</v>
      </c>
    </row>
    <row r="100" spans="2:51" ht="203.65" customHeight="1" x14ac:dyDescent="0.2">
      <c r="B100" s="91" t="s">
        <v>212</v>
      </c>
      <c r="C100" s="92"/>
      <c r="D100" s="93" t="s">
        <v>122</v>
      </c>
      <c r="E100" s="92"/>
      <c r="F100" s="93" t="s">
        <v>449</v>
      </c>
      <c r="G100" s="92"/>
      <c r="H100" s="189" t="s">
        <v>451</v>
      </c>
      <c r="I100" s="190"/>
      <c r="J100" s="189" t="s">
        <v>453</v>
      </c>
      <c r="K100" s="92"/>
      <c r="L100" s="92"/>
      <c r="M100" s="92">
        <v>1</v>
      </c>
      <c r="N100" s="92"/>
      <c r="O100" s="92"/>
      <c r="P100" s="92">
        <v>1</v>
      </c>
      <c r="Q100" s="92"/>
      <c r="R100" s="92"/>
      <c r="S100" s="191">
        <v>3</v>
      </c>
      <c r="T100" s="192"/>
      <c r="U100" s="193" t="s">
        <v>528</v>
      </c>
      <c r="V100" s="194"/>
      <c r="W100" s="194"/>
      <c r="X100" s="194"/>
      <c r="Y100" s="194"/>
      <c r="Z100" s="195"/>
      <c r="AA100" s="187" t="s">
        <v>529</v>
      </c>
      <c r="AB100" s="188"/>
      <c r="AC100" s="188"/>
      <c r="AD100" s="188"/>
      <c r="AE100" s="188"/>
      <c r="AF100" s="188"/>
      <c r="AG100" s="188"/>
      <c r="AH100" s="188"/>
      <c r="AI100" s="188"/>
      <c r="AJ100" s="188"/>
      <c r="AK100" s="188"/>
      <c r="AL100" s="188"/>
      <c r="AM100" s="188"/>
      <c r="AN100" s="188"/>
      <c r="AO100" s="188"/>
      <c r="AP100" s="188"/>
      <c r="AQ100" s="188"/>
      <c r="AR100" s="73" t="s">
        <v>144</v>
      </c>
      <c r="AS100" s="73" t="s">
        <v>305</v>
      </c>
      <c r="AT100" s="53" t="s">
        <v>302</v>
      </c>
      <c r="AU100" s="52" t="s">
        <v>295</v>
      </c>
      <c r="AV100" s="86" t="s">
        <v>828</v>
      </c>
      <c r="AW100" s="49" t="s">
        <v>271</v>
      </c>
      <c r="AX100" s="75" t="s">
        <v>796</v>
      </c>
      <c r="AY100" t="s">
        <v>900</v>
      </c>
    </row>
    <row r="101" spans="2:51" ht="203.65" customHeight="1" x14ac:dyDescent="0.2">
      <c r="B101" s="91" t="s">
        <v>213</v>
      </c>
      <c r="C101" s="92"/>
      <c r="D101" s="93" t="s">
        <v>122</v>
      </c>
      <c r="E101" s="92"/>
      <c r="F101" s="93" t="s">
        <v>449</v>
      </c>
      <c r="G101" s="92"/>
      <c r="H101" s="189" t="s">
        <v>451</v>
      </c>
      <c r="I101" s="190"/>
      <c r="J101" s="189" t="s">
        <v>453</v>
      </c>
      <c r="K101" s="92"/>
      <c r="L101" s="92"/>
      <c r="M101" s="92">
        <v>1</v>
      </c>
      <c r="N101" s="92"/>
      <c r="O101" s="92"/>
      <c r="P101" s="92">
        <v>1</v>
      </c>
      <c r="Q101" s="92"/>
      <c r="R101" s="92"/>
      <c r="S101" s="191">
        <v>3</v>
      </c>
      <c r="T101" s="192"/>
      <c r="U101" s="193" t="s">
        <v>410</v>
      </c>
      <c r="V101" s="194"/>
      <c r="W101" s="194"/>
      <c r="X101" s="194"/>
      <c r="Y101" s="194"/>
      <c r="Z101" s="195"/>
      <c r="AA101" s="187" t="s">
        <v>342</v>
      </c>
      <c r="AB101" s="188"/>
      <c r="AC101" s="188"/>
      <c r="AD101" s="188"/>
      <c r="AE101" s="188"/>
      <c r="AF101" s="188"/>
      <c r="AG101" s="188"/>
      <c r="AH101" s="188"/>
      <c r="AI101" s="188"/>
      <c r="AJ101" s="188"/>
      <c r="AK101" s="188"/>
      <c r="AL101" s="188"/>
      <c r="AM101" s="188"/>
      <c r="AN101" s="188"/>
      <c r="AO101" s="188"/>
      <c r="AP101" s="188"/>
      <c r="AQ101" s="188"/>
      <c r="AR101" s="73" t="s">
        <v>144</v>
      </c>
      <c r="AS101" s="73" t="s">
        <v>305</v>
      </c>
      <c r="AT101" s="53" t="s">
        <v>302</v>
      </c>
      <c r="AU101" s="52" t="s">
        <v>294</v>
      </c>
      <c r="AV101" s="86" t="s">
        <v>829</v>
      </c>
      <c r="AW101" s="49" t="s">
        <v>271</v>
      </c>
      <c r="AX101" s="75" t="s">
        <v>796</v>
      </c>
      <c r="AY101" t="s">
        <v>900</v>
      </c>
    </row>
    <row r="102" spans="2:51" ht="203.65" customHeight="1" x14ac:dyDescent="0.2">
      <c r="B102" s="91" t="s">
        <v>214</v>
      </c>
      <c r="C102" s="92"/>
      <c r="D102" s="93" t="s">
        <v>122</v>
      </c>
      <c r="E102" s="92"/>
      <c r="F102" s="93" t="s">
        <v>449</v>
      </c>
      <c r="G102" s="92"/>
      <c r="H102" s="189" t="s">
        <v>451</v>
      </c>
      <c r="I102" s="190"/>
      <c r="J102" s="189" t="s">
        <v>453</v>
      </c>
      <c r="K102" s="92"/>
      <c r="L102" s="92"/>
      <c r="M102" s="92">
        <v>1</v>
      </c>
      <c r="N102" s="92"/>
      <c r="O102" s="92"/>
      <c r="P102" s="92">
        <v>1</v>
      </c>
      <c r="Q102" s="92"/>
      <c r="R102" s="92"/>
      <c r="S102" s="191">
        <v>3</v>
      </c>
      <c r="T102" s="192"/>
      <c r="U102" s="193" t="s">
        <v>411</v>
      </c>
      <c r="V102" s="194"/>
      <c r="W102" s="194"/>
      <c r="X102" s="194"/>
      <c r="Y102" s="194"/>
      <c r="Z102" s="195"/>
      <c r="AA102" s="187" t="s">
        <v>343</v>
      </c>
      <c r="AB102" s="188"/>
      <c r="AC102" s="188"/>
      <c r="AD102" s="188"/>
      <c r="AE102" s="188"/>
      <c r="AF102" s="188"/>
      <c r="AG102" s="188"/>
      <c r="AH102" s="188"/>
      <c r="AI102" s="188"/>
      <c r="AJ102" s="188"/>
      <c r="AK102" s="188"/>
      <c r="AL102" s="188"/>
      <c r="AM102" s="188"/>
      <c r="AN102" s="188"/>
      <c r="AO102" s="188"/>
      <c r="AP102" s="188"/>
      <c r="AQ102" s="188"/>
      <c r="AR102" s="73" t="s">
        <v>144</v>
      </c>
      <c r="AS102" s="73" t="s">
        <v>305</v>
      </c>
      <c r="AT102" s="53" t="s">
        <v>302</v>
      </c>
      <c r="AU102" s="52" t="s">
        <v>295</v>
      </c>
      <c r="AV102" s="86" t="s">
        <v>830</v>
      </c>
      <c r="AW102" s="49" t="s">
        <v>271</v>
      </c>
      <c r="AX102" s="75" t="s">
        <v>796</v>
      </c>
      <c r="AY102" t="s">
        <v>900</v>
      </c>
    </row>
    <row r="103" spans="2:51" ht="203.65" customHeight="1" x14ac:dyDescent="0.2">
      <c r="B103" s="91" t="s">
        <v>215</v>
      </c>
      <c r="C103" s="92"/>
      <c r="D103" s="93" t="s">
        <v>122</v>
      </c>
      <c r="E103" s="92"/>
      <c r="F103" s="93" t="s">
        <v>449</v>
      </c>
      <c r="G103" s="92"/>
      <c r="H103" s="189" t="s">
        <v>451</v>
      </c>
      <c r="I103" s="190"/>
      <c r="J103" s="189" t="s">
        <v>453</v>
      </c>
      <c r="K103" s="92"/>
      <c r="L103" s="92"/>
      <c r="M103" s="92">
        <v>1</v>
      </c>
      <c r="N103" s="92"/>
      <c r="O103" s="92"/>
      <c r="P103" s="92">
        <v>1</v>
      </c>
      <c r="Q103" s="92"/>
      <c r="R103" s="92"/>
      <c r="S103" s="191">
        <v>3</v>
      </c>
      <c r="T103" s="192"/>
      <c r="U103" s="193" t="s">
        <v>412</v>
      </c>
      <c r="V103" s="194"/>
      <c r="W103" s="194"/>
      <c r="X103" s="194"/>
      <c r="Y103" s="194"/>
      <c r="Z103" s="195"/>
      <c r="AA103" s="187" t="s">
        <v>344</v>
      </c>
      <c r="AB103" s="188"/>
      <c r="AC103" s="188"/>
      <c r="AD103" s="188"/>
      <c r="AE103" s="188"/>
      <c r="AF103" s="188"/>
      <c r="AG103" s="188"/>
      <c r="AH103" s="188"/>
      <c r="AI103" s="188"/>
      <c r="AJ103" s="188"/>
      <c r="AK103" s="188"/>
      <c r="AL103" s="188"/>
      <c r="AM103" s="188"/>
      <c r="AN103" s="188"/>
      <c r="AO103" s="188"/>
      <c r="AP103" s="188"/>
      <c r="AQ103" s="188"/>
      <c r="AR103" s="73" t="s">
        <v>144</v>
      </c>
      <c r="AS103" s="73" t="s">
        <v>305</v>
      </c>
      <c r="AT103" s="53" t="s">
        <v>302</v>
      </c>
      <c r="AU103" s="52" t="s">
        <v>294</v>
      </c>
      <c r="AV103" s="86" t="s">
        <v>831</v>
      </c>
      <c r="AW103" s="49" t="s">
        <v>271</v>
      </c>
      <c r="AX103" s="75" t="s">
        <v>507</v>
      </c>
      <c r="AY103" s="88" t="s">
        <v>898</v>
      </c>
    </row>
    <row r="104" spans="2:51" ht="203.65" customHeight="1" x14ac:dyDescent="0.2">
      <c r="B104" s="91" t="s">
        <v>216</v>
      </c>
      <c r="C104" s="92"/>
      <c r="D104" s="93" t="s">
        <v>122</v>
      </c>
      <c r="E104" s="92"/>
      <c r="F104" s="93" t="s">
        <v>449</v>
      </c>
      <c r="G104" s="92"/>
      <c r="H104" s="189" t="s">
        <v>451</v>
      </c>
      <c r="I104" s="190"/>
      <c r="J104" s="189" t="s">
        <v>454</v>
      </c>
      <c r="K104" s="190"/>
      <c r="L104" s="190"/>
      <c r="M104" s="92">
        <v>1</v>
      </c>
      <c r="N104" s="92"/>
      <c r="O104" s="92"/>
      <c r="P104" s="92">
        <v>1</v>
      </c>
      <c r="Q104" s="92"/>
      <c r="R104" s="92"/>
      <c r="S104" s="191">
        <v>3</v>
      </c>
      <c r="T104" s="192"/>
      <c r="U104" s="193" t="s">
        <v>413</v>
      </c>
      <c r="V104" s="194"/>
      <c r="W104" s="194"/>
      <c r="X104" s="194"/>
      <c r="Y104" s="194"/>
      <c r="Z104" s="195"/>
      <c r="AA104" s="187" t="s">
        <v>345</v>
      </c>
      <c r="AB104" s="188"/>
      <c r="AC104" s="188"/>
      <c r="AD104" s="188"/>
      <c r="AE104" s="188"/>
      <c r="AF104" s="188"/>
      <c r="AG104" s="188"/>
      <c r="AH104" s="188"/>
      <c r="AI104" s="188"/>
      <c r="AJ104" s="188"/>
      <c r="AK104" s="188"/>
      <c r="AL104" s="188"/>
      <c r="AM104" s="188"/>
      <c r="AN104" s="188"/>
      <c r="AO104" s="188"/>
      <c r="AP104" s="188"/>
      <c r="AQ104" s="188"/>
      <c r="AR104" s="73" t="s">
        <v>144</v>
      </c>
      <c r="AS104" s="73" t="s">
        <v>305</v>
      </c>
      <c r="AT104" s="53" t="s">
        <v>302</v>
      </c>
      <c r="AU104" s="52" t="s">
        <v>295</v>
      </c>
      <c r="AV104" s="86" t="s">
        <v>832</v>
      </c>
      <c r="AW104" s="49" t="s">
        <v>271</v>
      </c>
      <c r="AX104" s="75" t="s">
        <v>507</v>
      </c>
      <c r="AY104" s="88" t="s">
        <v>898</v>
      </c>
    </row>
    <row r="105" spans="2:51" ht="203.65" customHeight="1" x14ac:dyDescent="0.2">
      <c r="B105" s="91" t="s">
        <v>217</v>
      </c>
      <c r="C105" s="92"/>
      <c r="D105" s="93" t="s">
        <v>122</v>
      </c>
      <c r="E105" s="92"/>
      <c r="F105" s="93" t="s">
        <v>449</v>
      </c>
      <c r="G105" s="92"/>
      <c r="H105" s="189" t="s">
        <v>451</v>
      </c>
      <c r="I105" s="190"/>
      <c r="J105" s="189" t="s">
        <v>454</v>
      </c>
      <c r="K105" s="190"/>
      <c r="L105" s="190"/>
      <c r="M105" s="92">
        <v>1</v>
      </c>
      <c r="N105" s="92"/>
      <c r="O105" s="92"/>
      <c r="P105" s="92">
        <v>1</v>
      </c>
      <c r="Q105" s="92"/>
      <c r="R105" s="92"/>
      <c r="S105" s="191">
        <v>3</v>
      </c>
      <c r="T105" s="192"/>
      <c r="U105" s="193" t="s">
        <v>477</v>
      </c>
      <c r="V105" s="194"/>
      <c r="W105" s="194"/>
      <c r="X105" s="194"/>
      <c r="Y105" s="194"/>
      <c r="Z105" s="195"/>
      <c r="AA105" s="187" t="s">
        <v>478</v>
      </c>
      <c r="AB105" s="188"/>
      <c r="AC105" s="188"/>
      <c r="AD105" s="188"/>
      <c r="AE105" s="188"/>
      <c r="AF105" s="188"/>
      <c r="AG105" s="188"/>
      <c r="AH105" s="188"/>
      <c r="AI105" s="188"/>
      <c r="AJ105" s="188"/>
      <c r="AK105" s="188"/>
      <c r="AL105" s="188"/>
      <c r="AM105" s="188"/>
      <c r="AN105" s="188"/>
      <c r="AO105" s="188"/>
      <c r="AP105" s="188"/>
      <c r="AQ105" s="188"/>
      <c r="AR105" s="73" t="s">
        <v>144</v>
      </c>
      <c r="AS105" s="73" t="s">
        <v>305</v>
      </c>
      <c r="AT105" s="53" t="s">
        <v>302</v>
      </c>
      <c r="AU105" s="52" t="s">
        <v>294</v>
      </c>
      <c r="AV105" s="86" t="s">
        <v>833</v>
      </c>
      <c r="AW105" s="49" t="s">
        <v>271</v>
      </c>
      <c r="AX105" s="75" t="s">
        <v>796</v>
      </c>
      <c r="AY105" t="s">
        <v>900</v>
      </c>
    </row>
    <row r="106" spans="2:51" ht="203.65" customHeight="1" x14ac:dyDescent="0.2">
      <c r="B106" s="91" t="s">
        <v>218</v>
      </c>
      <c r="C106" s="92"/>
      <c r="D106" s="93" t="s">
        <v>122</v>
      </c>
      <c r="E106" s="92"/>
      <c r="F106" s="93" t="s">
        <v>449</v>
      </c>
      <c r="G106" s="92"/>
      <c r="H106" s="189" t="s">
        <v>452</v>
      </c>
      <c r="I106" s="190"/>
      <c r="J106" s="189" t="s">
        <v>454</v>
      </c>
      <c r="K106" s="190"/>
      <c r="L106" s="190"/>
      <c r="M106" s="92">
        <v>1</v>
      </c>
      <c r="N106" s="92"/>
      <c r="O106" s="92"/>
      <c r="P106" s="92">
        <v>1</v>
      </c>
      <c r="Q106" s="92"/>
      <c r="R106" s="92"/>
      <c r="S106" s="191">
        <v>3</v>
      </c>
      <c r="T106" s="192"/>
      <c r="U106" s="193" t="s">
        <v>479</v>
      </c>
      <c r="V106" s="194"/>
      <c r="W106" s="194"/>
      <c r="X106" s="194"/>
      <c r="Y106" s="194"/>
      <c r="Z106" s="195"/>
      <c r="AA106" s="187" t="s">
        <v>480</v>
      </c>
      <c r="AB106" s="188"/>
      <c r="AC106" s="188"/>
      <c r="AD106" s="188"/>
      <c r="AE106" s="188"/>
      <c r="AF106" s="188"/>
      <c r="AG106" s="188"/>
      <c r="AH106" s="188"/>
      <c r="AI106" s="188"/>
      <c r="AJ106" s="188"/>
      <c r="AK106" s="188"/>
      <c r="AL106" s="188"/>
      <c r="AM106" s="188"/>
      <c r="AN106" s="188"/>
      <c r="AO106" s="188"/>
      <c r="AP106" s="188"/>
      <c r="AQ106" s="188"/>
      <c r="AR106" s="73" t="s">
        <v>144</v>
      </c>
      <c r="AS106" s="73" t="s">
        <v>305</v>
      </c>
      <c r="AT106" s="53" t="s">
        <v>302</v>
      </c>
      <c r="AU106" s="52" t="s">
        <v>295</v>
      </c>
      <c r="AV106" s="86" t="s">
        <v>834</v>
      </c>
      <c r="AW106" s="49" t="s">
        <v>271</v>
      </c>
      <c r="AX106" s="75" t="s">
        <v>796</v>
      </c>
      <c r="AY106" t="s">
        <v>900</v>
      </c>
    </row>
    <row r="107" spans="2:51" ht="203.65" customHeight="1" x14ac:dyDescent="0.2">
      <c r="B107" s="91" t="s">
        <v>219</v>
      </c>
      <c r="C107" s="92"/>
      <c r="D107" s="93" t="s">
        <v>122</v>
      </c>
      <c r="E107" s="92"/>
      <c r="F107" s="93" t="s">
        <v>449</v>
      </c>
      <c r="G107" s="92"/>
      <c r="H107" s="189" t="s">
        <v>452</v>
      </c>
      <c r="I107" s="190"/>
      <c r="J107" s="189" t="s">
        <v>454</v>
      </c>
      <c r="K107" s="190"/>
      <c r="L107" s="190"/>
      <c r="M107" s="92">
        <v>1</v>
      </c>
      <c r="N107" s="92"/>
      <c r="O107" s="92"/>
      <c r="P107" s="92">
        <v>1</v>
      </c>
      <c r="Q107" s="92"/>
      <c r="R107" s="92"/>
      <c r="S107" s="191">
        <v>3</v>
      </c>
      <c r="T107" s="192"/>
      <c r="U107" s="193" t="s">
        <v>414</v>
      </c>
      <c r="V107" s="194"/>
      <c r="W107" s="194"/>
      <c r="X107" s="194"/>
      <c r="Y107" s="194"/>
      <c r="Z107" s="195"/>
      <c r="AA107" s="187" t="s">
        <v>346</v>
      </c>
      <c r="AB107" s="188"/>
      <c r="AC107" s="188"/>
      <c r="AD107" s="188"/>
      <c r="AE107" s="188"/>
      <c r="AF107" s="188"/>
      <c r="AG107" s="188"/>
      <c r="AH107" s="188"/>
      <c r="AI107" s="188"/>
      <c r="AJ107" s="188"/>
      <c r="AK107" s="188"/>
      <c r="AL107" s="188"/>
      <c r="AM107" s="188"/>
      <c r="AN107" s="188"/>
      <c r="AO107" s="188"/>
      <c r="AP107" s="188"/>
      <c r="AQ107" s="188"/>
      <c r="AR107" s="73" t="s">
        <v>144</v>
      </c>
      <c r="AS107" s="73" t="s">
        <v>305</v>
      </c>
      <c r="AT107" s="53" t="s">
        <v>302</v>
      </c>
      <c r="AU107" s="52" t="s">
        <v>294</v>
      </c>
      <c r="AV107" s="86" t="s">
        <v>824</v>
      </c>
      <c r="AW107" s="49" t="s">
        <v>271</v>
      </c>
      <c r="AX107" s="75" t="s">
        <v>796</v>
      </c>
      <c r="AY107" t="s">
        <v>900</v>
      </c>
    </row>
    <row r="108" spans="2:51" ht="203.65" customHeight="1" x14ac:dyDescent="0.2">
      <c r="B108" s="91" t="s">
        <v>220</v>
      </c>
      <c r="C108" s="92"/>
      <c r="D108" s="93" t="s">
        <v>122</v>
      </c>
      <c r="E108" s="92"/>
      <c r="F108" s="93" t="s">
        <v>449</v>
      </c>
      <c r="G108" s="92"/>
      <c r="H108" s="189" t="s">
        <v>452</v>
      </c>
      <c r="I108" s="190"/>
      <c r="J108" s="189" t="s">
        <v>454</v>
      </c>
      <c r="K108" s="190"/>
      <c r="L108" s="190"/>
      <c r="M108" s="92">
        <v>1</v>
      </c>
      <c r="N108" s="92"/>
      <c r="O108" s="92"/>
      <c r="P108" s="92">
        <v>1</v>
      </c>
      <c r="Q108" s="92"/>
      <c r="R108" s="92"/>
      <c r="S108" s="191">
        <v>3</v>
      </c>
      <c r="T108" s="192"/>
      <c r="U108" s="193" t="s">
        <v>415</v>
      </c>
      <c r="V108" s="194"/>
      <c r="W108" s="194"/>
      <c r="X108" s="194"/>
      <c r="Y108" s="194"/>
      <c r="Z108" s="195"/>
      <c r="AA108" s="187" t="s">
        <v>347</v>
      </c>
      <c r="AB108" s="188"/>
      <c r="AC108" s="188"/>
      <c r="AD108" s="188"/>
      <c r="AE108" s="188"/>
      <c r="AF108" s="188"/>
      <c r="AG108" s="188"/>
      <c r="AH108" s="188"/>
      <c r="AI108" s="188"/>
      <c r="AJ108" s="188"/>
      <c r="AK108" s="188"/>
      <c r="AL108" s="188"/>
      <c r="AM108" s="188"/>
      <c r="AN108" s="188"/>
      <c r="AO108" s="188"/>
      <c r="AP108" s="188"/>
      <c r="AQ108" s="188"/>
      <c r="AR108" s="73" t="s">
        <v>144</v>
      </c>
      <c r="AS108" s="73" t="s">
        <v>305</v>
      </c>
      <c r="AT108" s="53" t="s">
        <v>302</v>
      </c>
      <c r="AU108" s="52" t="s">
        <v>295</v>
      </c>
      <c r="AV108" s="86" t="s">
        <v>835</v>
      </c>
      <c r="AW108" s="49" t="s">
        <v>271</v>
      </c>
      <c r="AX108" s="75" t="s">
        <v>796</v>
      </c>
      <c r="AY108" t="s">
        <v>900</v>
      </c>
    </row>
    <row r="109" spans="2:51" ht="203.65" customHeight="1" x14ac:dyDescent="0.2">
      <c r="B109" s="91" t="s">
        <v>221</v>
      </c>
      <c r="C109" s="92"/>
      <c r="D109" s="93" t="s">
        <v>122</v>
      </c>
      <c r="E109" s="92"/>
      <c r="F109" s="93" t="s">
        <v>449</v>
      </c>
      <c r="G109" s="92"/>
      <c r="H109" s="189" t="s">
        <v>452</v>
      </c>
      <c r="I109" s="190"/>
      <c r="J109" s="189" t="s">
        <v>454</v>
      </c>
      <c r="K109" s="190"/>
      <c r="L109" s="190"/>
      <c r="M109" s="92">
        <v>1</v>
      </c>
      <c r="N109" s="92"/>
      <c r="O109" s="92"/>
      <c r="P109" s="92">
        <v>1</v>
      </c>
      <c r="Q109" s="92"/>
      <c r="R109" s="92"/>
      <c r="S109" s="191">
        <v>3</v>
      </c>
      <c r="T109" s="192"/>
      <c r="U109" s="193" t="s">
        <v>416</v>
      </c>
      <c r="V109" s="194"/>
      <c r="W109" s="194"/>
      <c r="X109" s="194"/>
      <c r="Y109" s="194"/>
      <c r="Z109" s="195"/>
      <c r="AA109" s="187" t="s">
        <v>348</v>
      </c>
      <c r="AB109" s="188"/>
      <c r="AC109" s="188"/>
      <c r="AD109" s="188"/>
      <c r="AE109" s="188"/>
      <c r="AF109" s="188"/>
      <c r="AG109" s="188"/>
      <c r="AH109" s="188"/>
      <c r="AI109" s="188"/>
      <c r="AJ109" s="188"/>
      <c r="AK109" s="188"/>
      <c r="AL109" s="188"/>
      <c r="AM109" s="188"/>
      <c r="AN109" s="188"/>
      <c r="AO109" s="188"/>
      <c r="AP109" s="188"/>
      <c r="AQ109" s="188"/>
      <c r="AR109" s="73" t="s">
        <v>144</v>
      </c>
      <c r="AS109" s="73" t="s">
        <v>305</v>
      </c>
      <c r="AT109" s="53" t="s">
        <v>303</v>
      </c>
      <c r="AU109" s="52" t="s">
        <v>294</v>
      </c>
      <c r="AV109" s="86" t="s">
        <v>836</v>
      </c>
      <c r="AW109" s="49" t="s">
        <v>271</v>
      </c>
      <c r="AX109" s="75" t="s">
        <v>507</v>
      </c>
      <c r="AY109" t="s">
        <v>899</v>
      </c>
    </row>
    <row r="110" spans="2:51" ht="203.65" customHeight="1" x14ac:dyDescent="0.2">
      <c r="B110" s="91" t="s">
        <v>222</v>
      </c>
      <c r="C110" s="92"/>
      <c r="D110" s="93" t="s">
        <v>122</v>
      </c>
      <c r="E110" s="92"/>
      <c r="F110" s="93" t="s">
        <v>449</v>
      </c>
      <c r="G110" s="92"/>
      <c r="H110" s="189" t="s">
        <v>452</v>
      </c>
      <c r="I110" s="190"/>
      <c r="J110" s="189" t="s">
        <v>454</v>
      </c>
      <c r="K110" s="190"/>
      <c r="L110" s="190"/>
      <c r="M110" s="92">
        <v>1</v>
      </c>
      <c r="N110" s="92"/>
      <c r="O110" s="92"/>
      <c r="P110" s="92">
        <v>1</v>
      </c>
      <c r="Q110" s="92"/>
      <c r="R110" s="92"/>
      <c r="S110" s="191">
        <v>3</v>
      </c>
      <c r="T110" s="192"/>
      <c r="U110" s="193" t="s">
        <v>417</v>
      </c>
      <c r="V110" s="194"/>
      <c r="W110" s="194"/>
      <c r="X110" s="194"/>
      <c r="Y110" s="194"/>
      <c r="Z110" s="195"/>
      <c r="AA110" s="187" t="s">
        <v>349</v>
      </c>
      <c r="AB110" s="188"/>
      <c r="AC110" s="188"/>
      <c r="AD110" s="188"/>
      <c r="AE110" s="188"/>
      <c r="AF110" s="188"/>
      <c r="AG110" s="188"/>
      <c r="AH110" s="188"/>
      <c r="AI110" s="188"/>
      <c r="AJ110" s="188"/>
      <c r="AK110" s="188"/>
      <c r="AL110" s="188"/>
      <c r="AM110" s="188"/>
      <c r="AN110" s="188"/>
      <c r="AO110" s="188"/>
      <c r="AP110" s="188"/>
      <c r="AQ110" s="188"/>
      <c r="AR110" s="73" t="s">
        <v>144</v>
      </c>
      <c r="AS110" s="73" t="s">
        <v>305</v>
      </c>
      <c r="AT110" s="53" t="s">
        <v>302</v>
      </c>
      <c r="AU110" s="52" t="s">
        <v>295</v>
      </c>
      <c r="AV110" s="86" t="s">
        <v>837</v>
      </c>
      <c r="AW110" s="49" t="s">
        <v>271</v>
      </c>
      <c r="AX110" s="75" t="s">
        <v>507</v>
      </c>
      <c r="AY110" t="s">
        <v>899</v>
      </c>
    </row>
    <row r="111" spans="2:51" ht="203.65" customHeight="1" x14ac:dyDescent="0.2">
      <c r="B111" s="91" t="s">
        <v>223</v>
      </c>
      <c r="C111" s="92"/>
      <c r="D111" s="93" t="s">
        <v>122</v>
      </c>
      <c r="E111" s="92"/>
      <c r="F111" s="93" t="s">
        <v>449</v>
      </c>
      <c r="G111" s="92"/>
      <c r="H111" s="189" t="s">
        <v>452</v>
      </c>
      <c r="I111" s="190"/>
      <c r="J111" s="189" t="s">
        <v>454</v>
      </c>
      <c r="K111" s="190"/>
      <c r="L111" s="190"/>
      <c r="M111" s="92">
        <v>1</v>
      </c>
      <c r="N111" s="92"/>
      <c r="O111" s="92"/>
      <c r="P111" s="92">
        <v>1</v>
      </c>
      <c r="Q111" s="92"/>
      <c r="R111" s="92"/>
      <c r="S111" s="191">
        <v>3</v>
      </c>
      <c r="T111" s="192"/>
      <c r="U111" s="193" t="s">
        <v>530</v>
      </c>
      <c r="V111" s="194"/>
      <c r="W111" s="194"/>
      <c r="X111" s="194"/>
      <c r="Y111" s="194"/>
      <c r="Z111" s="195"/>
      <c r="AA111" s="187" t="s">
        <v>531</v>
      </c>
      <c r="AB111" s="188"/>
      <c r="AC111" s="188"/>
      <c r="AD111" s="188"/>
      <c r="AE111" s="188"/>
      <c r="AF111" s="188"/>
      <c r="AG111" s="188"/>
      <c r="AH111" s="188"/>
      <c r="AI111" s="188"/>
      <c r="AJ111" s="188"/>
      <c r="AK111" s="188"/>
      <c r="AL111" s="188"/>
      <c r="AM111" s="188"/>
      <c r="AN111" s="188"/>
      <c r="AO111" s="188"/>
      <c r="AP111" s="188"/>
      <c r="AQ111" s="188"/>
      <c r="AR111" s="73" t="s">
        <v>144</v>
      </c>
      <c r="AS111" s="73" t="s">
        <v>305</v>
      </c>
      <c r="AT111" s="53" t="s">
        <v>302</v>
      </c>
      <c r="AU111" s="52" t="s">
        <v>294</v>
      </c>
      <c r="AV111" s="86" t="s">
        <v>823</v>
      </c>
      <c r="AW111" s="49" t="s">
        <v>271</v>
      </c>
      <c r="AX111" s="75" t="s">
        <v>796</v>
      </c>
      <c r="AY111" t="s">
        <v>900</v>
      </c>
    </row>
    <row r="112" spans="2:51" ht="203.65" customHeight="1" x14ac:dyDescent="0.2">
      <c r="B112" s="91" t="s">
        <v>224</v>
      </c>
      <c r="C112" s="92"/>
      <c r="D112" s="93" t="s">
        <v>122</v>
      </c>
      <c r="E112" s="92"/>
      <c r="F112" s="93" t="s">
        <v>449</v>
      </c>
      <c r="G112" s="92"/>
      <c r="H112" s="189" t="s">
        <v>452</v>
      </c>
      <c r="I112" s="190"/>
      <c r="J112" s="189" t="s">
        <v>454</v>
      </c>
      <c r="K112" s="190"/>
      <c r="L112" s="190"/>
      <c r="M112" s="92">
        <v>1</v>
      </c>
      <c r="N112" s="92"/>
      <c r="O112" s="92"/>
      <c r="P112" s="92">
        <v>1</v>
      </c>
      <c r="Q112" s="92"/>
      <c r="R112" s="92"/>
      <c r="S112" s="191">
        <v>3</v>
      </c>
      <c r="T112" s="192"/>
      <c r="U112" s="193" t="s">
        <v>532</v>
      </c>
      <c r="V112" s="194"/>
      <c r="W112" s="194"/>
      <c r="X112" s="194"/>
      <c r="Y112" s="194"/>
      <c r="Z112" s="195"/>
      <c r="AA112" s="187" t="s">
        <v>533</v>
      </c>
      <c r="AB112" s="188"/>
      <c r="AC112" s="188"/>
      <c r="AD112" s="188"/>
      <c r="AE112" s="188"/>
      <c r="AF112" s="188"/>
      <c r="AG112" s="188"/>
      <c r="AH112" s="188"/>
      <c r="AI112" s="188"/>
      <c r="AJ112" s="188"/>
      <c r="AK112" s="188"/>
      <c r="AL112" s="188"/>
      <c r="AM112" s="188"/>
      <c r="AN112" s="188"/>
      <c r="AO112" s="188"/>
      <c r="AP112" s="188"/>
      <c r="AQ112" s="188"/>
      <c r="AR112" s="73" t="s">
        <v>144</v>
      </c>
      <c r="AS112" s="73" t="s">
        <v>305</v>
      </c>
      <c r="AT112" s="53" t="s">
        <v>302</v>
      </c>
      <c r="AU112" s="52" t="s">
        <v>295</v>
      </c>
      <c r="AV112" s="86" t="s">
        <v>823</v>
      </c>
      <c r="AW112" s="49" t="s">
        <v>271</v>
      </c>
      <c r="AX112" s="75" t="s">
        <v>796</v>
      </c>
      <c r="AY112" t="s">
        <v>900</v>
      </c>
    </row>
    <row r="113" spans="2:51" ht="203.65" customHeight="1" x14ac:dyDescent="0.2">
      <c r="B113" s="91" t="s">
        <v>225</v>
      </c>
      <c r="C113" s="92"/>
      <c r="D113" s="93" t="s">
        <v>122</v>
      </c>
      <c r="E113" s="92"/>
      <c r="F113" s="93" t="s">
        <v>449</v>
      </c>
      <c r="G113" s="92"/>
      <c r="H113" s="189" t="s">
        <v>452</v>
      </c>
      <c r="I113" s="190"/>
      <c r="J113" s="189" t="s">
        <v>454</v>
      </c>
      <c r="K113" s="190"/>
      <c r="L113" s="190"/>
      <c r="M113" s="92">
        <v>1</v>
      </c>
      <c r="N113" s="92"/>
      <c r="O113" s="92"/>
      <c r="P113" s="92">
        <v>1</v>
      </c>
      <c r="Q113" s="92"/>
      <c r="R113" s="92"/>
      <c r="S113" s="191">
        <v>3</v>
      </c>
      <c r="T113" s="192"/>
      <c r="U113" s="193" t="s">
        <v>418</v>
      </c>
      <c r="V113" s="194"/>
      <c r="W113" s="194"/>
      <c r="X113" s="194"/>
      <c r="Y113" s="194"/>
      <c r="Z113" s="195"/>
      <c r="AA113" s="187" t="s">
        <v>350</v>
      </c>
      <c r="AB113" s="188"/>
      <c r="AC113" s="188"/>
      <c r="AD113" s="188"/>
      <c r="AE113" s="188"/>
      <c r="AF113" s="188"/>
      <c r="AG113" s="188"/>
      <c r="AH113" s="188"/>
      <c r="AI113" s="188"/>
      <c r="AJ113" s="188"/>
      <c r="AK113" s="188"/>
      <c r="AL113" s="188"/>
      <c r="AM113" s="188"/>
      <c r="AN113" s="188"/>
      <c r="AO113" s="188"/>
      <c r="AP113" s="188"/>
      <c r="AQ113" s="188"/>
      <c r="AR113" s="73" t="s">
        <v>144</v>
      </c>
      <c r="AS113" s="73" t="s">
        <v>305</v>
      </c>
      <c r="AT113" s="53" t="s">
        <v>302</v>
      </c>
      <c r="AU113" s="52" t="s">
        <v>294</v>
      </c>
      <c r="AV113" s="86" t="s">
        <v>838</v>
      </c>
      <c r="AW113" s="49" t="s">
        <v>271</v>
      </c>
      <c r="AX113" s="75" t="s">
        <v>796</v>
      </c>
      <c r="AY113" t="s">
        <v>900</v>
      </c>
    </row>
    <row r="114" spans="2:51" ht="203.65" customHeight="1" x14ac:dyDescent="0.2">
      <c r="B114" s="91" t="s">
        <v>226</v>
      </c>
      <c r="C114" s="92"/>
      <c r="D114" s="93" t="s">
        <v>122</v>
      </c>
      <c r="E114" s="92"/>
      <c r="F114" s="93" t="s">
        <v>449</v>
      </c>
      <c r="G114" s="92"/>
      <c r="H114" s="189" t="s">
        <v>452</v>
      </c>
      <c r="I114" s="190"/>
      <c r="J114" s="189" t="s">
        <v>454</v>
      </c>
      <c r="K114" s="190"/>
      <c r="L114" s="190"/>
      <c r="M114" s="92">
        <v>1</v>
      </c>
      <c r="N114" s="92"/>
      <c r="O114" s="92"/>
      <c r="P114" s="92">
        <v>1</v>
      </c>
      <c r="Q114" s="92"/>
      <c r="R114" s="92"/>
      <c r="S114" s="191">
        <v>3</v>
      </c>
      <c r="T114" s="192"/>
      <c r="U114" s="193" t="s">
        <v>419</v>
      </c>
      <c r="V114" s="194"/>
      <c r="W114" s="194"/>
      <c r="X114" s="194"/>
      <c r="Y114" s="194"/>
      <c r="Z114" s="195"/>
      <c r="AA114" s="187" t="s">
        <v>351</v>
      </c>
      <c r="AB114" s="188"/>
      <c r="AC114" s="188"/>
      <c r="AD114" s="188"/>
      <c r="AE114" s="188"/>
      <c r="AF114" s="188"/>
      <c r="AG114" s="188"/>
      <c r="AH114" s="188"/>
      <c r="AI114" s="188"/>
      <c r="AJ114" s="188"/>
      <c r="AK114" s="188"/>
      <c r="AL114" s="188"/>
      <c r="AM114" s="188"/>
      <c r="AN114" s="188"/>
      <c r="AO114" s="188"/>
      <c r="AP114" s="188"/>
      <c r="AQ114" s="188"/>
      <c r="AR114" s="73" t="s">
        <v>144</v>
      </c>
      <c r="AS114" s="73" t="s">
        <v>305</v>
      </c>
      <c r="AT114" s="53" t="s">
        <v>302</v>
      </c>
      <c r="AU114" s="52" t="s">
        <v>295</v>
      </c>
      <c r="AV114" s="86" t="s">
        <v>838</v>
      </c>
      <c r="AW114" s="49" t="s">
        <v>271</v>
      </c>
      <c r="AX114" s="75" t="s">
        <v>796</v>
      </c>
      <c r="AY114" t="s">
        <v>900</v>
      </c>
    </row>
    <row r="115" spans="2:51" ht="203.65" customHeight="1" x14ac:dyDescent="0.2">
      <c r="B115" s="91" t="s">
        <v>227</v>
      </c>
      <c r="C115" s="92"/>
      <c r="D115" s="93" t="s">
        <v>122</v>
      </c>
      <c r="E115" s="92"/>
      <c r="F115" s="93" t="s">
        <v>449</v>
      </c>
      <c r="G115" s="92"/>
      <c r="H115" s="189" t="s">
        <v>452</v>
      </c>
      <c r="I115" s="190"/>
      <c r="J115" s="189" t="s">
        <v>454</v>
      </c>
      <c r="K115" s="190"/>
      <c r="L115" s="190"/>
      <c r="M115" s="92">
        <v>1</v>
      </c>
      <c r="N115" s="92"/>
      <c r="O115" s="92"/>
      <c r="P115" s="92">
        <v>1</v>
      </c>
      <c r="Q115" s="92"/>
      <c r="R115" s="92"/>
      <c r="S115" s="191">
        <v>3</v>
      </c>
      <c r="T115" s="192"/>
      <c r="U115" s="193" t="s">
        <v>420</v>
      </c>
      <c r="V115" s="194"/>
      <c r="W115" s="194"/>
      <c r="X115" s="194"/>
      <c r="Y115" s="194"/>
      <c r="Z115" s="195"/>
      <c r="AA115" s="187" t="s">
        <v>352</v>
      </c>
      <c r="AB115" s="188"/>
      <c r="AC115" s="188"/>
      <c r="AD115" s="188"/>
      <c r="AE115" s="188"/>
      <c r="AF115" s="188"/>
      <c r="AG115" s="188"/>
      <c r="AH115" s="188"/>
      <c r="AI115" s="188"/>
      <c r="AJ115" s="188"/>
      <c r="AK115" s="188"/>
      <c r="AL115" s="188"/>
      <c r="AM115" s="188"/>
      <c r="AN115" s="188"/>
      <c r="AO115" s="188"/>
      <c r="AP115" s="188"/>
      <c r="AQ115" s="188"/>
      <c r="AR115" s="73" t="s">
        <v>144</v>
      </c>
      <c r="AS115" s="73" t="s">
        <v>305</v>
      </c>
      <c r="AT115" s="53" t="s">
        <v>302</v>
      </c>
      <c r="AU115" s="52" t="s">
        <v>294</v>
      </c>
      <c r="AV115" s="86" t="s">
        <v>839</v>
      </c>
      <c r="AW115" s="49" t="s">
        <v>271</v>
      </c>
      <c r="AX115" s="75" t="s">
        <v>507</v>
      </c>
      <c r="AY115" s="88" t="s">
        <v>898</v>
      </c>
    </row>
    <row r="116" spans="2:51" ht="203.65" customHeight="1" x14ac:dyDescent="0.2">
      <c r="B116" s="91" t="s">
        <v>228</v>
      </c>
      <c r="C116" s="92"/>
      <c r="D116" s="93" t="s">
        <v>122</v>
      </c>
      <c r="E116" s="92"/>
      <c r="F116" s="93" t="s">
        <v>449</v>
      </c>
      <c r="G116" s="92"/>
      <c r="H116" s="189" t="s">
        <v>452</v>
      </c>
      <c r="I116" s="190"/>
      <c r="J116" s="189" t="s">
        <v>454</v>
      </c>
      <c r="K116" s="190"/>
      <c r="L116" s="190"/>
      <c r="M116" s="92">
        <v>1</v>
      </c>
      <c r="N116" s="92"/>
      <c r="O116" s="92"/>
      <c r="P116" s="92">
        <v>1</v>
      </c>
      <c r="Q116" s="92"/>
      <c r="R116" s="92"/>
      <c r="S116" s="191">
        <v>3</v>
      </c>
      <c r="T116" s="192"/>
      <c r="U116" s="193" t="s">
        <v>421</v>
      </c>
      <c r="V116" s="194"/>
      <c r="W116" s="194"/>
      <c r="X116" s="194"/>
      <c r="Y116" s="194"/>
      <c r="Z116" s="195"/>
      <c r="AA116" s="187" t="s">
        <v>353</v>
      </c>
      <c r="AB116" s="188"/>
      <c r="AC116" s="188"/>
      <c r="AD116" s="188"/>
      <c r="AE116" s="188"/>
      <c r="AF116" s="188"/>
      <c r="AG116" s="188"/>
      <c r="AH116" s="188"/>
      <c r="AI116" s="188"/>
      <c r="AJ116" s="188"/>
      <c r="AK116" s="188"/>
      <c r="AL116" s="188"/>
      <c r="AM116" s="188"/>
      <c r="AN116" s="188"/>
      <c r="AO116" s="188"/>
      <c r="AP116" s="188"/>
      <c r="AQ116" s="188"/>
      <c r="AR116" s="73" t="s">
        <v>144</v>
      </c>
      <c r="AS116" s="73" t="s">
        <v>305</v>
      </c>
      <c r="AT116" s="53" t="s">
        <v>302</v>
      </c>
      <c r="AU116" s="52" t="s">
        <v>295</v>
      </c>
      <c r="AV116" s="72" t="s">
        <v>840</v>
      </c>
      <c r="AW116" s="49" t="s">
        <v>271</v>
      </c>
      <c r="AX116" s="75" t="s">
        <v>507</v>
      </c>
      <c r="AY116" s="88" t="s">
        <v>898</v>
      </c>
    </row>
    <row r="117" spans="2:51" ht="203.65" customHeight="1" x14ac:dyDescent="0.2">
      <c r="B117" s="91" t="s">
        <v>229</v>
      </c>
      <c r="C117" s="92"/>
      <c r="D117" s="93" t="s">
        <v>122</v>
      </c>
      <c r="E117" s="92"/>
      <c r="F117" s="93" t="s">
        <v>449</v>
      </c>
      <c r="G117" s="92"/>
      <c r="H117" s="189" t="s">
        <v>452</v>
      </c>
      <c r="I117" s="190"/>
      <c r="J117" s="189" t="s">
        <v>454</v>
      </c>
      <c r="K117" s="190"/>
      <c r="L117" s="190"/>
      <c r="M117" s="92">
        <v>1</v>
      </c>
      <c r="N117" s="92"/>
      <c r="O117" s="92"/>
      <c r="P117" s="92">
        <v>1</v>
      </c>
      <c r="Q117" s="92"/>
      <c r="R117" s="92"/>
      <c r="S117" s="191">
        <v>3</v>
      </c>
      <c r="T117" s="192"/>
      <c r="U117" s="193" t="s">
        <v>422</v>
      </c>
      <c r="V117" s="194"/>
      <c r="W117" s="194"/>
      <c r="X117" s="194"/>
      <c r="Y117" s="194"/>
      <c r="Z117" s="195"/>
      <c r="AA117" s="187" t="s">
        <v>354</v>
      </c>
      <c r="AB117" s="188"/>
      <c r="AC117" s="188"/>
      <c r="AD117" s="188"/>
      <c r="AE117" s="188"/>
      <c r="AF117" s="188"/>
      <c r="AG117" s="188"/>
      <c r="AH117" s="188"/>
      <c r="AI117" s="188"/>
      <c r="AJ117" s="188"/>
      <c r="AK117" s="188"/>
      <c r="AL117" s="188"/>
      <c r="AM117" s="188"/>
      <c r="AN117" s="188"/>
      <c r="AO117" s="188"/>
      <c r="AP117" s="188"/>
      <c r="AQ117" s="188"/>
      <c r="AR117" s="73" t="s">
        <v>144</v>
      </c>
      <c r="AS117" s="73" t="s">
        <v>305</v>
      </c>
      <c r="AT117" s="53" t="s">
        <v>302</v>
      </c>
      <c r="AU117" s="52" t="s">
        <v>294</v>
      </c>
      <c r="AV117" s="72" t="s">
        <v>841</v>
      </c>
      <c r="AW117" s="49" t="s">
        <v>272</v>
      </c>
      <c r="AX117" s="75" t="s">
        <v>796</v>
      </c>
      <c r="AY117" t="s">
        <v>897</v>
      </c>
    </row>
    <row r="118" spans="2:51" ht="203.65" customHeight="1" x14ac:dyDescent="0.2">
      <c r="B118" s="91" t="s">
        <v>230</v>
      </c>
      <c r="C118" s="92"/>
      <c r="D118" s="93" t="s">
        <v>122</v>
      </c>
      <c r="E118" s="92"/>
      <c r="F118" s="93" t="s">
        <v>449</v>
      </c>
      <c r="G118" s="92"/>
      <c r="H118" s="189" t="s">
        <v>452</v>
      </c>
      <c r="I118" s="190"/>
      <c r="J118" s="189" t="s">
        <v>454</v>
      </c>
      <c r="K118" s="190"/>
      <c r="L118" s="190"/>
      <c r="M118" s="92">
        <v>1</v>
      </c>
      <c r="N118" s="92"/>
      <c r="O118" s="92"/>
      <c r="P118" s="92">
        <v>1</v>
      </c>
      <c r="Q118" s="92"/>
      <c r="R118" s="92"/>
      <c r="S118" s="191">
        <v>3</v>
      </c>
      <c r="T118" s="192"/>
      <c r="U118" s="193" t="s">
        <v>423</v>
      </c>
      <c r="V118" s="194"/>
      <c r="W118" s="194"/>
      <c r="X118" s="194"/>
      <c r="Y118" s="194"/>
      <c r="Z118" s="195"/>
      <c r="AA118" s="187" t="s">
        <v>355</v>
      </c>
      <c r="AB118" s="188"/>
      <c r="AC118" s="188"/>
      <c r="AD118" s="188"/>
      <c r="AE118" s="188"/>
      <c r="AF118" s="188"/>
      <c r="AG118" s="188"/>
      <c r="AH118" s="188"/>
      <c r="AI118" s="188"/>
      <c r="AJ118" s="188"/>
      <c r="AK118" s="188"/>
      <c r="AL118" s="188"/>
      <c r="AM118" s="188"/>
      <c r="AN118" s="188"/>
      <c r="AO118" s="188"/>
      <c r="AP118" s="188"/>
      <c r="AQ118" s="188"/>
      <c r="AR118" s="73" t="s">
        <v>144</v>
      </c>
      <c r="AS118" s="73" t="s">
        <v>305</v>
      </c>
      <c r="AT118" s="53" t="s">
        <v>302</v>
      </c>
      <c r="AU118" s="52" t="s">
        <v>294</v>
      </c>
      <c r="AV118" s="72" t="s">
        <v>841</v>
      </c>
      <c r="AW118" s="49" t="s">
        <v>273</v>
      </c>
      <c r="AX118" s="75" t="s">
        <v>507</v>
      </c>
      <c r="AY118" s="88" t="s">
        <v>898</v>
      </c>
    </row>
    <row r="119" spans="2:51" ht="203.65" customHeight="1" x14ac:dyDescent="0.2">
      <c r="B119" s="91" t="s">
        <v>231</v>
      </c>
      <c r="C119" s="92"/>
      <c r="D119" s="93" t="s">
        <v>122</v>
      </c>
      <c r="E119" s="92"/>
      <c r="F119" s="93" t="s">
        <v>449</v>
      </c>
      <c r="G119" s="92"/>
      <c r="H119" s="189" t="s">
        <v>452</v>
      </c>
      <c r="I119" s="190"/>
      <c r="J119" s="189" t="s">
        <v>455</v>
      </c>
      <c r="K119" s="190"/>
      <c r="L119" s="190"/>
      <c r="M119" s="92">
        <v>1</v>
      </c>
      <c r="N119" s="92"/>
      <c r="O119" s="92"/>
      <c r="P119" s="92">
        <v>1</v>
      </c>
      <c r="Q119" s="92"/>
      <c r="R119" s="92"/>
      <c r="S119" s="191">
        <v>3</v>
      </c>
      <c r="T119" s="192"/>
      <c r="U119" s="193" t="s">
        <v>424</v>
      </c>
      <c r="V119" s="194"/>
      <c r="W119" s="194"/>
      <c r="X119" s="194"/>
      <c r="Y119" s="194"/>
      <c r="Z119" s="195"/>
      <c r="AA119" s="187" t="s">
        <v>356</v>
      </c>
      <c r="AB119" s="188"/>
      <c r="AC119" s="188"/>
      <c r="AD119" s="188"/>
      <c r="AE119" s="188"/>
      <c r="AF119" s="188"/>
      <c r="AG119" s="188"/>
      <c r="AH119" s="188"/>
      <c r="AI119" s="188"/>
      <c r="AJ119" s="188"/>
      <c r="AK119" s="188"/>
      <c r="AL119" s="188"/>
      <c r="AM119" s="188"/>
      <c r="AN119" s="188"/>
      <c r="AO119" s="188"/>
      <c r="AP119" s="188"/>
      <c r="AQ119" s="188"/>
      <c r="AR119" s="73" t="s">
        <v>144</v>
      </c>
      <c r="AS119" s="73" t="s">
        <v>305</v>
      </c>
      <c r="AT119" s="53" t="s">
        <v>303</v>
      </c>
      <c r="AU119" s="52" t="s">
        <v>294</v>
      </c>
      <c r="AV119" s="72" t="s">
        <v>841</v>
      </c>
      <c r="AW119" s="49" t="s">
        <v>274</v>
      </c>
      <c r="AX119" s="75" t="s">
        <v>507</v>
      </c>
      <c r="AY119" s="88" t="s">
        <v>898</v>
      </c>
    </row>
    <row r="120" spans="2:51" ht="203.65" customHeight="1" x14ac:dyDescent="0.2">
      <c r="B120" s="91" t="s">
        <v>232</v>
      </c>
      <c r="C120" s="92"/>
      <c r="D120" s="93" t="s">
        <v>122</v>
      </c>
      <c r="E120" s="92"/>
      <c r="F120" s="93" t="s">
        <v>449</v>
      </c>
      <c r="G120" s="92"/>
      <c r="H120" s="189" t="s">
        <v>452</v>
      </c>
      <c r="I120" s="190"/>
      <c r="J120" s="189" t="s">
        <v>455</v>
      </c>
      <c r="K120" s="190"/>
      <c r="L120" s="190"/>
      <c r="M120" s="92">
        <v>1</v>
      </c>
      <c r="N120" s="92"/>
      <c r="O120" s="92"/>
      <c r="P120" s="92">
        <v>1</v>
      </c>
      <c r="Q120" s="92"/>
      <c r="R120" s="92"/>
      <c r="S120" s="191">
        <v>3</v>
      </c>
      <c r="T120" s="192"/>
      <c r="U120" s="193" t="s">
        <v>425</v>
      </c>
      <c r="V120" s="194"/>
      <c r="W120" s="194"/>
      <c r="X120" s="194"/>
      <c r="Y120" s="194"/>
      <c r="Z120" s="195"/>
      <c r="AA120" s="187" t="s">
        <v>357</v>
      </c>
      <c r="AB120" s="188"/>
      <c r="AC120" s="188"/>
      <c r="AD120" s="188"/>
      <c r="AE120" s="188"/>
      <c r="AF120" s="188"/>
      <c r="AG120" s="188"/>
      <c r="AH120" s="188"/>
      <c r="AI120" s="188"/>
      <c r="AJ120" s="188"/>
      <c r="AK120" s="188"/>
      <c r="AL120" s="188"/>
      <c r="AM120" s="188"/>
      <c r="AN120" s="188"/>
      <c r="AO120" s="188"/>
      <c r="AP120" s="188"/>
      <c r="AQ120" s="188"/>
      <c r="AR120" s="73" t="s">
        <v>144</v>
      </c>
      <c r="AS120" s="73" t="s">
        <v>305</v>
      </c>
      <c r="AT120" s="53" t="s">
        <v>302</v>
      </c>
      <c r="AU120" s="52" t="s">
        <v>294</v>
      </c>
      <c r="AV120" s="72" t="s">
        <v>841</v>
      </c>
      <c r="AW120" s="49" t="s">
        <v>275</v>
      </c>
      <c r="AX120" s="75" t="s">
        <v>507</v>
      </c>
      <c r="AY120" s="88" t="s">
        <v>898</v>
      </c>
    </row>
    <row r="121" spans="2:51" ht="203.65" customHeight="1" x14ac:dyDescent="0.2">
      <c r="B121" s="91" t="s">
        <v>233</v>
      </c>
      <c r="C121" s="92"/>
      <c r="D121" s="93" t="s">
        <v>122</v>
      </c>
      <c r="E121" s="92"/>
      <c r="F121" s="93" t="s">
        <v>449</v>
      </c>
      <c r="G121" s="92"/>
      <c r="H121" s="189" t="s">
        <v>452</v>
      </c>
      <c r="I121" s="190"/>
      <c r="J121" s="189" t="s">
        <v>455</v>
      </c>
      <c r="K121" s="190"/>
      <c r="L121" s="190"/>
      <c r="M121" s="92">
        <v>1</v>
      </c>
      <c r="N121" s="92"/>
      <c r="O121" s="92"/>
      <c r="P121" s="92">
        <v>1</v>
      </c>
      <c r="Q121" s="92"/>
      <c r="R121" s="92"/>
      <c r="S121" s="191">
        <v>3</v>
      </c>
      <c r="T121" s="192"/>
      <c r="U121" s="193" t="s">
        <v>426</v>
      </c>
      <c r="V121" s="194"/>
      <c r="W121" s="194"/>
      <c r="X121" s="194"/>
      <c r="Y121" s="194"/>
      <c r="Z121" s="195"/>
      <c r="AA121" s="187" t="s">
        <v>358</v>
      </c>
      <c r="AB121" s="188"/>
      <c r="AC121" s="188"/>
      <c r="AD121" s="188"/>
      <c r="AE121" s="188"/>
      <c r="AF121" s="188"/>
      <c r="AG121" s="188"/>
      <c r="AH121" s="188"/>
      <c r="AI121" s="188"/>
      <c r="AJ121" s="188"/>
      <c r="AK121" s="188"/>
      <c r="AL121" s="188"/>
      <c r="AM121" s="188"/>
      <c r="AN121" s="188"/>
      <c r="AO121" s="188"/>
      <c r="AP121" s="188"/>
      <c r="AQ121" s="188"/>
      <c r="AR121" s="73" t="s">
        <v>144</v>
      </c>
      <c r="AS121" s="73" t="s">
        <v>305</v>
      </c>
      <c r="AT121" s="53" t="s">
        <v>302</v>
      </c>
      <c r="AU121" s="52" t="s">
        <v>294</v>
      </c>
      <c r="AV121" s="72" t="s">
        <v>841</v>
      </c>
      <c r="AW121" s="49" t="s">
        <v>276</v>
      </c>
      <c r="AX121" s="75" t="s">
        <v>507</v>
      </c>
      <c r="AY121" s="88" t="s">
        <v>898</v>
      </c>
    </row>
    <row r="122" spans="2:51" ht="203.65" customHeight="1" x14ac:dyDescent="0.2">
      <c r="B122" s="91" t="s">
        <v>234</v>
      </c>
      <c r="C122" s="92"/>
      <c r="D122" s="93" t="s">
        <v>122</v>
      </c>
      <c r="E122" s="92"/>
      <c r="F122" s="93" t="s">
        <v>449</v>
      </c>
      <c r="G122" s="92"/>
      <c r="H122" s="189" t="s">
        <v>452</v>
      </c>
      <c r="I122" s="190"/>
      <c r="J122" s="189" t="s">
        <v>455</v>
      </c>
      <c r="K122" s="190"/>
      <c r="L122" s="190"/>
      <c r="M122" s="92">
        <v>1</v>
      </c>
      <c r="N122" s="92"/>
      <c r="O122" s="92"/>
      <c r="P122" s="92">
        <v>1</v>
      </c>
      <c r="Q122" s="92"/>
      <c r="R122" s="92"/>
      <c r="S122" s="191">
        <v>3</v>
      </c>
      <c r="T122" s="192"/>
      <c r="U122" s="193" t="s">
        <v>427</v>
      </c>
      <c r="V122" s="194"/>
      <c r="W122" s="194"/>
      <c r="X122" s="194"/>
      <c r="Y122" s="194"/>
      <c r="Z122" s="195"/>
      <c r="AA122" s="187" t="s">
        <v>359</v>
      </c>
      <c r="AB122" s="188"/>
      <c r="AC122" s="188"/>
      <c r="AD122" s="188"/>
      <c r="AE122" s="188"/>
      <c r="AF122" s="188"/>
      <c r="AG122" s="188"/>
      <c r="AH122" s="188"/>
      <c r="AI122" s="188"/>
      <c r="AJ122" s="188"/>
      <c r="AK122" s="188"/>
      <c r="AL122" s="188"/>
      <c r="AM122" s="188"/>
      <c r="AN122" s="188"/>
      <c r="AO122" s="188"/>
      <c r="AP122" s="188"/>
      <c r="AQ122" s="188"/>
      <c r="AR122" s="73" t="s">
        <v>144</v>
      </c>
      <c r="AS122" s="73" t="s">
        <v>305</v>
      </c>
      <c r="AT122" s="53" t="s">
        <v>302</v>
      </c>
      <c r="AU122" s="52" t="s">
        <v>294</v>
      </c>
      <c r="AV122" s="72" t="s">
        <v>841</v>
      </c>
      <c r="AW122" s="49" t="s">
        <v>277</v>
      </c>
      <c r="AX122" s="75" t="s">
        <v>507</v>
      </c>
      <c r="AY122" s="88" t="s">
        <v>898</v>
      </c>
    </row>
    <row r="123" spans="2:51" ht="203.65" customHeight="1" x14ac:dyDescent="0.2">
      <c r="B123" s="91" t="s">
        <v>235</v>
      </c>
      <c r="C123" s="92"/>
      <c r="D123" s="93" t="s">
        <v>122</v>
      </c>
      <c r="E123" s="92"/>
      <c r="F123" s="93" t="s">
        <v>449</v>
      </c>
      <c r="G123" s="92"/>
      <c r="H123" s="189" t="s">
        <v>452</v>
      </c>
      <c r="I123" s="190"/>
      <c r="J123" s="189" t="s">
        <v>455</v>
      </c>
      <c r="K123" s="190"/>
      <c r="L123" s="190"/>
      <c r="M123" s="92">
        <v>1</v>
      </c>
      <c r="N123" s="92"/>
      <c r="O123" s="92"/>
      <c r="P123" s="92">
        <v>1</v>
      </c>
      <c r="Q123" s="92"/>
      <c r="R123" s="92"/>
      <c r="S123" s="191">
        <v>3</v>
      </c>
      <c r="T123" s="192"/>
      <c r="U123" s="193" t="s">
        <v>428</v>
      </c>
      <c r="V123" s="194"/>
      <c r="W123" s="194"/>
      <c r="X123" s="194"/>
      <c r="Y123" s="194"/>
      <c r="Z123" s="195"/>
      <c r="AA123" s="187" t="s">
        <v>360</v>
      </c>
      <c r="AB123" s="188"/>
      <c r="AC123" s="188"/>
      <c r="AD123" s="188"/>
      <c r="AE123" s="188"/>
      <c r="AF123" s="188"/>
      <c r="AG123" s="188"/>
      <c r="AH123" s="188"/>
      <c r="AI123" s="188"/>
      <c r="AJ123" s="188"/>
      <c r="AK123" s="188"/>
      <c r="AL123" s="188"/>
      <c r="AM123" s="188"/>
      <c r="AN123" s="188"/>
      <c r="AO123" s="188"/>
      <c r="AP123" s="188"/>
      <c r="AQ123" s="188"/>
      <c r="AR123" s="73" t="s">
        <v>144</v>
      </c>
      <c r="AS123" s="73" t="s">
        <v>305</v>
      </c>
      <c r="AT123" s="53" t="s">
        <v>302</v>
      </c>
      <c r="AU123" s="52" t="s">
        <v>294</v>
      </c>
      <c r="AV123" s="72" t="s">
        <v>841</v>
      </c>
      <c r="AW123" s="49" t="s">
        <v>278</v>
      </c>
      <c r="AX123" s="75" t="s">
        <v>507</v>
      </c>
      <c r="AY123" s="88" t="s">
        <v>898</v>
      </c>
    </row>
    <row r="124" spans="2:51" ht="203.65" customHeight="1" x14ac:dyDescent="0.2">
      <c r="B124" s="91" t="s">
        <v>236</v>
      </c>
      <c r="C124" s="92"/>
      <c r="D124" s="93" t="s">
        <v>122</v>
      </c>
      <c r="E124" s="92"/>
      <c r="F124" s="93" t="s">
        <v>449</v>
      </c>
      <c r="G124" s="92"/>
      <c r="H124" s="189" t="s">
        <v>452</v>
      </c>
      <c r="I124" s="190"/>
      <c r="J124" s="189" t="s">
        <v>455</v>
      </c>
      <c r="K124" s="190"/>
      <c r="L124" s="190"/>
      <c r="M124" s="92">
        <v>1</v>
      </c>
      <c r="N124" s="92"/>
      <c r="O124" s="92"/>
      <c r="P124" s="92">
        <v>1</v>
      </c>
      <c r="Q124" s="92"/>
      <c r="R124" s="92"/>
      <c r="S124" s="191">
        <v>3</v>
      </c>
      <c r="T124" s="192"/>
      <c r="U124" s="193" t="s">
        <v>429</v>
      </c>
      <c r="V124" s="194"/>
      <c r="W124" s="194"/>
      <c r="X124" s="194"/>
      <c r="Y124" s="194"/>
      <c r="Z124" s="195"/>
      <c r="AA124" s="187" t="s">
        <v>361</v>
      </c>
      <c r="AB124" s="188"/>
      <c r="AC124" s="188"/>
      <c r="AD124" s="188"/>
      <c r="AE124" s="188"/>
      <c r="AF124" s="188"/>
      <c r="AG124" s="188"/>
      <c r="AH124" s="188"/>
      <c r="AI124" s="188"/>
      <c r="AJ124" s="188"/>
      <c r="AK124" s="188"/>
      <c r="AL124" s="188"/>
      <c r="AM124" s="188"/>
      <c r="AN124" s="188"/>
      <c r="AO124" s="188"/>
      <c r="AP124" s="188"/>
      <c r="AQ124" s="188"/>
      <c r="AR124" s="73" t="s">
        <v>144</v>
      </c>
      <c r="AS124" s="73" t="s">
        <v>305</v>
      </c>
      <c r="AT124" s="53" t="s">
        <v>302</v>
      </c>
      <c r="AU124" s="52" t="s">
        <v>294</v>
      </c>
      <c r="AV124" s="72" t="s">
        <v>841</v>
      </c>
      <c r="AW124" s="49" t="s">
        <v>279</v>
      </c>
      <c r="AX124" s="75" t="s">
        <v>507</v>
      </c>
      <c r="AY124" s="88" t="s">
        <v>898</v>
      </c>
    </row>
    <row r="125" spans="2:51" ht="203.65" customHeight="1" x14ac:dyDescent="0.2">
      <c r="B125" s="91" t="s">
        <v>237</v>
      </c>
      <c r="C125" s="92"/>
      <c r="D125" s="93" t="s">
        <v>122</v>
      </c>
      <c r="E125" s="92"/>
      <c r="F125" s="93" t="s">
        <v>449</v>
      </c>
      <c r="G125" s="92"/>
      <c r="H125" s="189" t="s">
        <v>452</v>
      </c>
      <c r="I125" s="190"/>
      <c r="J125" s="189" t="s">
        <v>455</v>
      </c>
      <c r="K125" s="190"/>
      <c r="L125" s="190"/>
      <c r="M125" s="92">
        <v>1</v>
      </c>
      <c r="N125" s="92"/>
      <c r="O125" s="92"/>
      <c r="P125" s="92">
        <v>1</v>
      </c>
      <c r="Q125" s="92"/>
      <c r="R125" s="92"/>
      <c r="S125" s="191">
        <v>3</v>
      </c>
      <c r="T125" s="192"/>
      <c r="U125" s="193" t="s">
        <v>430</v>
      </c>
      <c r="V125" s="194"/>
      <c r="W125" s="194"/>
      <c r="X125" s="194"/>
      <c r="Y125" s="194"/>
      <c r="Z125" s="195"/>
      <c r="AA125" s="187" t="s">
        <v>362</v>
      </c>
      <c r="AB125" s="188"/>
      <c r="AC125" s="188"/>
      <c r="AD125" s="188"/>
      <c r="AE125" s="188"/>
      <c r="AF125" s="188"/>
      <c r="AG125" s="188"/>
      <c r="AH125" s="188"/>
      <c r="AI125" s="188"/>
      <c r="AJ125" s="188"/>
      <c r="AK125" s="188"/>
      <c r="AL125" s="188"/>
      <c r="AM125" s="188"/>
      <c r="AN125" s="188"/>
      <c r="AO125" s="188"/>
      <c r="AP125" s="188"/>
      <c r="AQ125" s="188"/>
      <c r="AR125" s="73" t="s">
        <v>144</v>
      </c>
      <c r="AS125" s="73" t="s">
        <v>305</v>
      </c>
      <c r="AT125" s="53" t="s">
        <v>302</v>
      </c>
      <c r="AU125" s="52" t="s">
        <v>294</v>
      </c>
      <c r="AV125" s="72" t="s">
        <v>841</v>
      </c>
      <c r="AW125" s="49" t="s">
        <v>280</v>
      </c>
      <c r="AX125" s="75" t="s">
        <v>507</v>
      </c>
      <c r="AY125" s="88" t="s">
        <v>898</v>
      </c>
    </row>
    <row r="126" spans="2:51" ht="203.65" customHeight="1" x14ac:dyDescent="0.2">
      <c r="B126" s="91" t="s">
        <v>238</v>
      </c>
      <c r="C126" s="92"/>
      <c r="D126" s="93" t="s">
        <v>122</v>
      </c>
      <c r="E126" s="92"/>
      <c r="F126" s="93" t="s">
        <v>449</v>
      </c>
      <c r="G126" s="92"/>
      <c r="H126" s="189" t="s">
        <v>452</v>
      </c>
      <c r="I126" s="190"/>
      <c r="J126" s="189" t="s">
        <v>455</v>
      </c>
      <c r="K126" s="190"/>
      <c r="L126" s="190"/>
      <c r="M126" s="92">
        <v>1</v>
      </c>
      <c r="N126" s="92"/>
      <c r="O126" s="92"/>
      <c r="P126" s="92">
        <v>1</v>
      </c>
      <c r="Q126" s="92"/>
      <c r="R126" s="92"/>
      <c r="S126" s="191">
        <v>3</v>
      </c>
      <c r="T126" s="192"/>
      <c r="U126" s="193" t="s">
        <v>431</v>
      </c>
      <c r="V126" s="194"/>
      <c r="W126" s="194"/>
      <c r="X126" s="194"/>
      <c r="Y126" s="194"/>
      <c r="Z126" s="195"/>
      <c r="AA126" s="187" t="s">
        <v>354</v>
      </c>
      <c r="AB126" s="188"/>
      <c r="AC126" s="188"/>
      <c r="AD126" s="188"/>
      <c r="AE126" s="188"/>
      <c r="AF126" s="188"/>
      <c r="AG126" s="188"/>
      <c r="AH126" s="188"/>
      <c r="AI126" s="188"/>
      <c r="AJ126" s="188"/>
      <c r="AK126" s="188"/>
      <c r="AL126" s="188"/>
      <c r="AM126" s="188"/>
      <c r="AN126" s="188"/>
      <c r="AO126" s="188"/>
      <c r="AP126" s="188"/>
      <c r="AQ126" s="188"/>
      <c r="AR126" s="73" t="s">
        <v>144</v>
      </c>
      <c r="AS126" s="73" t="s">
        <v>305</v>
      </c>
      <c r="AT126" s="53" t="s">
        <v>302</v>
      </c>
      <c r="AU126" s="52" t="s">
        <v>295</v>
      </c>
      <c r="AV126" s="72" t="s">
        <v>841</v>
      </c>
      <c r="AW126" s="49" t="s">
        <v>281</v>
      </c>
      <c r="AX126" s="75" t="s">
        <v>506</v>
      </c>
    </row>
    <row r="127" spans="2:51" ht="203.65" customHeight="1" x14ac:dyDescent="0.2">
      <c r="B127" s="91" t="s">
        <v>239</v>
      </c>
      <c r="C127" s="92"/>
      <c r="D127" s="93" t="s">
        <v>122</v>
      </c>
      <c r="E127" s="92"/>
      <c r="F127" s="93" t="s">
        <v>449</v>
      </c>
      <c r="G127" s="92"/>
      <c r="H127" s="189" t="s">
        <v>452</v>
      </c>
      <c r="I127" s="190"/>
      <c r="J127" s="189" t="s">
        <v>455</v>
      </c>
      <c r="K127" s="190"/>
      <c r="L127" s="190"/>
      <c r="M127" s="92">
        <v>1</v>
      </c>
      <c r="N127" s="92"/>
      <c r="O127" s="92"/>
      <c r="P127" s="92">
        <v>1</v>
      </c>
      <c r="Q127" s="92"/>
      <c r="R127" s="92"/>
      <c r="S127" s="191">
        <v>3</v>
      </c>
      <c r="T127" s="192"/>
      <c r="U127" s="193" t="s">
        <v>432</v>
      </c>
      <c r="V127" s="194"/>
      <c r="W127" s="194"/>
      <c r="X127" s="194"/>
      <c r="Y127" s="194"/>
      <c r="Z127" s="195"/>
      <c r="AA127" s="187" t="s">
        <v>355</v>
      </c>
      <c r="AB127" s="188"/>
      <c r="AC127" s="188"/>
      <c r="AD127" s="188"/>
      <c r="AE127" s="188"/>
      <c r="AF127" s="188"/>
      <c r="AG127" s="188"/>
      <c r="AH127" s="188"/>
      <c r="AI127" s="188"/>
      <c r="AJ127" s="188"/>
      <c r="AK127" s="188"/>
      <c r="AL127" s="188"/>
      <c r="AM127" s="188"/>
      <c r="AN127" s="188"/>
      <c r="AO127" s="188"/>
      <c r="AP127" s="188"/>
      <c r="AQ127" s="188"/>
      <c r="AR127" s="73" t="s">
        <v>144</v>
      </c>
      <c r="AS127" s="73" t="s">
        <v>305</v>
      </c>
      <c r="AT127" s="53" t="s">
        <v>302</v>
      </c>
      <c r="AU127" s="52" t="s">
        <v>295</v>
      </c>
      <c r="AV127" s="72" t="s">
        <v>841</v>
      </c>
      <c r="AW127" s="49" t="s">
        <v>273</v>
      </c>
      <c r="AX127" s="75" t="s">
        <v>507</v>
      </c>
      <c r="AY127" s="88" t="s">
        <v>898</v>
      </c>
    </row>
    <row r="128" spans="2:51" ht="203.65" customHeight="1" x14ac:dyDescent="0.2">
      <c r="B128" s="91" t="s">
        <v>240</v>
      </c>
      <c r="C128" s="92"/>
      <c r="D128" s="93" t="s">
        <v>122</v>
      </c>
      <c r="E128" s="92"/>
      <c r="F128" s="93" t="s">
        <v>449</v>
      </c>
      <c r="G128" s="92"/>
      <c r="H128" s="189" t="s">
        <v>452</v>
      </c>
      <c r="I128" s="190"/>
      <c r="J128" s="189" t="s">
        <v>456</v>
      </c>
      <c r="K128" s="190"/>
      <c r="L128" s="190"/>
      <c r="M128" s="92">
        <v>1</v>
      </c>
      <c r="N128" s="92"/>
      <c r="O128" s="92"/>
      <c r="P128" s="92">
        <v>1</v>
      </c>
      <c r="Q128" s="92"/>
      <c r="R128" s="92"/>
      <c r="S128" s="191">
        <v>3</v>
      </c>
      <c r="T128" s="192"/>
      <c r="U128" s="193" t="s">
        <v>433</v>
      </c>
      <c r="V128" s="194"/>
      <c r="W128" s="194"/>
      <c r="X128" s="194"/>
      <c r="Y128" s="194"/>
      <c r="Z128" s="195"/>
      <c r="AA128" s="187" t="s">
        <v>356</v>
      </c>
      <c r="AB128" s="188"/>
      <c r="AC128" s="188"/>
      <c r="AD128" s="188"/>
      <c r="AE128" s="188"/>
      <c r="AF128" s="188"/>
      <c r="AG128" s="188"/>
      <c r="AH128" s="188"/>
      <c r="AI128" s="188"/>
      <c r="AJ128" s="188"/>
      <c r="AK128" s="188"/>
      <c r="AL128" s="188"/>
      <c r="AM128" s="188"/>
      <c r="AN128" s="188"/>
      <c r="AO128" s="188"/>
      <c r="AP128" s="188"/>
      <c r="AQ128" s="188"/>
      <c r="AR128" s="73" t="s">
        <v>144</v>
      </c>
      <c r="AS128" s="73" t="s">
        <v>305</v>
      </c>
      <c r="AT128" s="53" t="s">
        <v>303</v>
      </c>
      <c r="AU128" s="52" t="s">
        <v>295</v>
      </c>
      <c r="AV128" s="72" t="s">
        <v>841</v>
      </c>
      <c r="AW128" s="49" t="s">
        <v>274</v>
      </c>
      <c r="AX128" s="75" t="s">
        <v>507</v>
      </c>
      <c r="AY128" s="88" t="s">
        <v>898</v>
      </c>
    </row>
    <row r="129" spans="2:51" ht="203.65" customHeight="1" x14ac:dyDescent="0.2">
      <c r="B129" s="91" t="s">
        <v>241</v>
      </c>
      <c r="C129" s="92"/>
      <c r="D129" s="93" t="s">
        <v>122</v>
      </c>
      <c r="E129" s="92"/>
      <c r="F129" s="93" t="s">
        <v>449</v>
      </c>
      <c r="G129" s="92"/>
      <c r="H129" s="189" t="s">
        <v>452</v>
      </c>
      <c r="I129" s="190"/>
      <c r="J129" s="189" t="s">
        <v>456</v>
      </c>
      <c r="K129" s="190"/>
      <c r="L129" s="190"/>
      <c r="M129" s="92">
        <v>1</v>
      </c>
      <c r="N129" s="92"/>
      <c r="O129" s="92"/>
      <c r="P129" s="92">
        <v>1</v>
      </c>
      <c r="Q129" s="92"/>
      <c r="R129" s="92"/>
      <c r="S129" s="191">
        <v>3</v>
      </c>
      <c r="T129" s="192"/>
      <c r="U129" s="193" t="s">
        <v>434</v>
      </c>
      <c r="V129" s="194"/>
      <c r="W129" s="194"/>
      <c r="X129" s="194"/>
      <c r="Y129" s="194"/>
      <c r="Z129" s="195"/>
      <c r="AA129" s="187" t="s">
        <v>357</v>
      </c>
      <c r="AB129" s="188"/>
      <c r="AC129" s="188"/>
      <c r="AD129" s="188"/>
      <c r="AE129" s="188"/>
      <c r="AF129" s="188"/>
      <c r="AG129" s="188"/>
      <c r="AH129" s="188"/>
      <c r="AI129" s="188"/>
      <c r="AJ129" s="188"/>
      <c r="AK129" s="188"/>
      <c r="AL129" s="188"/>
      <c r="AM129" s="188"/>
      <c r="AN129" s="188"/>
      <c r="AO129" s="188"/>
      <c r="AP129" s="188"/>
      <c r="AQ129" s="188"/>
      <c r="AR129" s="73" t="s">
        <v>144</v>
      </c>
      <c r="AS129" s="73" t="s">
        <v>305</v>
      </c>
      <c r="AT129" s="53" t="s">
        <v>302</v>
      </c>
      <c r="AU129" s="52" t="s">
        <v>295</v>
      </c>
      <c r="AV129" s="72" t="s">
        <v>841</v>
      </c>
      <c r="AW129" s="49" t="s">
        <v>275</v>
      </c>
      <c r="AX129" s="75" t="s">
        <v>507</v>
      </c>
      <c r="AY129" s="88" t="s">
        <v>898</v>
      </c>
    </row>
    <row r="130" spans="2:51" ht="203.65" customHeight="1" x14ac:dyDescent="0.2">
      <c r="B130" s="91" t="s">
        <v>242</v>
      </c>
      <c r="C130" s="92"/>
      <c r="D130" s="93" t="s">
        <v>122</v>
      </c>
      <c r="E130" s="92"/>
      <c r="F130" s="93" t="s">
        <v>449</v>
      </c>
      <c r="G130" s="92"/>
      <c r="H130" s="189" t="s">
        <v>452</v>
      </c>
      <c r="I130" s="190"/>
      <c r="J130" s="189" t="s">
        <v>456</v>
      </c>
      <c r="K130" s="190"/>
      <c r="L130" s="190"/>
      <c r="M130" s="92">
        <v>1</v>
      </c>
      <c r="N130" s="92"/>
      <c r="O130" s="92"/>
      <c r="P130" s="92">
        <v>1</v>
      </c>
      <c r="Q130" s="92"/>
      <c r="R130" s="92"/>
      <c r="S130" s="191">
        <v>3</v>
      </c>
      <c r="T130" s="192"/>
      <c r="U130" s="193" t="s">
        <v>435</v>
      </c>
      <c r="V130" s="194"/>
      <c r="W130" s="194"/>
      <c r="X130" s="194"/>
      <c r="Y130" s="194"/>
      <c r="Z130" s="195"/>
      <c r="AA130" s="187" t="s">
        <v>358</v>
      </c>
      <c r="AB130" s="188"/>
      <c r="AC130" s="188"/>
      <c r="AD130" s="188"/>
      <c r="AE130" s="188"/>
      <c r="AF130" s="188"/>
      <c r="AG130" s="188"/>
      <c r="AH130" s="188"/>
      <c r="AI130" s="188"/>
      <c r="AJ130" s="188"/>
      <c r="AK130" s="188"/>
      <c r="AL130" s="188"/>
      <c r="AM130" s="188"/>
      <c r="AN130" s="188"/>
      <c r="AO130" s="188"/>
      <c r="AP130" s="188"/>
      <c r="AQ130" s="188"/>
      <c r="AR130" s="73" t="s">
        <v>144</v>
      </c>
      <c r="AS130" s="73" t="s">
        <v>305</v>
      </c>
      <c r="AT130" s="53" t="s">
        <v>302</v>
      </c>
      <c r="AU130" s="52" t="s">
        <v>295</v>
      </c>
      <c r="AV130" s="72" t="s">
        <v>841</v>
      </c>
      <c r="AW130" s="49" t="s">
        <v>276</v>
      </c>
      <c r="AX130" s="75" t="s">
        <v>507</v>
      </c>
      <c r="AY130" s="88" t="s">
        <v>898</v>
      </c>
    </row>
    <row r="131" spans="2:51" ht="203.65" customHeight="1" x14ac:dyDescent="0.2">
      <c r="B131" s="91" t="s">
        <v>243</v>
      </c>
      <c r="C131" s="92"/>
      <c r="D131" s="93" t="s">
        <v>122</v>
      </c>
      <c r="E131" s="92"/>
      <c r="F131" s="93" t="s">
        <v>449</v>
      </c>
      <c r="G131" s="92"/>
      <c r="H131" s="189" t="s">
        <v>452</v>
      </c>
      <c r="I131" s="190"/>
      <c r="J131" s="189" t="s">
        <v>456</v>
      </c>
      <c r="K131" s="190"/>
      <c r="L131" s="190"/>
      <c r="M131" s="92">
        <v>1</v>
      </c>
      <c r="N131" s="92"/>
      <c r="O131" s="92"/>
      <c r="P131" s="92">
        <v>1</v>
      </c>
      <c r="Q131" s="92"/>
      <c r="R131" s="92"/>
      <c r="S131" s="191">
        <v>3</v>
      </c>
      <c r="T131" s="192"/>
      <c r="U131" s="193" t="s">
        <v>436</v>
      </c>
      <c r="V131" s="194"/>
      <c r="W131" s="194"/>
      <c r="X131" s="194"/>
      <c r="Y131" s="194"/>
      <c r="Z131" s="195"/>
      <c r="AA131" s="187" t="s">
        <v>359</v>
      </c>
      <c r="AB131" s="188"/>
      <c r="AC131" s="188"/>
      <c r="AD131" s="188"/>
      <c r="AE131" s="188"/>
      <c r="AF131" s="188"/>
      <c r="AG131" s="188"/>
      <c r="AH131" s="188"/>
      <c r="AI131" s="188"/>
      <c r="AJ131" s="188"/>
      <c r="AK131" s="188"/>
      <c r="AL131" s="188"/>
      <c r="AM131" s="188"/>
      <c r="AN131" s="188"/>
      <c r="AO131" s="188"/>
      <c r="AP131" s="188"/>
      <c r="AQ131" s="188"/>
      <c r="AR131" s="73" t="s">
        <v>144</v>
      </c>
      <c r="AS131" s="73" t="s">
        <v>305</v>
      </c>
      <c r="AT131" s="53" t="s">
        <v>302</v>
      </c>
      <c r="AU131" s="52" t="s">
        <v>295</v>
      </c>
      <c r="AV131" s="72" t="s">
        <v>841</v>
      </c>
      <c r="AW131" s="49" t="s">
        <v>277</v>
      </c>
      <c r="AX131" s="75" t="s">
        <v>507</v>
      </c>
      <c r="AY131" s="88" t="s">
        <v>898</v>
      </c>
    </row>
    <row r="132" spans="2:51" ht="203.65" customHeight="1" x14ac:dyDescent="0.2">
      <c r="B132" s="91" t="s">
        <v>244</v>
      </c>
      <c r="C132" s="92"/>
      <c r="D132" s="93" t="s">
        <v>122</v>
      </c>
      <c r="E132" s="92"/>
      <c r="F132" s="93" t="s">
        <v>449</v>
      </c>
      <c r="G132" s="92"/>
      <c r="H132" s="189" t="s">
        <v>452</v>
      </c>
      <c r="I132" s="190"/>
      <c r="J132" s="189" t="s">
        <v>456</v>
      </c>
      <c r="K132" s="190"/>
      <c r="L132" s="190"/>
      <c r="M132" s="92">
        <v>1</v>
      </c>
      <c r="N132" s="92"/>
      <c r="O132" s="92"/>
      <c r="P132" s="92">
        <v>1</v>
      </c>
      <c r="Q132" s="92"/>
      <c r="R132" s="92"/>
      <c r="S132" s="191">
        <v>3</v>
      </c>
      <c r="T132" s="192"/>
      <c r="U132" s="193" t="s">
        <v>437</v>
      </c>
      <c r="V132" s="194"/>
      <c r="W132" s="194"/>
      <c r="X132" s="194"/>
      <c r="Y132" s="194"/>
      <c r="Z132" s="195"/>
      <c r="AA132" s="187" t="s">
        <v>360</v>
      </c>
      <c r="AB132" s="188"/>
      <c r="AC132" s="188"/>
      <c r="AD132" s="188"/>
      <c r="AE132" s="188"/>
      <c r="AF132" s="188"/>
      <c r="AG132" s="188"/>
      <c r="AH132" s="188"/>
      <c r="AI132" s="188"/>
      <c r="AJ132" s="188"/>
      <c r="AK132" s="188"/>
      <c r="AL132" s="188"/>
      <c r="AM132" s="188"/>
      <c r="AN132" s="188"/>
      <c r="AO132" s="188"/>
      <c r="AP132" s="188"/>
      <c r="AQ132" s="188"/>
      <c r="AR132" s="73" t="s">
        <v>144</v>
      </c>
      <c r="AS132" s="73" t="s">
        <v>305</v>
      </c>
      <c r="AT132" s="53" t="s">
        <v>302</v>
      </c>
      <c r="AU132" s="52" t="s">
        <v>295</v>
      </c>
      <c r="AV132" s="72" t="s">
        <v>841</v>
      </c>
      <c r="AW132" s="49" t="s">
        <v>278</v>
      </c>
      <c r="AX132" s="75" t="s">
        <v>507</v>
      </c>
      <c r="AY132" s="88" t="s">
        <v>898</v>
      </c>
    </row>
    <row r="133" spans="2:51" ht="203.65" customHeight="1" x14ac:dyDescent="0.2">
      <c r="B133" s="91" t="s">
        <v>245</v>
      </c>
      <c r="C133" s="92"/>
      <c r="D133" s="93" t="s">
        <v>122</v>
      </c>
      <c r="E133" s="92"/>
      <c r="F133" s="93" t="s">
        <v>449</v>
      </c>
      <c r="G133" s="92"/>
      <c r="H133" s="189" t="s">
        <v>452</v>
      </c>
      <c r="I133" s="190"/>
      <c r="J133" s="189" t="s">
        <v>456</v>
      </c>
      <c r="K133" s="190"/>
      <c r="L133" s="190"/>
      <c r="M133" s="92">
        <v>1</v>
      </c>
      <c r="N133" s="92"/>
      <c r="O133" s="92"/>
      <c r="P133" s="92">
        <v>1</v>
      </c>
      <c r="Q133" s="92"/>
      <c r="R133" s="92"/>
      <c r="S133" s="191">
        <v>3</v>
      </c>
      <c r="T133" s="192"/>
      <c r="U133" s="193" t="s">
        <v>438</v>
      </c>
      <c r="V133" s="194"/>
      <c r="W133" s="194"/>
      <c r="X133" s="194"/>
      <c r="Y133" s="194"/>
      <c r="Z133" s="195"/>
      <c r="AA133" s="187" t="s">
        <v>361</v>
      </c>
      <c r="AB133" s="188"/>
      <c r="AC133" s="188"/>
      <c r="AD133" s="188"/>
      <c r="AE133" s="188"/>
      <c r="AF133" s="188"/>
      <c r="AG133" s="188"/>
      <c r="AH133" s="188"/>
      <c r="AI133" s="188"/>
      <c r="AJ133" s="188"/>
      <c r="AK133" s="188"/>
      <c r="AL133" s="188"/>
      <c r="AM133" s="188"/>
      <c r="AN133" s="188"/>
      <c r="AO133" s="188"/>
      <c r="AP133" s="188"/>
      <c r="AQ133" s="188"/>
      <c r="AR133" s="73" t="s">
        <v>144</v>
      </c>
      <c r="AS133" s="73" t="s">
        <v>305</v>
      </c>
      <c r="AT133" s="53" t="s">
        <v>302</v>
      </c>
      <c r="AU133" s="52" t="s">
        <v>295</v>
      </c>
      <c r="AV133" s="72" t="s">
        <v>841</v>
      </c>
      <c r="AW133" s="49" t="s">
        <v>279</v>
      </c>
      <c r="AX133" s="75" t="s">
        <v>507</v>
      </c>
      <c r="AY133" s="88" t="s">
        <v>898</v>
      </c>
    </row>
    <row r="134" spans="2:51" ht="203.65" customHeight="1" x14ac:dyDescent="0.2">
      <c r="B134" s="91" t="s">
        <v>246</v>
      </c>
      <c r="C134" s="92"/>
      <c r="D134" s="93" t="s">
        <v>122</v>
      </c>
      <c r="E134" s="92"/>
      <c r="F134" s="93" t="s">
        <v>449</v>
      </c>
      <c r="G134" s="92"/>
      <c r="H134" s="189" t="s">
        <v>452</v>
      </c>
      <c r="I134" s="190"/>
      <c r="J134" s="189" t="s">
        <v>456</v>
      </c>
      <c r="K134" s="190"/>
      <c r="L134" s="190"/>
      <c r="M134" s="92">
        <v>1</v>
      </c>
      <c r="N134" s="92"/>
      <c r="O134" s="92"/>
      <c r="P134" s="92">
        <v>1</v>
      </c>
      <c r="Q134" s="92"/>
      <c r="R134" s="92"/>
      <c r="S134" s="191">
        <v>3</v>
      </c>
      <c r="T134" s="192"/>
      <c r="U134" s="193" t="s">
        <v>439</v>
      </c>
      <c r="V134" s="194"/>
      <c r="W134" s="194"/>
      <c r="X134" s="194"/>
      <c r="Y134" s="194"/>
      <c r="Z134" s="195"/>
      <c r="AA134" s="187" t="s">
        <v>362</v>
      </c>
      <c r="AB134" s="188"/>
      <c r="AC134" s="188"/>
      <c r="AD134" s="188"/>
      <c r="AE134" s="188"/>
      <c r="AF134" s="188"/>
      <c r="AG134" s="188"/>
      <c r="AH134" s="188"/>
      <c r="AI134" s="188"/>
      <c r="AJ134" s="188"/>
      <c r="AK134" s="188"/>
      <c r="AL134" s="188"/>
      <c r="AM134" s="188"/>
      <c r="AN134" s="188"/>
      <c r="AO134" s="188"/>
      <c r="AP134" s="188"/>
      <c r="AQ134" s="188"/>
      <c r="AR134" s="73" t="s">
        <v>144</v>
      </c>
      <c r="AS134" s="73" t="s">
        <v>305</v>
      </c>
      <c r="AT134" s="53" t="s">
        <v>302</v>
      </c>
      <c r="AU134" s="52" t="s">
        <v>295</v>
      </c>
      <c r="AV134" s="72" t="s">
        <v>841</v>
      </c>
      <c r="AW134" s="49" t="s">
        <v>280</v>
      </c>
      <c r="AX134" s="75" t="s">
        <v>507</v>
      </c>
      <c r="AY134" s="88" t="s">
        <v>898</v>
      </c>
    </row>
    <row r="135" spans="2:51" ht="203.65" customHeight="1" x14ac:dyDescent="0.2">
      <c r="B135" s="91" t="s">
        <v>247</v>
      </c>
      <c r="C135" s="92"/>
      <c r="D135" s="93" t="s">
        <v>122</v>
      </c>
      <c r="E135" s="92"/>
      <c r="F135" s="93" t="s">
        <v>449</v>
      </c>
      <c r="G135" s="92"/>
      <c r="H135" s="189" t="s">
        <v>452</v>
      </c>
      <c r="I135" s="190"/>
      <c r="J135" s="189" t="s">
        <v>456</v>
      </c>
      <c r="K135" s="190"/>
      <c r="L135" s="190"/>
      <c r="M135" s="92">
        <v>1</v>
      </c>
      <c r="N135" s="92"/>
      <c r="O135" s="92"/>
      <c r="P135" s="92">
        <v>1</v>
      </c>
      <c r="Q135" s="92"/>
      <c r="R135" s="92"/>
      <c r="S135" s="191">
        <v>3</v>
      </c>
      <c r="T135" s="192"/>
      <c r="U135" s="193" t="s">
        <v>440</v>
      </c>
      <c r="V135" s="194"/>
      <c r="W135" s="194"/>
      <c r="X135" s="194"/>
      <c r="Y135" s="194"/>
      <c r="Z135" s="195"/>
      <c r="AA135" s="187" t="s">
        <v>363</v>
      </c>
      <c r="AB135" s="188"/>
      <c r="AC135" s="188"/>
      <c r="AD135" s="188"/>
      <c r="AE135" s="188"/>
      <c r="AF135" s="188"/>
      <c r="AG135" s="188"/>
      <c r="AH135" s="188"/>
      <c r="AI135" s="188"/>
      <c r="AJ135" s="188"/>
      <c r="AK135" s="188"/>
      <c r="AL135" s="188"/>
      <c r="AM135" s="188"/>
      <c r="AN135" s="188"/>
      <c r="AO135" s="188"/>
      <c r="AP135" s="188"/>
      <c r="AQ135" s="188"/>
      <c r="AR135" s="73" t="s">
        <v>144</v>
      </c>
      <c r="AS135" s="73" t="s">
        <v>305</v>
      </c>
      <c r="AT135" s="53" t="s">
        <v>304</v>
      </c>
      <c r="AU135" s="52" t="s">
        <v>296</v>
      </c>
      <c r="AV135" s="72" t="s">
        <v>842</v>
      </c>
      <c r="AW135" s="49" t="s">
        <v>282</v>
      </c>
      <c r="AX135" s="75" t="s">
        <v>506</v>
      </c>
      <c r="AY135" s="87" t="s">
        <v>895</v>
      </c>
    </row>
    <row r="136" spans="2:51" ht="203.65" customHeight="1" x14ac:dyDescent="0.2">
      <c r="B136" s="91" t="s">
        <v>248</v>
      </c>
      <c r="C136" s="92"/>
      <c r="D136" s="93" t="s">
        <v>122</v>
      </c>
      <c r="E136" s="92"/>
      <c r="F136" s="93" t="s">
        <v>449</v>
      </c>
      <c r="G136" s="92"/>
      <c r="H136" s="189" t="s">
        <v>452</v>
      </c>
      <c r="I136" s="190"/>
      <c r="J136" s="189" t="s">
        <v>456</v>
      </c>
      <c r="K136" s="190"/>
      <c r="L136" s="190"/>
      <c r="M136" s="92">
        <v>1</v>
      </c>
      <c r="N136" s="92"/>
      <c r="O136" s="92"/>
      <c r="P136" s="92">
        <v>1</v>
      </c>
      <c r="Q136" s="92"/>
      <c r="R136" s="92"/>
      <c r="S136" s="191">
        <v>3</v>
      </c>
      <c r="T136" s="192"/>
      <c r="U136" s="193" t="s">
        <v>441</v>
      </c>
      <c r="V136" s="194"/>
      <c r="W136" s="194"/>
      <c r="X136" s="194"/>
      <c r="Y136" s="194"/>
      <c r="Z136" s="195"/>
      <c r="AA136" s="187" t="s">
        <v>364</v>
      </c>
      <c r="AB136" s="188"/>
      <c r="AC136" s="188"/>
      <c r="AD136" s="188"/>
      <c r="AE136" s="188"/>
      <c r="AF136" s="188"/>
      <c r="AG136" s="188"/>
      <c r="AH136" s="188"/>
      <c r="AI136" s="188"/>
      <c r="AJ136" s="188"/>
      <c r="AK136" s="188"/>
      <c r="AL136" s="188"/>
      <c r="AM136" s="188"/>
      <c r="AN136" s="188"/>
      <c r="AO136" s="188"/>
      <c r="AP136" s="188"/>
      <c r="AQ136" s="188"/>
      <c r="AR136" s="73" t="s">
        <v>144</v>
      </c>
      <c r="AS136" s="73" t="s">
        <v>305</v>
      </c>
      <c r="AT136" s="53" t="s">
        <v>304</v>
      </c>
      <c r="AU136" s="52" t="s">
        <v>296</v>
      </c>
      <c r="AV136" s="72" t="s">
        <v>842</v>
      </c>
      <c r="AW136" s="49" t="s">
        <v>283</v>
      </c>
      <c r="AX136" s="75" t="s">
        <v>506</v>
      </c>
      <c r="AY136" s="87" t="s">
        <v>895</v>
      </c>
    </row>
    <row r="137" spans="2:51" ht="203.65" customHeight="1" x14ac:dyDescent="0.2">
      <c r="B137" s="91" t="s">
        <v>249</v>
      </c>
      <c r="C137" s="92"/>
      <c r="D137" s="93" t="s">
        <v>122</v>
      </c>
      <c r="E137" s="92"/>
      <c r="F137" s="93" t="s">
        <v>449</v>
      </c>
      <c r="G137" s="92"/>
      <c r="H137" s="189" t="s">
        <v>452</v>
      </c>
      <c r="I137" s="190"/>
      <c r="J137" s="189" t="s">
        <v>456</v>
      </c>
      <c r="K137" s="190"/>
      <c r="L137" s="190"/>
      <c r="M137" s="92">
        <v>1</v>
      </c>
      <c r="N137" s="92"/>
      <c r="O137" s="92"/>
      <c r="P137" s="92">
        <v>1</v>
      </c>
      <c r="Q137" s="92"/>
      <c r="R137" s="92"/>
      <c r="S137" s="191">
        <v>3</v>
      </c>
      <c r="T137" s="192"/>
      <c r="U137" s="193" t="s">
        <v>441</v>
      </c>
      <c r="V137" s="194"/>
      <c r="W137" s="194"/>
      <c r="X137" s="194"/>
      <c r="Y137" s="194"/>
      <c r="Z137" s="195"/>
      <c r="AA137" s="187" t="s">
        <v>365</v>
      </c>
      <c r="AB137" s="188"/>
      <c r="AC137" s="188"/>
      <c r="AD137" s="188"/>
      <c r="AE137" s="188"/>
      <c r="AF137" s="188"/>
      <c r="AG137" s="188"/>
      <c r="AH137" s="188"/>
      <c r="AI137" s="188"/>
      <c r="AJ137" s="188"/>
      <c r="AK137" s="188"/>
      <c r="AL137" s="188"/>
      <c r="AM137" s="188"/>
      <c r="AN137" s="188"/>
      <c r="AO137" s="188"/>
      <c r="AP137" s="188"/>
      <c r="AQ137" s="188"/>
      <c r="AR137" s="73" t="s">
        <v>144</v>
      </c>
      <c r="AS137" s="73" t="s">
        <v>305</v>
      </c>
      <c r="AT137" s="53" t="s">
        <v>304</v>
      </c>
      <c r="AU137" s="52" t="s">
        <v>296</v>
      </c>
      <c r="AV137" s="72" t="s">
        <v>842</v>
      </c>
      <c r="AW137" s="49" t="s">
        <v>284</v>
      </c>
      <c r="AX137" s="75" t="s">
        <v>506</v>
      </c>
      <c r="AY137" s="87" t="s">
        <v>895</v>
      </c>
    </row>
    <row r="138" spans="2:51" ht="203.65" customHeight="1" x14ac:dyDescent="0.2">
      <c r="B138" s="91" t="s">
        <v>250</v>
      </c>
      <c r="C138" s="92"/>
      <c r="D138" s="93" t="s">
        <v>122</v>
      </c>
      <c r="E138" s="92"/>
      <c r="F138" s="93" t="s">
        <v>449</v>
      </c>
      <c r="G138" s="92"/>
      <c r="H138" s="189" t="s">
        <v>452</v>
      </c>
      <c r="I138" s="190"/>
      <c r="J138" s="189" t="s">
        <v>456</v>
      </c>
      <c r="K138" s="190"/>
      <c r="L138" s="190"/>
      <c r="M138" s="92">
        <v>1</v>
      </c>
      <c r="N138" s="92"/>
      <c r="O138" s="92"/>
      <c r="P138" s="92">
        <v>1</v>
      </c>
      <c r="Q138" s="92"/>
      <c r="R138" s="92"/>
      <c r="S138" s="191">
        <v>3</v>
      </c>
      <c r="T138" s="192"/>
      <c r="U138" s="193" t="s">
        <v>441</v>
      </c>
      <c r="V138" s="194"/>
      <c r="W138" s="194"/>
      <c r="X138" s="194"/>
      <c r="Y138" s="194"/>
      <c r="Z138" s="195"/>
      <c r="AA138" s="187" t="s">
        <v>366</v>
      </c>
      <c r="AB138" s="188"/>
      <c r="AC138" s="188"/>
      <c r="AD138" s="188"/>
      <c r="AE138" s="188"/>
      <c r="AF138" s="188"/>
      <c r="AG138" s="188"/>
      <c r="AH138" s="188"/>
      <c r="AI138" s="188"/>
      <c r="AJ138" s="188"/>
      <c r="AK138" s="188"/>
      <c r="AL138" s="188"/>
      <c r="AM138" s="188"/>
      <c r="AN138" s="188"/>
      <c r="AO138" s="188"/>
      <c r="AP138" s="188"/>
      <c r="AQ138" s="188"/>
      <c r="AR138" s="73" t="s">
        <v>144</v>
      </c>
      <c r="AS138" s="73" t="s">
        <v>305</v>
      </c>
      <c r="AT138" s="53" t="s">
        <v>304</v>
      </c>
      <c r="AU138" s="52" t="s">
        <v>296</v>
      </c>
      <c r="AV138" s="72" t="s">
        <v>842</v>
      </c>
      <c r="AW138" s="49" t="s">
        <v>285</v>
      </c>
      <c r="AX138" s="75" t="s">
        <v>506</v>
      </c>
      <c r="AY138" s="87" t="s">
        <v>895</v>
      </c>
    </row>
    <row r="139" spans="2:51" ht="203.65" customHeight="1" x14ac:dyDescent="0.2">
      <c r="B139" s="91" t="s">
        <v>251</v>
      </c>
      <c r="C139" s="92"/>
      <c r="D139" s="93" t="s">
        <v>122</v>
      </c>
      <c r="E139" s="92"/>
      <c r="F139" s="93" t="s">
        <v>449</v>
      </c>
      <c r="G139" s="92"/>
      <c r="H139" s="189" t="s">
        <v>452</v>
      </c>
      <c r="I139" s="190"/>
      <c r="J139" s="189" t="s">
        <v>456</v>
      </c>
      <c r="K139" s="190"/>
      <c r="L139" s="190"/>
      <c r="M139" s="92">
        <v>1</v>
      </c>
      <c r="N139" s="92"/>
      <c r="O139" s="92"/>
      <c r="P139" s="92">
        <v>1</v>
      </c>
      <c r="Q139" s="92"/>
      <c r="R139" s="92"/>
      <c r="S139" s="191">
        <v>3</v>
      </c>
      <c r="T139" s="192"/>
      <c r="U139" s="193" t="s">
        <v>441</v>
      </c>
      <c r="V139" s="194"/>
      <c r="W139" s="194"/>
      <c r="X139" s="194"/>
      <c r="Y139" s="194"/>
      <c r="Z139" s="195"/>
      <c r="AA139" s="187" t="s">
        <v>367</v>
      </c>
      <c r="AB139" s="188"/>
      <c r="AC139" s="188"/>
      <c r="AD139" s="188"/>
      <c r="AE139" s="188"/>
      <c r="AF139" s="188"/>
      <c r="AG139" s="188"/>
      <c r="AH139" s="188"/>
      <c r="AI139" s="188"/>
      <c r="AJ139" s="188"/>
      <c r="AK139" s="188"/>
      <c r="AL139" s="188"/>
      <c r="AM139" s="188"/>
      <c r="AN139" s="188"/>
      <c r="AO139" s="188"/>
      <c r="AP139" s="188"/>
      <c r="AQ139" s="188"/>
      <c r="AR139" s="73" t="s">
        <v>144</v>
      </c>
      <c r="AS139" s="73" t="s">
        <v>305</v>
      </c>
      <c r="AT139" s="53" t="s">
        <v>304</v>
      </c>
      <c r="AU139" s="52" t="s">
        <v>296</v>
      </c>
      <c r="AV139" s="72" t="s">
        <v>842</v>
      </c>
      <c r="AW139" s="49" t="s">
        <v>286</v>
      </c>
      <c r="AX139" s="75" t="s">
        <v>506</v>
      </c>
      <c r="AY139" s="87" t="s">
        <v>895</v>
      </c>
    </row>
    <row r="140" spans="2:51" ht="203.65" customHeight="1" x14ac:dyDescent="0.2">
      <c r="B140" s="91" t="s">
        <v>252</v>
      </c>
      <c r="C140" s="92"/>
      <c r="D140" s="93" t="s">
        <v>122</v>
      </c>
      <c r="E140" s="92"/>
      <c r="F140" s="93" t="s">
        <v>449</v>
      </c>
      <c r="G140" s="92"/>
      <c r="H140" s="189" t="s">
        <v>452</v>
      </c>
      <c r="I140" s="190"/>
      <c r="J140" s="189" t="s">
        <v>456</v>
      </c>
      <c r="K140" s="190"/>
      <c r="L140" s="190"/>
      <c r="M140" s="92">
        <v>1</v>
      </c>
      <c r="N140" s="92"/>
      <c r="O140" s="92"/>
      <c r="P140" s="92">
        <v>1</v>
      </c>
      <c r="Q140" s="92"/>
      <c r="R140" s="92"/>
      <c r="S140" s="191">
        <v>3</v>
      </c>
      <c r="T140" s="192"/>
      <c r="U140" s="193" t="s">
        <v>442</v>
      </c>
      <c r="V140" s="194"/>
      <c r="W140" s="194"/>
      <c r="X140" s="194"/>
      <c r="Y140" s="194"/>
      <c r="Z140" s="195"/>
      <c r="AA140" s="187" t="s">
        <v>368</v>
      </c>
      <c r="AB140" s="188"/>
      <c r="AC140" s="188"/>
      <c r="AD140" s="188"/>
      <c r="AE140" s="188"/>
      <c r="AF140" s="188"/>
      <c r="AG140" s="188"/>
      <c r="AH140" s="188"/>
      <c r="AI140" s="188"/>
      <c r="AJ140" s="188"/>
      <c r="AK140" s="188"/>
      <c r="AL140" s="188"/>
      <c r="AM140" s="188"/>
      <c r="AN140" s="188"/>
      <c r="AO140" s="188"/>
      <c r="AP140" s="188"/>
      <c r="AQ140" s="188"/>
      <c r="AR140" s="73" t="s">
        <v>144</v>
      </c>
      <c r="AS140" s="73" t="s">
        <v>305</v>
      </c>
      <c r="AT140" s="53" t="s">
        <v>302</v>
      </c>
      <c r="AU140" s="52" t="s">
        <v>297</v>
      </c>
      <c r="AV140" s="72" t="s">
        <v>843</v>
      </c>
      <c r="AW140" s="49" t="s">
        <v>287</v>
      </c>
      <c r="AX140" s="75" t="s">
        <v>507</v>
      </c>
      <c r="AY140" t="s">
        <v>896</v>
      </c>
    </row>
    <row r="141" spans="2:51" ht="203.65" customHeight="1" x14ac:dyDescent="0.2">
      <c r="B141" s="91" t="s">
        <v>253</v>
      </c>
      <c r="C141" s="92"/>
      <c r="D141" s="93" t="s">
        <v>122</v>
      </c>
      <c r="E141" s="92"/>
      <c r="F141" s="93" t="s">
        <v>449</v>
      </c>
      <c r="G141" s="92"/>
      <c r="H141" s="189" t="s">
        <v>452</v>
      </c>
      <c r="I141" s="190"/>
      <c r="J141" s="189" t="s">
        <v>456</v>
      </c>
      <c r="K141" s="190"/>
      <c r="L141" s="190"/>
      <c r="M141" s="92">
        <v>1</v>
      </c>
      <c r="N141" s="92"/>
      <c r="O141" s="92"/>
      <c r="P141" s="92">
        <v>1</v>
      </c>
      <c r="Q141" s="92"/>
      <c r="R141" s="92"/>
      <c r="S141" s="191">
        <v>3</v>
      </c>
      <c r="T141" s="192"/>
      <c r="U141" s="193" t="s">
        <v>443</v>
      </c>
      <c r="V141" s="194"/>
      <c r="W141" s="194"/>
      <c r="X141" s="194"/>
      <c r="Y141" s="194"/>
      <c r="Z141" s="195"/>
      <c r="AA141" s="187" t="s">
        <v>369</v>
      </c>
      <c r="AB141" s="188"/>
      <c r="AC141" s="188"/>
      <c r="AD141" s="188"/>
      <c r="AE141" s="188"/>
      <c r="AF141" s="188"/>
      <c r="AG141" s="188"/>
      <c r="AH141" s="188"/>
      <c r="AI141" s="188"/>
      <c r="AJ141" s="188"/>
      <c r="AK141" s="188"/>
      <c r="AL141" s="188"/>
      <c r="AM141" s="188"/>
      <c r="AN141" s="188"/>
      <c r="AO141" s="188"/>
      <c r="AP141" s="188"/>
      <c r="AQ141" s="188"/>
      <c r="AR141" s="73" t="s">
        <v>144</v>
      </c>
      <c r="AS141" s="73" t="s">
        <v>305</v>
      </c>
      <c r="AT141" s="53" t="s">
        <v>302</v>
      </c>
      <c r="AU141" s="52" t="s">
        <v>298</v>
      </c>
      <c r="AV141" s="72" t="s">
        <v>843</v>
      </c>
      <c r="AW141" s="49" t="s">
        <v>288</v>
      </c>
      <c r="AX141" s="75" t="s">
        <v>507</v>
      </c>
      <c r="AY141" t="s">
        <v>896</v>
      </c>
    </row>
    <row r="142" spans="2:51" ht="203.65" customHeight="1" x14ac:dyDescent="0.2">
      <c r="B142" s="91" t="s">
        <v>254</v>
      </c>
      <c r="C142" s="92"/>
      <c r="D142" s="93" t="s">
        <v>122</v>
      </c>
      <c r="E142" s="92"/>
      <c r="F142" s="93" t="s">
        <v>449</v>
      </c>
      <c r="G142" s="92"/>
      <c r="H142" s="189" t="s">
        <v>452</v>
      </c>
      <c r="I142" s="190"/>
      <c r="J142" s="189" t="s">
        <v>456</v>
      </c>
      <c r="K142" s="190"/>
      <c r="L142" s="190"/>
      <c r="M142" s="92">
        <v>1</v>
      </c>
      <c r="N142" s="92"/>
      <c r="O142" s="92"/>
      <c r="P142" s="92">
        <v>1</v>
      </c>
      <c r="Q142" s="92"/>
      <c r="R142" s="92"/>
      <c r="S142" s="191">
        <v>3</v>
      </c>
      <c r="T142" s="192"/>
      <c r="U142" s="193" t="s">
        <v>444</v>
      </c>
      <c r="V142" s="194"/>
      <c r="W142" s="194"/>
      <c r="X142" s="194"/>
      <c r="Y142" s="194"/>
      <c r="Z142" s="195"/>
      <c r="AA142" s="187" t="s">
        <v>370</v>
      </c>
      <c r="AB142" s="188"/>
      <c r="AC142" s="188"/>
      <c r="AD142" s="188"/>
      <c r="AE142" s="188"/>
      <c r="AF142" s="188"/>
      <c r="AG142" s="188"/>
      <c r="AH142" s="188"/>
      <c r="AI142" s="188"/>
      <c r="AJ142" s="188"/>
      <c r="AK142" s="188"/>
      <c r="AL142" s="188"/>
      <c r="AM142" s="188"/>
      <c r="AN142" s="188"/>
      <c r="AO142" s="188"/>
      <c r="AP142" s="188"/>
      <c r="AQ142" s="188"/>
      <c r="AR142" s="73" t="s">
        <v>144</v>
      </c>
      <c r="AS142" s="73" t="s">
        <v>305</v>
      </c>
      <c r="AT142" s="53" t="s">
        <v>302</v>
      </c>
      <c r="AU142" s="52" t="s">
        <v>298</v>
      </c>
      <c r="AV142" s="72" t="s">
        <v>843</v>
      </c>
      <c r="AW142" s="49" t="s">
        <v>289</v>
      </c>
      <c r="AX142" s="75" t="s">
        <v>507</v>
      </c>
      <c r="AY142" t="s">
        <v>896</v>
      </c>
    </row>
    <row r="143" spans="2:51" ht="203.65" customHeight="1" x14ac:dyDescent="0.2">
      <c r="B143" s="91" t="s">
        <v>255</v>
      </c>
      <c r="C143" s="92"/>
      <c r="D143" s="93" t="s">
        <v>122</v>
      </c>
      <c r="E143" s="92"/>
      <c r="F143" s="93" t="s">
        <v>449</v>
      </c>
      <c r="G143" s="92"/>
      <c r="H143" s="189" t="s">
        <v>452</v>
      </c>
      <c r="I143" s="190"/>
      <c r="J143" s="189" t="s">
        <v>456</v>
      </c>
      <c r="K143" s="190"/>
      <c r="L143" s="190"/>
      <c r="M143" s="92">
        <v>1</v>
      </c>
      <c r="N143" s="92"/>
      <c r="O143" s="92"/>
      <c r="P143" s="92">
        <v>1</v>
      </c>
      <c r="Q143" s="92"/>
      <c r="R143" s="92"/>
      <c r="S143" s="191">
        <v>3</v>
      </c>
      <c r="T143" s="192"/>
      <c r="U143" s="193" t="s">
        <v>445</v>
      </c>
      <c r="V143" s="194"/>
      <c r="W143" s="194"/>
      <c r="X143" s="194"/>
      <c r="Y143" s="194"/>
      <c r="Z143" s="195"/>
      <c r="AA143" s="187" t="s">
        <v>371</v>
      </c>
      <c r="AB143" s="188"/>
      <c r="AC143" s="188"/>
      <c r="AD143" s="188"/>
      <c r="AE143" s="188"/>
      <c r="AF143" s="188"/>
      <c r="AG143" s="188"/>
      <c r="AH143" s="188"/>
      <c r="AI143" s="188"/>
      <c r="AJ143" s="188"/>
      <c r="AK143" s="188"/>
      <c r="AL143" s="188"/>
      <c r="AM143" s="188"/>
      <c r="AN143" s="188"/>
      <c r="AO143" s="188"/>
      <c r="AP143" s="188"/>
      <c r="AQ143" s="188"/>
      <c r="AR143" s="73" t="s">
        <v>144</v>
      </c>
      <c r="AS143" s="73" t="s">
        <v>305</v>
      </c>
      <c r="AT143" s="53" t="s">
        <v>302</v>
      </c>
      <c r="AU143" s="52" t="s">
        <v>299</v>
      </c>
      <c r="AV143" s="72" t="s">
        <v>844</v>
      </c>
      <c r="AW143" s="49" t="s">
        <v>290</v>
      </c>
      <c r="AX143" s="75" t="s">
        <v>507</v>
      </c>
      <c r="AY143" t="s">
        <v>896</v>
      </c>
    </row>
    <row r="144" spans="2:51" ht="203.65" customHeight="1" x14ac:dyDescent="0.2">
      <c r="B144" s="91" t="s">
        <v>256</v>
      </c>
      <c r="C144" s="92"/>
      <c r="D144" s="93" t="s">
        <v>122</v>
      </c>
      <c r="E144" s="92"/>
      <c r="F144" s="93" t="s">
        <v>449</v>
      </c>
      <c r="G144" s="92"/>
      <c r="H144" s="189" t="s">
        <v>452</v>
      </c>
      <c r="I144" s="190"/>
      <c r="J144" s="189" t="s">
        <v>456</v>
      </c>
      <c r="K144" s="190"/>
      <c r="L144" s="190"/>
      <c r="M144" s="92">
        <v>1</v>
      </c>
      <c r="N144" s="92"/>
      <c r="O144" s="92"/>
      <c r="P144" s="92">
        <v>1</v>
      </c>
      <c r="Q144" s="92"/>
      <c r="R144" s="92"/>
      <c r="S144" s="191">
        <v>3</v>
      </c>
      <c r="T144" s="192"/>
      <c r="U144" s="193" t="s">
        <v>446</v>
      </c>
      <c r="V144" s="194"/>
      <c r="W144" s="194"/>
      <c r="X144" s="194"/>
      <c r="Y144" s="194"/>
      <c r="Z144" s="195"/>
      <c r="AA144" s="187" t="s">
        <v>372</v>
      </c>
      <c r="AB144" s="188"/>
      <c r="AC144" s="188"/>
      <c r="AD144" s="188"/>
      <c r="AE144" s="188"/>
      <c r="AF144" s="188"/>
      <c r="AG144" s="188"/>
      <c r="AH144" s="188"/>
      <c r="AI144" s="188"/>
      <c r="AJ144" s="188"/>
      <c r="AK144" s="188"/>
      <c r="AL144" s="188"/>
      <c r="AM144" s="188"/>
      <c r="AN144" s="188"/>
      <c r="AO144" s="188"/>
      <c r="AP144" s="188"/>
      <c r="AQ144" s="188"/>
      <c r="AR144" s="73" t="s">
        <v>144</v>
      </c>
      <c r="AS144" s="73" t="s">
        <v>305</v>
      </c>
      <c r="AT144" s="53" t="s">
        <v>302</v>
      </c>
      <c r="AU144" s="52" t="s">
        <v>299</v>
      </c>
      <c r="AV144" s="72" t="s">
        <v>844</v>
      </c>
      <c r="AW144" s="49" t="s">
        <v>291</v>
      </c>
      <c r="AX144" s="75" t="s">
        <v>796</v>
      </c>
      <c r="AY144" t="s">
        <v>900</v>
      </c>
    </row>
    <row r="145" spans="2:51" ht="203.65" customHeight="1" x14ac:dyDescent="0.2">
      <c r="B145" s="91" t="s">
        <v>257</v>
      </c>
      <c r="C145" s="92"/>
      <c r="D145" s="93" t="s">
        <v>122</v>
      </c>
      <c r="E145" s="92"/>
      <c r="F145" s="93" t="s">
        <v>449</v>
      </c>
      <c r="G145" s="92"/>
      <c r="H145" s="189" t="s">
        <v>452</v>
      </c>
      <c r="I145" s="190"/>
      <c r="J145" s="189" t="s">
        <v>456</v>
      </c>
      <c r="K145" s="190"/>
      <c r="L145" s="190"/>
      <c r="M145" s="92">
        <v>1</v>
      </c>
      <c r="N145" s="92"/>
      <c r="O145" s="92"/>
      <c r="P145" s="92">
        <v>1</v>
      </c>
      <c r="Q145" s="92"/>
      <c r="R145" s="92"/>
      <c r="S145" s="191">
        <v>3</v>
      </c>
      <c r="T145" s="192"/>
      <c r="U145" s="193" t="s">
        <v>447</v>
      </c>
      <c r="V145" s="194"/>
      <c r="W145" s="194"/>
      <c r="X145" s="194"/>
      <c r="Y145" s="194"/>
      <c r="Z145" s="195"/>
      <c r="AA145" s="187" t="s">
        <v>371</v>
      </c>
      <c r="AB145" s="188"/>
      <c r="AC145" s="188"/>
      <c r="AD145" s="188"/>
      <c r="AE145" s="188"/>
      <c r="AF145" s="188"/>
      <c r="AG145" s="188"/>
      <c r="AH145" s="188"/>
      <c r="AI145" s="188"/>
      <c r="AJ145" s="188"/>
      <c r="AK145" s="188"/>
      <c r="AL145" s="188"/>
      <c r="AM145" s="188"/>
      <c r="AN145" s="188"/>
      <c r="AO145" s="188"/>
      <c r="AP145" s="188"/>
      <c r="AQ145" s="188"/>
      <c r="AR145" s="73" t="s">
        <v>144</v>
      </c>
      <c r="AS145" s="73" t="s">
        <v>305</v>
      </c>
      <c r="AT145" s="53" t="s">
        <v>302</v>
      </c>
      <c r="AU145" s="52" t="s">
        <v>300</v>
      </c>
      <c r="AV145" s="72" t="s">
        <v>845</v>
      </c>
      <c r="AW145" s="49" t="s">
        <v>292</v>
      </c>
      <c r="AX145" s="75" t="s">
        <v>507</v>
      </c>
      <c r="AY145" t="s">
        <v>896</v>
      </c>
    </row>
    <row r="146" spans="2:51" ht="203.65" customHeight="1" x14ac:dyDescent="0.2">
      <c r="B146" s="91" t="s">
        <v>258</v>
      </c>
      <c r="C146" s="92"/>
      <c r="D146" s="93" t="s">
        <v>122</v>
      </c>
      <c r="E146" s="92"/>
      <c r="F146" s="93" t="s">
        <v>449</v>
      </c>
      <c r="G146" s="92"/>
      <c r="H146" s="189" t="s">
        <v>452</v>
      </c>
      <c r="I146" s="190"/>
      <c r="J146" s="189" t="s">
        <v>456</v>
      </c>
      <c r="K146" s="190"/>
      <c r="L146" s="190"/>
      <c r="M146" s="92">
        <v>1</v>
      </c>
      <c r="N146" s="92"/>
      <c r="O146" s="92"/>
      <c r="P146" s="92">
        <v>1</v>
      </c>
      <c r="Q146" s="92"/>
      <c r="R146" s="92"/>
      <c r="S146" s="191">
        <v>3</v>
      </c>
      <c r="T146" s="192"/>
      <c r="U146" s="193" t="s">
        <v>448</v>
      </c>
      <c r="V146" s="194"/>
      <c r="W146" s="194"/>
      <c r="X146" s="194"/>
      <c r="Y146" s="194"/>
      <c r="Z146" s="195"/>
      <c r="AA146" s="187" t="s">
        <v>373</v>
      </c>
      <c r="AB146" s="188"/>
      <c r="AC146" s="188"/>
      <c r="AD146" s="188"/>
      <c r="AE146" s="188"/>
      <c r="AF146" s="188"/>
      <c r="AG146" s="188"/>
      <c r="AH146" s="188"/>
      <c r="AI146" s="188"/>
      <c r="AJ146" s="188"/>
      <c r="AK146" s="188"/>
      <c r="AL146" s="188"/>
      <c r="AM146" s="188"/>
      <c r="AN146" s="188"/>
      <c r="AO146" s="188"/>
      <c r="AP146" s="188"/>
      <c r="AQ146" s="188"/>
      <c r="AR146" s="73" t="s">
        <v>144</v>
      </c>
      <c r="AS146" s="73" t="s">
        <v>305</v>
      </c>
      <c r="AT146" s="53" t="s">
        <v>302</v>
      </c>
      <c r="AU146" s="52" t="s">
        <v>301</v>
      </c>
      <c r="AV146" s="72" t="s">
        <v>846</v>
      </c>
      <c r="AW146" s="49" t="s">
        <v>293</v>
      </c>
      <c r="AX146" s="75" t="s">
        <v>796</v>
      </c>
      <c r="AY146" t="s">
        <v>900</v>
      </c>
    </row>
    <row r="147" spans="2:51" ht="203.65" customHeight="1" x14ac:dyDescent="0.2">
      <c r="B147" s="91" t="s">
        <v>259</v>
      </c>
      <c r="C147" s="92"/>
      <c r="D147" s="93" t="s">
        <v>122</v>
      </c>
      <c r="E147" s="92"/>
      <c r="F147" s="93" t="s">
        <v>449</v>
      </c>
      <c r="G147" s="92"/>
      <c r="H147" s="189" t="s">
        <v>451</v>
      </c>
      <c r="I147" s="190"/>
      <c r="J147" s="189" t="s">
        <v>450</v>
      </c>
      <c r="K147" s="190"/>
      <c r="L147" s="190"/>
      <c r="M147" s="92">
        <v>1</v>
      </c>
      <c r="N147" s="92"/>
      <c r="O147" s="92"/>
      <c r="P147" s="92">
        <v>1</v>
      </c>
      <c r="Q147" s="92"/>
      <c r="R147" s="92"/>
      <c r="S147" s="191">
        <v>3</v>
      </c>
      <c r="T147" s="192"/>
      <c r="U147" s="193" t="s">
        <v>481</v>
      </c>
      <c r="V147" s="194"/>
      <c r="W147" s="194"/>
      <c r="X147" s="194"/>
      <c r="Y147" s="194"/>
      <c r="Z147" s="195"/>
      <c r="AA147" s="187" t="s">
        <v>482</v>
      </c>
      <c r="AB147" s="188"/>
      <c r="AC147" s="188"/>
      <c r="AD147" s="188"/>
      <c r="AE147" s="188"/>
      <c r="AF147" s="188"/>
      <c r="AG147" s="188"/>
      <c r="AH147" s="188"/>
      <c r="AI147" s="188"/>
      <c r="AJ147" s="188"/>
      <c r="AK147" s="188"/>
      <c r="AL147" s="188"/>
      <c r="AM147" s="188"/>
      <c r="AN147" s="188"/>
      <c r="AO147" s="188"/>
      <c r="AP147" s="188"/>
      <c r="AQ147" s="188"/>
      <c r="AR147" s="73" t="s">
        <v>144</v>
      </c>
      <c r="AS147" s="73" t="s">
        <v>305</v>
      </c>
      <c r="AT147" s="53" t="s">
        <v>302</v>
      </c>
      <c r="AU147" s="52" t="s">
        <v>294</v>
      </c>
      <c r="AV147" s="72" t="s">
        <v>847</v>
      </c>
      <c r="AW147" s="49" t="s">
        <v>271</v>
      </c>
      <c r="AX147" s="75" t="s">
        <v>506</v>
      </c>
      <c r="AY147" s="87" t="s">
        <v>895</v>
      </c>
    </row>
    <row r="148" spans="2:51" ht="203.65" customHeight="1" x14ac:dyDescent="0.2">
      <c r="B148" s="91" t="s">
        <v>260</v>
      </c>
      <c r="C148" s="92"/>
      <c r="D148" s="93" t="s">
        <v>122</v>
      </c>
      <c r="E148" s="92"/>
      <c r="F148" s="93" t="s">
        <v>449</v>
      </c>
      <c r="G148" s="92"/>
      <c r="H148" s="189" t="s">
        <v>451</v>
      </c>
      <c r="I148" s="190"/>
      <c r="J148" s="189" t="s">
        <v>450</v>
      </c>
      <c r="K148" s="190"/>
      <c r="L148" s="190"/>
      <c r="M148" s="92">
        <v>1</v>
      </c>
      <c r="N148" s="92"/>
      <c r="O148" s="92"/>
      <c r="P148" s="92">
        <v>1</v>
      </c>
      <c r="Q148" s="92"/>
      <c r="R148" s="92"/>
      <c r="S148" s="191">
        <v>3</v>
      </c>
      <c r="T148" s="192"/>
      <c r="U148" s="193" t="s">
        <v>483</v>
      </c>
      <c r="V148" s="194"/>
      <c r="W148" s="194"/>
      <c r="X148" s="194"/>
      <c r="Y148" s="194"/>
      <c r="Z148" s="195"/>
      <c r="AA148" s="187" t="s">
        <v>484</v>
      </c>
      <c r="AB148" s="188"/>
      <c r="AC148" s="188"/>
      <c r="AD148" s="188"/>
      <c r="AE148" s="188"/>
      <c r="AF148" s="188"/>
      <c r="AG148" s="188"/>
      <c r="AH148" s="188"/>
      <c r="AI148" s="188"/>
      <c r="AJ148" s="188"/>
      <c r="AK148" s="188"/>
      <c r="AL148" s="188"/>
      <c r="AM148" s="188"/>
      <c r="AN148" s="188"/>
      <c r="AO148" s="188"/>
      <c r="AP148" s="188"/>
      <c r="AQ148" s="188"/>
      <c r="AR148" s="73" t="s">
        <v>144</v>
      </c>
      <c r="AS148" s="73" t="s">
        <v>305</v>
      </c>
      <c r="AT148" s="53" t="s">
        <v>302</v>
      </c>
      <c r="AU148" s="52" t="s">
        <v>295</v>
      </c>
      <c r="AV148" s="72" t="s">
        <v>847</v>
      </c>
      <c r="AW148" s="49" t="s">
        <v>271</v>
      </c>
      <c r="AX148" s="75" t="s">
        <v>506</v>
      </c>
      <c r="AY148" s="87" t="s">
        <v>895</v>
      </c>
    </row>
    <row r="149" spans="2:51" ht="203.65" customHeight="1" x14ac:dyDescent="0.2">
      <c r="B149" s="91" t="s">
        <v>261</v>
      </c>
      <c r="C149" s="92"/>
      <c r="D149" s="93" t="s">
        <v>122</v>
      </c>
      <c r="E149" s="92"/>
      <c r="F149" s="93" t="s">
        <v>449</v>
      </c>
      <c r="G149" s="92"/>
      <c r="H149" s="189" t="s">
        <v>451</v>
      </c>
      <c r="I149" s="190"/>
      <c r="J149" s="189" t="s">
        <v>450</v>
      </c>
      <c r="K149" s="190"/>
      <c r="L149" s="190"/>
      <c r="M149" s="92">
        <v>1</v>
      </c>
      <c r="N149" s="92"/>
      <c r="O149" s="92"/>
      <c r="P149" s="92">
        <v>1</v>
      </c>
      <c r="Q149" s="92"/>
      <c r="R149" s="92"/>
      <c r="S149" s="191">
        <v>3</v>
      </c>
      <c r="T149" s="192"/>
      <c r="U149" s="193" t="s">
        <v>485</v>
      </c>
      <c r="V149" s="194"/>
      <c r="W149" s="194"/>
      <c r="X149" s="194"/>
      <c r="Y149" s="194"/>
      <c r="Z149" s="195"/>
      <c r="AA149" s="187" t="s">
        <v>486</v>
      </c>
      <c r="AB149" s="188"/>
      <c r="AC149" s="188"/>
      <c r="AD149" s="188"/>
      <c r="AE149" s="188"/>
      <c r="AF149" s="188"/>
      <c r="AG149" s="188"/>
      <c r="AH149" s="188"/>
      <c r="AI149" s="188"/>
      <c r="AJ149" s="188"/>
      <c r="AK149" s="188"/>
      <c r="AL149" s="188"/>
      <c r="AM149" s="188"/>
      <c r="AN149" s="188"/>
      <c r="AO149" s="188"/>
      <c r="AP149" s="188"/>
      <c r="AQ149" s="188"/>
      <c r="AR149" s="73" t="s">
        <v>144</v>
      </c>
      <c r="AS149" s="73" t="s">
        <v>305</v>
      </c>
      <c r="AT149" s="53" t="s">
        <v>302</v>
      </c>
      <c r="AU149" s="52" t="s">
        <v>294</v>
      </c>
      <c r="AV149" s="72" t="s">
        <v>847</v>
      </c>
      <c r="AW149" s="49" t="s">
        <v>271</v>
      </c>
      <c r="AX149" s="75" t="s">
        <v>506</v>
      </c>
      <c r="AY149" s="87" t="s">
        <v>895</v>
      </c>
    </row>
    <row r="150" spans="2:51" ht="203.65" customHeight="1" x14ac:dyDescent="0.2">
      <c r="B150" s="91" t="s">
        <v>262</v>
      </c>
      <c r="C150" s="92"/>
      <c r="D150" s="93" t="s">
        <v>122</v>
      </c>
      <c r="E150" s="92"/>
      <c r="F150" s="93" t="s">
        <v>449</v>
      </c>
      <c r="G150" s="92"/>
      <c r="H150" s="189" t="s">
        <v>451</v>
      </c>
      <c r="I150" s="190"/>
      <c r="J150" s="189" t="s">
        <v>450</v>
      </c>
      <c r="K150" s="190"/>
      <c r="L150" s="190"/>
      <c r="M150" s="92">
        <v>1</v>
      </c>
      <c r="N150" s="92"/>
      <c r="O150" s="92"/>
      <c r="P150" s="92">
        <v>1</v>
      </c>
      <c r="Q150" s="92"/>
      <c r="R150" s="92"/>
      <c r="S150" s="191">
        <v>3</v>
      </c>
      <c r="T150" s="192"/>
      <c r="U150" s="193" t="s">
        <v>487</v>
      </c>
      <c r="V150" s="194"/>
      <c r="W150" s="194"/>
      <c r="X150" s="194"/>
      <c r="Y150" s="194"/>
      <c r="Z150" s="195"/>
      <c r="AA150" s="187" t="s">
        <v>488</v>
      </c>
      <c r="AB150" s="188"/>
      <c r="AC150" s="188"/>
      <c r="AD150" s="188"/>
      <c r="AE150" s="188"/>
      <c r="AF150" s="188"/>
      <c r="AG150" s="188"/>
      <c r="AH150" s="188"/>
      <c r="AI150" s="188"/>
      <c r="AJ150" s="188"/>
      <c r="AK150" s="188"/>
      <c r="AL150" s="188"/>
      <c r="AM150" s="188"/>
      <c r="AN150" s="188"/>
      <c r="AO150" s="188"/>
      <c r="AP150" s="188"/>
      <c r="AQ150" s="188"/>
      <c r="AR150" s="73" t="s">
        <v>144</v>
      </c>
      <c r="AS150" s="73" t="s">
        <v>305</v>
      </c>
      <c r="AT150" s="53" t="s">
        <v>302</v>
      </c>
      <c r="AU150" s="52" t="s">
        <v>295</v>
      </c>
      <c r="AV150" s="72" t="s">
        <v>847</v>
      </c>
      <c r="AW150" s="49" t="s">
        <v>271</v>
      </c>
      <c r="AX150" s="75" t="s">
        <v>506</v>
      </c>
      <c r="AY150" s="87" t="s">
        <v>895</v>
      </c>
    </row>
    <row r="151" spans="2:51" ht="203.65" customHeight="1" x14ac:dyDescent="0.2">
      <c r="B151" s="91" t="s">
        <v>263</v>
      </c>
      <c r="C151" s="92"/>
      <c r="D151" s="93" t="s">
        <v>122</v>
      </c>
      <c r="E151" s="92"/>
      <c r="F151" s="93" t="s">
        <v>449</v>
      </c>
      <c r="G151" s="92"/>
      <c r="H151" s="189" t="s">
        <v>451</v>
      </c>
      <c r="I151" s="190"/>
      <c r="J151" s="189" t="s">
        <v>450</v>
      </c>
      <c r="K151" s="190"/>
      <c r="L151" s="190"/>
      <c r="M151" s="92">
        <v>1</v>
      </c>
      <c r="N151" s="92"/>
      <c r="O151" s="92"/>
      <c r="P151" s="92">
        <v>1</v>
      </c>
      <c r="Q151" s="92"/>
      <c r="R151" s="92"/>
      <c r="S151" s="191">
        <v>3</v>
      </c>
      <c r="T151" s="192"/>
      <c r="U151" s="193" t="s">
        <v>489</v>
      </c>
      <c r="V151" s="194"/>
      <c r="W151" s="194"/>
      <c r="X151" s="194"/>
      <c r="Y151" s="194"/>
      <c r="Z151" s="195"/>
      <c r="AA151" s="187" t="s">
        <v>490</v>
      </c>
      <c r="AB151" s="188"/>
      <c r="AC151" s="188"/>
      <c r="AD151" s="188"/>
      <c r="AE151" s="188"/>
      <c r="AF151" s="188"/>
      <c r="AG151" s="188"/>
      <c r="AH151" s="188"/>
      <c r="AI151" s="188"/>
      <c r="AJ151" s="188"/>
      <c r="AK151" s="188"/>
      <c r="AL151" s="188"/>
      <c r="AM151" s="188"/>
      <c r="AN151" s="188"/>
      <c r="AO151" s="188"/>
      <c r="AP151" s="188"/>
      <c r="AQ151" s="188"/>
      <c r="AR151" s="73" t="s">
        <v>144</v>
      </c>
      <c r="AS151" s="73" t="s">
        <v>305</v>
      </c>
      <c r="AT151" s="53" t="s">
        <v>302</v>
      </c>
      <c r="AU151" s="52" t="s">
        <v>294</v>
      </c>
      <c r="AV151" s="72" t="s">
        <v>848</v>
      </c>
      <c r="AW151" s="49" t="s">
        <v>271</v>
      </c>
      <c r="AX151" s="75" t="s">
        <v>506</v>
      </c>
      <c r="AY151" s="87" t="s">
        <v>895</v>
      </c>
    </row>
    <row r="152" spans="2:51" ht="203.65" customHeight="1" x14ac:dyDescent="0.2">
      <c r="B152" s="91" t="s">
        <v>264</v>
      </c>
      <c r="C152" s="92"/>
      <c r="D152" s="93" t="s">
        <v>122</v>
      </c>
      <c r="E152" s="92"/>
      <c r="F152" s="93" t="s">
        <v>449</v>
      </c>
      <c r="G152" s="92"/>
      <c r="H152" s="189" t="s">
        <v>451</v>
      </c>
      <c r="I152" s="190"/>
      <c r="J152" s="189" t="s">
        <v>450</v>
      </c>
      <c r="K152" s="190"/>
      <c r="L152" s="190"/>
      <c r="M152" s="92">
        <v>1</v>
      </c>
      <c r="N152" s="92"/>
      <c r="O152" s="92"/>
      <c r="P152" s="92">
        <v>1</v>
      </c>
      <c r="Q152" s="92"/>
      <c r="R152" s="92"/>
      <c r="S152" s="191">
        <v>3</v>
      </c>
      <c r="T152" s="192"/>
      <c r="U152" s="193" t="s">
        <v>491</v>
      </c>
      <c r="V152" s="194"/>
      <c r="W152" s="194"/>
      <c r="X152" s="194"/>
      <c r="Y152" s="194"/>
      <c r="Z152" s="195"/>
      <c r="AA152" s="187" t="s">
        <v>492</v>
      </c>
      <c r="AB152" s="188"/>
      <c r="AC152" s="188"/>
      <c r="AD152" s="188"/>
      <c r="AE152" s="188"/>
      <c r="AF152" s="188"/>
      <c r="AG152" s="188"/>
      <c r="AH152" s="188"/>
      <c r="AI152" s="188"/>
      <c r="AJ152" s="188"/>
      <c r="AK152" s="188"/>
      <c r="AL152" s="188"/>
      <c r="AM152" s="188"/>
      <c r="AN152" s="188"/>
      <c r="AO152" s="188"/>
      <c r="AP152" s="188"/>
      <c r="AQ152" s="188"/>
      <c r="AR152" s="73" t="s">
        <v>144</v>
      </c>
      <c r="AS152" s="73" t="s">
        <v>305</v>
      </c>
      <c r="AT152" s="53" t="s">
        <v>302</v>
      </c>
      <c r="AU152" s="52" t="s">
        <v>295</v>
      </c>
      <c r="AV152" s="72" t="s">
        <v>848</v>
      </c>
      <c r="AW152" s="49" t="s">
        <v>271</v>
      </c>
      <c r="AX152" s="75" t="s">
        <v>506</v>
      </c>
      <c r="AY152" s="87" t="s">
        <v>895</v>
      </c>
    </row>
    <row r="153" spans="2:51" ht="203.65" customHeight="1" x14ac:dyDescent="0.2">
      <c r="B153" s="91" t="s">
        <v>265</v>
      </c>
      <c r="C153" s="92"/>
      <c r="D153" s="93" t="s">
        <v>122</v>
      </c>
      <c r="E153" s="92"/>
      <c r="F153" s="93" t="s">
        <v>449</v>
      </c>
      <c r="G153" s="92"/>
      <c r="H153" s="189" t="s">
        <v>451</v>
      </c>
      <c r="I153" s="190"/>
      <c r="J153" s="189" t="s">
        <v>453</v>
      </c>
      <c r="K153" s="92"/>
      <c r="L153" s="92"/>
      <c r="M153" s="92">
        <v>1</v>
      </c>
      <c r="N153" s="92"/>
      <c r="O153" s="92"/>
      <c r="P153" s="92">
        <v>1</v>
      </c>
      <c r="Q153" s="92"/>
      <c r="R153" s="92"/>
      <c r="S153" s="191">
        <v>3</v>
      </c>
      <c r="T153" s="192"/>
      <c r="U153" s="193" t="s">
        <v>493</v>
      </c>
      <c r="V153" s="194"/>
      <c r="W153" s="194"/>
      <c r="X153" s="194"/>
      <c r="Y153" s="194"/>
      <c r="Z153" s="195"/>
      <c r="AA153" s="187" t="s">
        <v>494</v>
      </c>
      <c r="AB153" s="188"/>
      <c r="AC153" s="188"/>
      <c r="AD153" s="188"/>
      <c r="AE153" s="188"/>
      <c r="AF153" s="188"/>
      <c r="AG153" s="188"/>
      <c r="AH153" s="188"/>
      <c r="AI153" s="188"/>
      <c r="AJ153" s="188"/>
      <c r="AK153" s="188"/>
      <c r="AL153" s="188"/>
      <c r="AM153" s="188"/>
      <c r="AN153" s="188"/>
      <c r="AO153" s="188"/>
      <c r="AP153" s="188"/>
      <c r="AQ153" s="188"/>
      <c r="AR153" s="73" t="s">
        <v>144</v>
      </c>
      <c r="AS153" s="73" t="s">
        <v>305</v>
      </c>
      <c r="AT153" s="53" t="s">
        <v>302</v>
      </c>
      <c r="AU153" s="52" t="s">
        <v>294</v>
      </c>
      <c r="AV153" s="72" t="s">
        <v>847</v>
      </c>
      <c r="AW153" s="49" t="s">
        <v>271</v>
      </c>
      <c r="AX153" s="75" t="s">
        <v>506</v>
      </c>
      <c r="AY153" s="87" t="s">
        <v>895</v>
      </c>
    </row>
    <row r="154" spans="2:51" ht="203.65" customHeight="1" x14ac:dyDescent="0.2">
      <c r="B154" s="91" t="s">
        <v>266</v>
      </c>
      <c r="C154" s="92"/>
      <c r="D154" s="93" t="s">
        <v>122</v>
      </c>
      <c r="E154" s="92"/>
      <c r="F154" s="93" t="s">
        <v>449</v>
      </c>
      <c r="G154" s="92"/>
      <c r="H154" s="189" t="s">
        <v>451</v>
      </c>
      <c r="I154" s="190"/>
      <c r="J154" s="189" t="s">
        <v>453</v>
      </c>
      <c r="K154" s="92"/>
      <c r="L154" s="92"/>
      <c r="M154" s="92">
        <v>1</v>
      </c>
      <c r="N154" s="92"/>
      <c r="O154" s="92"/>
      <c r="P154" s="92">
        <v>1</v>
      </c>
      <c r="Q154" s="92"/>
      <c r="R154" s="92"/>
      <c r="S154" s="191">
        <v>3</v>
      </c>
      <c r="T154" s="192"/>
      <c r="U154" s="193" t="s">
        <v>495</v>
      </c>
      <c r="V154" s="194"/>
      <c r="W154" s="194"/>
      <c r="X154" s="194"/>
      <c r="Y154" s="194"/>
      <c r="Z154" s="195"/>
      <c r="AA154" s="187" t="s">
        <v>496</v>
      </c>
      <c r="AB154" s="188"/>
      <c r="AC154" s="188"/>
      <c r="AD154" s="188"/>
      <c r="AE154" s="188"/>
      <c r="AF154" s="188"/>
      <c r="AG154" s="188"/>
      <c r="AH154" s="188"/>
      <c r="AI154" s="188"/>
      <c r="AJ154" s="188"/>
      <c r="AK154" s="188"/>
      <c r="AL154" s="188"/>
      <c r="AM154" s="188"/>
      <c r="AN154" s="188"/>
      <c r="AO154" s="188"/>
      <c r="AP154" s="188"/>
      <c r="AQ154" s="188"/>
      <c r="AR154" s="73" t="s">
        <v>144</v>
      </c>
      <c r="AS154" s="73" t="s">
        <v>305</v>
      </c>
      <c r="AT154" s="53" t="s">
        <v>302</v>
      </c>
      <c r="AU154" s="52" t="s">
        <v>295</v>
      </c>
      <c r="AV154" s="72" t="s">
        <v>849</v>
      </c>
      <c r="AW154" s="49" t="s">
        <v>271</v>
      </c>
      <c r="AX154" s="75" t="s">
        <v>506</v>
      </c>
      <c r="AY154" s="87" t="s">
        <v>895</v>
      </c>
    </row>
    <row r="155" spans="2:51" ht="203.65" customHeight="1" x14ac:dyDescent="0.2">
      <c r="B155" s="91" t="s">
        <v>267</v>
      </c>
      <c r="C155" s="92"/>
      <c r="D155" s="93" t="s">
        <v>122</v>
      </c>
      <c r="E155" s="92"/>
      <c r="F155" s="93" t="s">
        <v>449</v>
      </c>
      <c r="G155" s="92"/>
      <c r="H155" s="189" t="s">
        <v>451</v>
      </c>
      <c r="I155" s="190"/>
      <c r="J155" s="189" t="s">
        <v>453</v>
      </c>
      <c r="K155" s="92"/>
      <c r="L155" s="92"/>
      <c r="M155" s="92">
        <v>1</v>
      </c>
      <c r="N155" s="92"/>
      <c r="O155" s="92"/>
      <c r="P155" s="92">
        <v>1</v>
      </c>
      <c r="Q155" s="92"/>
      <c r="R155" s="92"/>
      <c r="S155" s="191">
        <v>3</v>
      </c>
      <c r="T155" s="192"/>
      <c r="U155" s="193" t="s">
        <v>497</v>
      </c>
      <c r="V155" s="194"/>
      <c r="W155" s="194"/>
      <c r="X155" s="194"/>
      <c r="Y155" s="194"/>
      <c r="Z155" s="195"/>
      <c r="AA155" s="187" t="s">
        <v>498</v>
      </c>
      <c r="AB155" s="188"/>
      <c r="AC155" s="188"/>
      <c r="AD155" s="188"/>
      <c r="AE155" s="188"/>
      <c r="AF155" s="188"/>
      <c r="AG155" s="188"/>
      <c r="AH155" s="188"/>
      <c r="AI155" s="188"/>
      <c r="AJ155" s="188"/>
      <c r="AK155" s="188"/>
      <c r="AL155" s="188"/>
      <c r="AM155" s="188"/>
      <c r="AN155" s="188"/>
      <c r="AO155" s="188"/>
      <c r="AP155" s="188"/>
      <c r="AQ155" s="188"/>
      <c r="AR155" s="73" t="s">
        <v>144</v>
      </c>
      <c r="AS155" s="73" t="s">
        <v>305</v>
      </c>
      <c r="AT155" s="53" t="s">
        <v>302</v>
      </c>
      <c r="AU155" s="52" t="s">
        <v>294</v>
      </c>
      <c r="AV155" s="72" t="s">
        <v>850</v>
      </c>
      <c r="AW155" s="49" t="s">
        <v>271</v>
      </c>
      <c r="AX155" s="75" t="s">
        <v>796</v>
      </c>
      <c r="AY155" t="s">
        <v>900</v>
      </c>
    </row>
    <row r="156" spans="2:51" ht="203.65" customHeight="1" x14ac:dyDescent="0.2">
      <c r="B156" s="91" t="s">
        <v>268</v>
      </c>
      <c r="C156" s="92"/>
      <c r="D156" s="93" t="s">
        <v>122</v>
      </c>
      <c r="E156" s="92"/>
      <c r="F156" s="93" t="s">
        <v>449</v>
      </c>
      <c r="G156" s="92"/>
      <c r="H156" s="189" t="s">
        <v>451</v>
      </c>
      <c r="I156" s="190"/>
      <c r="J156" s="189" t="s">
        <v>453</v>
      </c>
      <c r="K156" s="92"/>
      <c r="L156" s="92"/>
      <c r="M156" s="92">
        <v>1</v>
      </c>
      <c r="N156" s="92"/>
      <c r="O156" s="92"/>
      <c r="P156" s="92">
        <v>1</v>
      </c>
      <c r="Q156" s="92"/>
      <c r="R156" s="92"/>
      <c r="S156" s="191">
        <v>3</v>
      </c>
      <c r="T156" s="192"/>
      <c r="U156" s="193" t="s">
        <v>499</v>
      </c>
      <c r="V156" s="194"/>
      <c r="W156" s="194"/>
      <c r="X156" s="194"/>
      <c r="Y156" s="194"/>
      <c r="Z156" s="195"/>
      <c r="AA156" s="187" t="s">
        <v>500</v>
      </c>
      <c r="AB156" s="188"/>
      <c r="AC156" s="188"/>
      <c r="AD156" s="188"/>
      <c r="AE156" s="188"/>
      <c r="AF156" s="188"/>
      <c r="AG156" s="188"/>
      <c r="AH156" s="188"/>
      <c r="AI156" s="188"/>
      <c r="AJ156" s="188"/>
      <c r="AK156" s="188"/>
      <c r="AL156" s="188"/>
      <c r="AM156" s="188"/>
      <c r="AN156" s="188"/>
      <c r="AO156" s="188"/>
      <c r="AP156" s="188"/>
      <c r="AQ156" s="188"/>
      <c r="AR156" s="73" t="s">
        <v>144</v>
      </c>
      <c r="AS156" s="73" t="s">
        <v>305</v>
      </c>
      <c r="AT156" s="53" t="s">
        <v>302</v>
      </c>
      <c r="AU156" s="52" t="s">
        <v>295</v>
      </c>
      <c r="AV156" s="72" t="s">
        <v>850</v>
      </c>
      <c r="AW156" s="49" t="s">
        <v>271</v>
      </c>
      <c r="AX156" s="75" t="s">
        <v>796</v>
      </c>
      <c r="AY156" t="s">
        <v>900</v>
      </c>
    </row>
    <row r="157" spans="2:51" ht="203.65" customHeight="1" x14ac:dyDescent="0.2">
      <c r="B157" s="91" t="s">
        <v>269</v>
      </c>
      <c r="C157" s="92"/>
      <c r="D157" s="93" t="s">
        <v>122</v>
      </c>
      <c r="E157" s="92"/>
      <c r="F157" s="93" t="s">
        <v>449</v>
      </c>
      <c r="G157" s="92"/>
      <c r="H157" s="189" t="s">
        <v>451</v>
      </c>
      <c r="I157" s="190"/>
      <c r="J157" s="189" t="s">
        <v>453</v>
      </c>
      <c r="K157" s="92"/>
      <c r="L157" s="92"/>
      <c r="M157" s="92">
        <v>1</v>
      </c>
      <c r="N157" s="92"/>
      <c r="O157" s="92"/>
      <c r="P157" s="92">
        <v>1</v>
      </c>
      <c r="Q157" s="92"/>
      <c r="R157" s="92"/>
      <c r="S157" s="191">
        <v>3</v>
      </c>
      <c r="T157" s="192"/>
      <c r="U157" s="193" t="s">
        <v>501</v>
      </c>
      <c r="V157" s="194"/>
      <c r="W157" s="194"/>
      <c r="X157" s="194"/>
      <c r="Y157" s="194"/>
      <c r="Z157" s="195"/>
      <c r="AA157" s="187" t="s">
        <v>502</v>
      </c>
      <c r="AB157" s="188"/>
      <c r="AC157" s="188"/>
      <c r="AD157" s="188"/>
      <c r="AE157" s="188"/>
      <c r="AF157" s="188"/>
      <c r="AG157" s="188"/>
      <c r="AH157" s="188"/>
      <c r="AI157" s="188"/>
      <c r="AJ157" s="188"/>
      <c r="AK157" s="188"/>
      <c r="AL157" s="188"/>
      <c r="AM157" s="188"/>
      <c r="AN157" s="188"/>
      <c r="AO157" s="188"/>
      <c r="AP157" s="188"/>
      <c r="AQ157" s="188"/>
      <c r="AR157" s="73" t="s">
        <v>144</v>
      </c>
      <c r="AS157" s="73" t="s">
        <v>305</v>
      </c>
      <c r="AT157" s="53" t="s">
        <v>302</v>
      </c>
      <c r="AU157" s="52" t="s">
        <v>294</v>
      </c>
      <c r="AV157" s="72" t="s">
        <v>851</v>
      </c>
      <c r="AW157" s="49" t="s">
        <v>271</v>
      </c>
      <c r="AX157" s="75" t="s">
        <v>796</v>
      </c>
      <c r="AY157" t="s">
        <v>900</v>
      </c>
    </row>
    <row r="158" spans="2:51" ht="203.65" customHeight="1" x14ac:dyDescent="0.2">
      <c r="B158" s="91" t="s">
        <v>270</v>
      </c>
      <c r="C158" s="92"/>
      <c r="D158" s="93" t="s">
        <v>122</v>
      </c>
      <c r="E158" s="92"/>
      <c r="F158" s="93" t="s">
        <v>449</v>
      </c>
      <c r="G158" s="92"/>
      <c r="H158" s="189" t="s">
        <v>452</v>
      </c>
      <c r="I158" s="190"/>
      <c r="J158" s="189" t="s">
        <v>454</v>
      </c>
      <c r="K158" s="190"/>
      <c r="L158" s="190"/>
      <c r="M158" s="92">
        <v>1</v>
      </c>
      <c r="N158" s="92"/>
      <c r="O158" s="92"/>
      <c r="P158" s="92">
        <v>1</v>
      </c>
      <c r="Q158" s="92"/>
      <c r="R158" s="92"/>
      <c r="S158" s="191">
        <v>3</v>
      </c>
      <c r="T158" s="192"/>
      <c r="U158" s="193" t="s">
        <v>503</v>
      </c>
      <c r="V158" s="194"/>
      <c r="W158" s="194"/>
      <c r="X158" s="194"/>
      <c r="Y158" s="194"/>
      <c r="Z158" s="195"/>
      <c r="AA158" s="187" t="s">
        <v>504</v>
      </c>
      <c r="AB158" s="188"/>
      <c r="AC158" s="188"/>
      <c r="AD158" s="188"/>
      <c r="AE158" s="188"/>
      <c r="AF158" s="188"/>
      <c r="AG158" s="188"/>
      <c r="AH158" s="188"/>
      <c r="AI158" s="188"/>
      <c r="AJ158" s="188"/>
      <c r="AK158" s="188"/>
      <c r="AL158" s="188"/>
      <c r="AM158" s="188"/>
      <c r="AN158" s="188"/>
      <c r="AO158" s="188"/>
      <c r="AP158" s="188"/>
      <c r="AQ158" s="188"/>
      <c r="AR158" s="76" t="s">
        <v>144</v>
      </c>
      <c r="AS158" s="76" t="s">
        <v>305</v>
      </c>
      <c r="AT158" s="53" t="s">
        <v>302</v>
      </c>
      <c r="AU158" s="52" t="s">
        <v>295</v>
      </c>
      <c r="AV158" s="77" t="s">
        <v>852</v>
      </c>
      <c r="AW158" s="49" t="s">
        <v>271</v>
      </c>
      <c r="AX158" s="75" t="s">
        <v>796</v>
      </c>
      <c r="AY158" t="s">
        <v>900</v>
      </c>
    </row>
    <row r="159" spans="2:51" ht="203.65" customHeight="1" x14ac:dyDescent="0.2">
      <c r="B159" s="91" t="s">
        <v>556</v>
      </c>
      <c r="C159" s="92"/>
      <c r="D159" s="93" t="s">
        <v>122</v>
      </c>
      <c r="E159" s="92"/>
      <c r="F159" s="93" t="s">
        <v>449</v>
      </c>
      <c r="G159" s="92"/>
      <c r="H159" s="189" t="s">
        <v>451</v>
      </c>
      <c r="I159" s="190"/>
      <c r="J159" s="189" t="s">
        <v>450</v>
      </c>
      <c r="K159" s="190"/>
      <c r="L159" s="190"/>
      <c r="M159" s="92">
        <v>1</v>
      </c>
      <c r="N159" s="92"/>
      <c r="O159" s="92"/>
      <c r="P159" s="92">
        <v>1</v>
      </c>
      <c r="Q159" s="92"/>
      <c r="R159" s="92"/>
      <c r="S159" s="191">
        <v>3</v>
      </c>
      <c r="T159" s="192"/>
      <c r="U159" s="193" t="s">
        <v>534</v>
      </c>
      <c r="V159" s="194"/>
      <c r="W159" s="194"/>
      <c r="X159" s="194"/>
      <c r="Y159" s="194"/>
      <c r="Z159" s="195"/>
      <c r="AA159" s="187" t="s">
        <v>535</v>
      </c>
      <c r="AB159" s="188"/>
      <c r="AC159" s="188"/>
      <c r="AD159" s="188"/>
      <c r="AE159" s="188"/>
      <c r="AF159" s="188"/>
      <c r="AG159" s="188"/>
      <c r="AH159" s="188"/>
      <c r="AI159" s="188"/>
      <c r="AJ159" s="188"/>
      <c r="AK159" s="188"/>
      <c r="AL159" s="188"/>
      <c r="AM159" s="188"/>
      <c r="AN159" s="188"/>
      <c r="AO159" s="188"/>
      <c r="AP159" s="188"/>
      <c r="AQ159" s="188"/>
      <c r="AR159" s="76" t="s">
        <v>144</v>
      </c>
      <c r="AS159" s="76" t="s">
        <v>305</v>
      </c>
      <c r="AT159" s="53" t="s">
        <v>302</v>
      </c>
      <c r="AU159" s="52" t="s">
        <v>294</v>
      </c>
      <c r="AV159" s="77" t="s">
        <v>853</v>
      </c>
      <c r="AW159" s="49" t="s">
        <v>271</v>
      </c>
      <c r="AX159" s="75" t="s">
        <v>506</v>
      </c>
      <c r="AY159" s="87" t="s">
        <v>895</v>
      </c>
    </row>
    <row r="160" spans="2:51" ht="203.65" customHeight="1" x14ac:dyDescent="0.2">
      <c r="B160" s="91" t="s">
        <v>557</v>
      </c>
      <c r="C160" s="92"/>
      <c r="D160" s="93" t="s">
        <v>122</v>
      </c>
      <c r="E160" s="92"/>
      <c r="F160" s="93" t="s">
        <v>449</v>
      </c>
      <c r="G160" s="92"/>
      <c r="H160" s="189" t="s">
        <v>451</v>
      </c>
      <c r="I160" s="190"/>
      <c r="J160" s="189" t="s">
        <v>450</v>
      </c>
      <c r="K160" s="190"/>
      <c r="L160" s="190"/>
      <c r="M160" s="92">
        <v>1</v>
      </c>
      <c r="N160" s="92"/>
      <c r="O160" s="92"/>
      <c r="P160" s="92">
        <v>1</v>
      </c>
      <c r="Q160" s="92"/>
      <c r="R160" s="92"/>
      <c r="S160" s="191">
        <v>3</v>
      </c>
      <c r="T160" s="192"/>
      <c r="U160" s="193" t="s">
        <v>536</v>
      </c>
      <c r="V160" s="194"/>
      <c r="W160" s="194"/>
      <c r="X160" s="194"/>
      <c r="Y160" s="194"/>
      <c r="Z160" s="195"/>
      <c r="AA160" s="187" t="s">
        <v>537</v>
      </c>
      <c r="AB160" s="188"/>
      <c r="AC160" s="188"/>
      <c r="AD160" s="188"/>
      <c r="AE160" s="188"/>
      <c r="AF160" s="188"/>
      <c r="AG160" s="188"/>
      <c r="AH160" s="188"/>
      <c r="AI160" s="188"/>
      <c r="AJ160" s="188"/>
      <c r="AK160" s="188"/>
      <c r="AL160" s="188"/>
      <c r="AM160" s="188"/>
      <c r="AN160" s="188"/>
      <c r="AO160" s="188"/>
      <c r="AP160" s="188"/>
      <c r="AQ160" s="188"/>
      <c r="AR160" s="76" t="s">
        <v>144</v>
      </c>
      <c r="AS160" s="76" t="s">
        <v>305</v>
      </c>
      <c r="AT160" s="53" t="s">
        <v>302</v>
      </c>
      <c r="AU160" s="52" t="s">
        <v>295</v>
      </c>
      <c r="AV160" s="77" t="s">
        <v>853</v>
      </c>
      <c r="AW160" s="49" t="s">
        <v>271</v>
      </c>
      <c r="AX160" s="75" t="s">
        <v>506</v>
      </c>
      <c r="AY160" s="87" t="s">
        <v>895</v>
      </c>
    </row>
    <row r="161" spans="2:51" ht="203.65" customHeight="1" x14ac:dyDescent="0.2">
      <c r="B161" s="91" t="s">
        <v>558</v>
      </c>
      <c r="C161" s="92"/>
      <c r="D161" s="93" t="s">
        <v>122</v>
      </c>
      <c r="E161" s="92"/>
      <c r="F161" s="93" t="s">
        <v>449</v>
      </c>
      <c r="G161" s="92"/>
      <c r="H161" s="189" t="s">
        <v>451</v>
      </c>
      <c r="I161" s="190"/>
      <c r="J161" s="189" t="s">
        <v>450</v>
      </c>
      <c r="K161" s="190"/>
      <c r="L161" s="190"/>
      <c r="M161" s="92">
        <v>1</v>
      </c>
      <c r="N161" s="92"/>
      <c r="O161" s="92"/>
      <c r="P161" s="92">
        <v>1</v>
      </c>
      <c r="Q161" s="92"/>
      <c r="R161" s="92"/>
      <c r="S161" s="191">
        <v>3</v>
      </c>
      <c r="T161" s="192"/>
      <c r="U161" s="193" t="s">
        <v>538</v>
      </c>
      <c r="V161" s="194"/>
      <c r="W161" s="194"/>
      <c r="X161" s="194"/>
      <c r="Y161" s="194"/>
      <c r="Z161" s="195"/>
      <c r="AA161" s="187" t="s">
        <v>539</v>
      </c>
      <c r="AB161" s="188"/>
      <c r="AC161" s="188"/>
      <c r="AD161" s="188"/>
      <c r="AE161" s="188"/>
      <c r="AF161" s="188"/>
      <c r="AG161" s="188"/>
      <c r="AH161" s="188"/>
      <c r="AI161" s="188"/>
      <c r="AJ161" s="188"/>
      <c r="AK161" s="188"/>
      <c r="AL161" s="188"/>
      <c r="AM161" s="188"/>
      <c r="AN161" s="188"/>
      <c r="AO161" s="188"/>
      <c r="AP161" s="188"/>
      <c r="AQ161" s="188"/>
      <c r="AR161" s="76" t="s">
        <v>144</v>
      </c>
      <c r="AS161" s="76" t="s">
        <v>305</v>
      </c>
      <c r="AT161" s="53" t="s">
        <v>302</v>
      </c>
      <c r="AU161" s="52" t="s">
        <v>294</v>
      </c>
      <c r="AV161" s="77" t="s">
        <v>853</v>
      </c>
      <c r="AW161" s="49" t="s">
        <v>271</v>
      </c>
      <c r="AX161" s="75" t="s">
        <v>506</v>
      </c>
      <c r="AY161" s="87" t="s">
        <v>895</v>
      </c>
    </row>
    <row r="162" spans="2:51" ht="203.65" customHeight="1" x14ac:dyDescent="0.2">
      <c r="B162" s="91" t="s">
        <v>559</v>
      </c>
      <c r="C162" s="92"/>
      <c r="D162" s="93" t="s">
        <v>122</v>
      </c>
      <c r="E162" s="92"/>
      <c r="F162" s="93" t="s">
        <v>449</v>
      </c>
      <c r="G162" s="92"/>
      <c r="H162" s="189" t="s">
        <v>451</v>
      </c>
      <c r="I162" s="190"/>
      <c r="J162" s="189" t="s">
        <v>450</v>
      </c>
      <c r="K162" s="190"/>
      <c r="L162" s="190"/>
      <c r="M162" s="92">
        <v>1</v>
      </c>
      <c r="N162" s="92"/>
      <c r="O162" s="92"/>
      <c r="P162" s="92">
        <v>1</v>
      </c>
      <c r="Q162" s="92"/>
      <c r="R162" s="92"/>
      <c r="S162" s="191">
        <v>3</v>
      </c>
      <c r="T162" s="192"/>
      <c r="U162" s="193" t="s">
        <v>540</v>
      </c>
      <c r="V162" s="194"/>
      <c r="W162" s="194"/>
      <c r="X162" s="194"/>
      <c r="Y162" s="194"/>
      <c r="Z162" s="195"/>
      <c r="AA162" s="187" t="s">
        <v>541</v>
      </c>
      <c r="AB162" s="188"/>
      <c r="AC162" s="188"/>
      <c r="AD162" s="188"/>
      <c r="AE162" s="188"/>
      <c r="AF162" s="188"/>
      <c r="AG162" s="188"/>
      <c r="AH162" s="188"/>
      <c r="AI162" s="188"/>
      <c r="AJ162" s="188"/>
      <c r="AK162" s="188"/>
      <c r="AL162" s="188"/>
      <c r="AM162" s="188"/>
      <c r="AN162" s="188"/>
      <c r="AO162" s="188"/>
      <c r="AP162" s="188"/>
      <c r="AQ162" s="188"/>
      <c r="AR162" s="76" t="s">
        <v>144</v>
      </c>
      <c r="AS162" s="76" t="s">
        <v>305</v>
      </c>
      <c r="AT162" s="53" t="s">
        <v>302</v>
      </c>
      <c r="AU162" s="52" t="s">
        <v>295</v>
      </c>
      <c r="AV162" s="77" t="s">
        <v>853</v>
      </c>
      <c r="AW162" s="49" t="s">
        <v>271</v>
      </c>
      <c r="AX162" s="75" t="s">
        <v>506</v>
      </c>
      <c r="AY162" s="87" t="s">
        <v>895</v>
      </c>
    </row>
    <row r="163" spans="2:51" ht="203.65" customHeight="1" x14ac:dyDescent="0.2">
      <c r="B163" s="91" t="s">
        <v>560</v>
      </c>
      <c r="C163" s="92"/>
      <c r="D163" s="93" t="s">
        <v>122</v>
      </c>
      <c r="E163" s="92"/>
      <c r="F163" s="93" t="s">
        <v>449</v>
      </c>
      <c r="G163" s="92"/>
      <c r="H163" s="189" t="s">
        <v>451</v>
      </c>
      <c r="I163" s="190"/>
      <c r="J163" s="189" t="s">
        <v>450</v>
      </c>
      <c r="K163" s="190"/>
      <c r="L163" s="190"/>
      <c r="M163" s="92">
        <v>1</v>
      </c>
      <c r="N163" s="92"/>
      <c r="O163" s="92"/>
      <c r="P163" s="92">
        <v>1</v>
      </c>
      <c r="Q163" s="92"/>
      <c r="R163" s="92"/>
      <c r="S163" s="191">
        <v>3</v>
      </c>
      <c r="T163" s="192"/>
      <c r="U163" s="193" t="s">
        <v>542</v>
      </c>
      <c r="V163" s="194"/>
      <c r="W163" s="194"/>
      <c r="X163" s="194"/>
      <c r="Y163" s="194"/>
      <c r="Z163" s="195"/>
      <c r="AA163" s="187" t="s">
        <v>543</v>
      </c>
      <c r="AB163" s="188"/>
      <c r="AC163" s="188"/>
      <c r="AD163" s="188"/>
      <c r="AE163" s="188"/>
      <c r="AF163" s="188"/>
      <c r="AG163" s="188"/>
      <c r="AH163" s="188"/>
      <c r="AI163" s="188"/>
      <c r="AJ163" s="188"/>
      <c r="AK163" s="188"/>
      <c r="AL163" s="188"/>
      <c r="AM163" s="188"/>
      <c r="AN163" s="188"/>
      <c r="AO163" s="188"/>
      <c r="AP163" s="188"/>
      <c r="AQ163" s="188"/>
      <c r="AR163" s="76" t="s">
        <v>144</v>
      </c>
      <c r="AS163" s="76" t="s">
        <v>305</v>
      </c>
      <c r="AT163" s="53" t="s">
        <v>302</v>
      </c>
      <c r="AU163" s="52" t="s">
        <v>294</v>
      </c>
      <c r="AV163" s="77" t="s">
        <v>854</v>
      </c>
      <c r="AW163" s="49" t="s">
        <v>271</v>
      </c>
      <c r="AX163" s="75" t="s">
        <v>506</v>
      </c>
      <c r="AY163" s="87" t="s">
        <v>895</v>
      </c>
    </row>
    <row r="164" spans="2:51" ht="203.65" customHeight="1" x14ac:dyDescent="0.2">
      <c r="B164" s="91" t="s">
        <v>561</v>
      </c>
      <c r="C164" s="92"/>
      <c r="D164" s="93" t="s">
        <v>122</v>
      </c>
      <c r="E164" s="92"/>
      <c r="F164" s="93" t="s">
        <v>449</v>
      </c>
      <c r="G164" s="92"/>
      <c r="H164" s="189" t="s">
        <v>451</v>
      </c>
      <c r="I164" s="190"/>
      <c r="J164" s="189" t="s">
        <v>450</v>
      </c>
      <c r="K164" s="190"/>
      <c r="L164" s="190"/>
      <c r="M164" s="92">
        <v>1</v>
      </c>
      <c r="N164" s="92"/>
      <c r="O164" s="92"/>
      <c r="P164" s="92">
        <v>1</v>
      </c>
      <c r="Q164" s="92"/>
      <c r="R164" s="92"/>
      <c r="S164" s="191">
        <v>3</v>
      </c>
      <c r="T164" s="192"/>
      <c r="U164" s="193" t="s">
        <v>544</v>
      </c>
      <c r="V164" s="194"/>
      <c r="W164" s="194"/>
      <c r="X164" s="194"/>
      <c r="Y164" s="194"/>
      <c r="Z164" s="195"/>
      <c r="AA164" s="187" t="s">
        <v>545</v>
      </c>
      <c r="AB164" s="188"/>
      <c r="AC164" s="188"/>
      <c r="AD164" s="188"/>
      <c r="AE164" s="188"/>
      <c r="AF164" s="188"/>
      <c r="AG164" s="188"/>
      <c r="AH164" s="188"/>
      <c r="AI164" s="188"/>
      <c r="AJ164" s="188"/>
      <c r="AK164" s="188"/>
      <c r="AL164" s="188"/>
      <c r="AM164" s="188"/>
      <c r="AN164" s="188"/>
      <c r="AO164" s="188"/>
      <c r="AP164" s="188"/>
      <c r="AQ164" s="188"/>
      <c r="AR164" s="76" t="s">
        <v>144</v>
      </c>
      <c r="AS164" s="76" t="s">
        <v>305</v>
      </c>
      <c r="AT164" s="53" t="s">
        <v>302</v>
      </c>
      <c r="AU164" s="52" t="s">
        <v>295</v>
      </c>
      <c r="AV164" s="77" t="s">
        <v>854</v>
      </c>
      <c r="AW164" s="49" t="s">
        <v>271</v>
      </c>
      <c r="AX164" s="75" t="s">
        <v>506</v>
      </c>
      <c r="AY164" s="87" t="s">
        <v>895</v>
      </c>
    </row>
    <row r="165" spans="2:51" ht="203.65" customHeight="1" x14ac:dyDescent="0.2">
      <c r="B165" s="91" t="s">
        <v>562</v>
      </c>
      <c r="C165" s="92"/>
      <c r="D165" s="93" t="s">
        <v>122</v>
      </c>
      <c r="E165" s="92"/>
      <c r="F165" s="93" t="s">
        <v>449</v>
      </c>
      <c r="G165" s="92"/>
      <c r="H165" s="189" t="s">
        <v>451</v>
      </c>
      <c r="I165" s="190"/>
      <c r="J165" s="189" t="s">
        <v>453</v>
      </c>
      <c r="K165" s="92"/>
      <c r="L165" s="92"/>
      <c r="M165" s="92">
        <v>1</v>
      </c>
      <c r="N165" s="92"/>
      <c r="O165" s="92"/>
      <c r="P165" s="92">
        <v>1</v>
      </c>
      <c r="Q165" s="92"/>
      <c r="R165" s="92"/>
      <c r="S165" s="191">
        <v>3</v>
      </c>
      <c r="T165" s="192"/>
      <c r="U165" s="193" t="s">
        <v>546</v>
      </c>
      <c r="V165" s="194"/>
      <c r="W165" s="194"/>
      <c r="X165" s="194"/>
      <c r="Y165" s="194"/>
      <c r="Z165" s="195"/>
      <c r="AA165" s="187" t="s">
        <v>547</v>
      </c>
      <c r="AB165" s="188"/>
      <c r="AC165" s="188"/>
      <c r="AD165" s="188"/>
      <c r="AE165" s="188"/>
      <c r="AF165" s="188"/>
      <c r="AG165" s="188"/>
      <c r="AH165" s="188"/>
      <c r="AI165" s="188"/>
      <c r="AJ165" s="188"/>
      <c r="AK165" s="188"/>
      <c r="AL165" s="188"/>
      <c r="AM165" s="188"/>
      <c r="AN165" s="188"/>
      <c r="AO165" s="188"/>
      <c r="AP165" s="188"/>
      <c r="AQ165" s="188"/>
      <c r="AR165" s="76" t="s">
        <v>144</v>
      </c>
      <c r="AS165" s="76" t="s">
        <v>305</v>
      </c>
      <c r="AT165" s="53" t="s">
        <v>302</v>
      </c>
      <c r="AU165" s="52" t="s">
        <v>294</v>
      </c>
      <c r="AV165" s="77" t="s">
        <v>853</v>
      </c>
      <c r="AW165" s="49" t="s">
        <v>271</v>
      </c>
      <c r="AX165" s="75" t="s">
        <v>506</v>
      </c>
      <c r="AY165" s="87" t="s">
        <v>895</v>
      </c>
    </row>
    <row r="166" spans="2:51" ht="203.65" customHeight="1" x14ac:dyDescent="0.2">
      <c r="B166" s="91" t="s">
        <v>563</v>
      </c>
      <c r="C166" s="92"/>
      <c r="D166" s="93" t="s">
        <v>122</v>
      </c>
      <c r="E166" s="92"/>
      <c r="F166" s="93" t="s">
        <v>449</v>
      </c>
      <c r="G166" s="92"/>
      <c r="H166" s="189" t="s">
        <v>451</v>
      </c>
      <c r="I166" s="190"/>
      <c r="J166" s="189" t="s">
        <v>453</v>
      </c>
      <c r="K166" s="92"/>
      <c r="L166" s="92"/>
      <c r="M166" s="92">
        <v>1</v>
      </c>
      <c r="N166" s="92"/>
      <c r="O166" s="92"/>
      <c r="P166" s="92">
        <v>1</v>
      </c>
      <c r="Q166" s="92"/>
      <c r="R166" s="92"/>
      <c r="S166" s="191">
        <v>3</v>
      </c>
      <c r="T166" s="192"/>
      <c r="U166" s="193" t="s">
        <v>548</v>
      </c>
      <c r="V166" s="194"/>
      <c r="W166" s="194"/>
      <c r="X166" s="194"/>
      <c r="Y166" s="194"/>
      <c r="Z166" s="195"/>
      <c r="AA166" s="187" t="s">
        <v>549</v>
      </c>
      <c r="AB166" s="188"/>
      <c r="AC166" s="188"/>
      <c r="AD166" s="188"/>
      <c r="AE166" s="188"/>
      <c r="AF166" s="188"/>
      <c r="AG166" s="188"/>
      <c r="AH166" s="188"/>
      <c r="AI166" s="188"/>
      <c r="AJ166" s="188"/>
      <c r="AK166" s="188"/>
      <c r="AL166" s="188"/>
      <c r="AM166" s="188"/>
      <c r="AN166" s="188"/>
      <c r="AO166" s="188"/>
      <c r="AP166" s="188"/>
      <c r="AQ166" s="188"/>
      <c r="AR166" s="76" t="s">
        <v>144</v>
      </c>
      <c r="AS166" s="76" t="s">
        <v>305</v>
      </c>
      <c r="AT166" s="53" t="s">
        <v>302</v>
      </c>
      <c r="AU166" s="52" t="s">
        <v>295</v>
      </c>
      <c r="AV166" s="77" t="s">
        <v>855</v>
      </c>
      <c r="AW166" s="49" t="s">
        <v>271</v>
      </c>
      <c r="AX166" s="75" t="s">
        <v>506</v>
      </c>
      <c r="AY166" s="87" t="s">
        <v>895</v>
      </c>
    </row>
    <row r="167" spans="2:51" ht="203.65" customHeight="1" x14ac:dyDescent="0.2">
      <c r="B167" s="91" t="s">
        <v>564</v>
      </c>
      <c r="C167" s="92"/>
      <c r="D167" s="93" t="s">
        <v>122</v>
      </c>
      <c r="E167" s="92"/>
      <c r="F167" s="93" t="s">
        <v>449</v>
      </c>
      <c r="G167" s="92"/>
      <c r="H167" s="189" t="s">
        <v>451</v>
      </c>
      <c r="I167" s="190"/>
      <c r="J167" s="189" t="s">
        <v>453</v>
      </c>
      <c r="K167" s="92"/>
      <c r="L167" s="92"/>
      <c r="M167" s="92">
        <v>1</v>
      </c>
      <c r="N167" s="92"/>
      <c r="O167" s="92"/>
      <c r="P167" s="92">
        <v>1</v>
      </c>
      <c r="Q167" s="92"/>
      <c r="R167" s="92"/>
      <c r="S167" s="191">
        <v>3</v>
      </c>
      <c r="T167" s="192"/>
      <c r="U167" s="193" t="s">
        <v>550</v>
      </c>
      <c r="V167" s="194"/>
      <c r="W167" s="194"/>
      <c r="X167" s="194"/>
      <c r="Y167" s="194"/>
      <c r="Z167" s="195"/>
      <c r="AA167" s="187" t="s">
        <v>551</v>
      </c>
      <c r="AB167" s="188"/>
      <c r="AC167" s="188"/>
      <c r="AD167" s="188"/>
      <c r="AE167" s="188"/>
      <c r="AF167" s="188"/>
      <c r="AG167" s="188"/>
      <c r="AH167" s="188"/>
      <c r="AI167" s="188"/>
      <c r="AJ167" s="188"/>
      <c r="AK167" s="188"/>
      <c r="AL167" s="188"/>
      <c r="AM167" s="188"/>
      <c r="AN167" s="188"/>
      <c r="AO167" s="188"/>
      <c r="AP167" s="188"/>
      <c r="AQ167" s="188"/>
      <c r="AR167" s="76" t="s">
        <v>144</v>
      </c>
      <c r="AS167" s="76" t="s">
        <v>305</v>
      </c>
      <c r="AT167" s="53" t="s">
        <v>302</v>
      </c>
      <c r="AU167" s="52" t="s">
        <v>294</v>
      </c>
      <c r="AV167" s="77" t="s">
        <v>856</v>
      </c>
      <c r="AW167" s="49" t="s">
        <v>271</v>
      </c>
      <c r="AX167" s="75" t="s">
        <v>796</v>
      </c>
      <c r="AY167" t="s">
        <v>900</v>
      </c>
    </row>
    <row r="168" spans="2:51" ht="203.65" customHeight="1" x14ac:dyDescent="0.2">
      <c r="B168" s="91" t="s">
        <v>565</v>
      </c>
      <c r="C168" s="92"/>
      <c r="D168" s="93" t="s">
        <v>122</v>
      </c>
      <c r="E168" s="92"/>
      <c r="F168" s="93" t="s">
        <v>449</v>
      </c>
      <c r="G168" s="92"/>
      <c r="H168" s="189" t="s">
        <v>451</v>
      </c>
      <c r="I168" s="190"/>
      <c r="J168" s="189" t="s">
        <v>453</v>
      </c>
      <c r="K168" s="92"/>
      <c r="L168" s="92"/>
      <c r="M168" s="92">
        <v>1</v>
      </c>
      <c r="N168" s="92"/>
      <c r="O168" s="92"/>
      <c r="P168" s="92">
        <v>1</v>
      </c>
      <c r="Q168" s="92"/>
      <c r="R168" s="92"/>
      <c r="S168" s="191">
        <v>3</v>
      </c>
      <c r="T168" s="192"/>
      <c r="U168" s="193" t="s">
        <v>552</v>
      </c>
      <c r="V168" s="194"/>
      <c r="W168" s="194"/>
      <c r="X168" s="194"/>
      <c r="Y168" s="194"/>
      <c r="Z168" s="195"/>
      <c r="AA168" s="187" t="s">
        <v>553</v>
      </c>
      <c r="AB168" s="188"/>
      <c r="AC168" s="188"/>
      <c r="AD168" s="188"/>
      <c r="AE168" s="188"/>
      <c r="AF168" s="188"/>
      <c r="AG168" s="188"/>
      <c r="AH168" s="188"/>
      <c r="AI168" s="188"/>
      <c r="AJ168" s="188"/>
      <c r="AK168" s="188"/>
      <c r="AL168" s="188"/>
      <c r="AM168" s="188"/>
      <c r="AN168" s="188"/>
      <c r="AO168" s="188"/>
      <c r="AP168" s="188"/>
      <c r="AQ168" s="188"/>
      <c r="AR168" s="76" t="s">
        <v>144</v>
      </c>
      <c r="AS168" s="76" t="s">
        <v>305</v>
      </c>
      <c r="AT168" s="53" t="s">
        <v>302</v>
      </c>
      <c r="AU168" s="52" t="s">
        <v>295</v>
      </c>
      <c r="AV168" s="77" t="s">
        <v>856</v>
      </c>
      <c r="AW168" s="49" t="s">
        <v>271</v>
      </c>
      <c r="AX168" s="75" t="s">
        <v>796</v>
      </c>
      <c r="AY168" t="s">
        <v>900</v>
      </c>
    </row>
    <row r="169" spans="2:51" ht="203.65" customHeight="1" x14ac:dyDescent="0.2">
      <c r="B169" s="91" t="s">
        <v>566</v>
      </c>
      <c r="C169" s="92"/>
      <c r="D169" s="93" t="s">
        <v>122</v>
      </c>
      <c r="E169" s="92"/>
      <c r="F169" s="93" t="s">
        <v>449</v>
      </c>
      <c r="G169" s="92"/>
      <c r="H169" s="189" t="s">
        <v>451</v>
      </c>
      <c r="I169" s="190"/>
      <c r="J169" s="189" t="s">
        <v>453</v>
      </c>
      <c r="K169" s="92"/>
      <c r="L169" s="92"/>
      <c r="M169" s="92">
        <v>1</v>
      </c>
      <c r="N169" s="92"/>
      <c r="O169" s="92"/>
      <c r="P169" s="92">
        <v>1</v>
      </c>
      <c r="Q169" s="92"/>
      <c r="R169" s="92"/>
      <c r="S169" s="191">
        <v>3</v>
      </c>
      <c r="T169" s="192"/>
      <c r="U169" s="193" t="s">
        <v>554</v>
      </c>
      <c r="V169" s="194"/>
      <c r="W169" s="194"/>
      <c r="X169" s="194"/>
      <c r="Y169" s="194"/>
      <c r="Z169" s="195"/>
      <c r="AA169" s="187" t="s">
        <v>555</v>
      </c>
      <c r="AB169" s="188"/>
      <c r="AC169" s="188"/>
      <c r="AD169" s="188"/>
      <c r="AE169" s="188"/>
      <c r="AF169" s="188"/>
      <c r="AG169" s="188"/>
      <c r="AH169" s="188"/>
      <c r="AI169" s="188"/>
      <c r="AJ169" s="188"/>
      <c r="AK169" s="188"/>
      <c r="AL169" s="188"/>
      <c r="AM169" s="188"/>
      <c r="AN169" s="188"/>
      <c r="AO169" s="188"/>
      <c r="AP169" s="188"/>
      <c r="AQ169" s="188"/>
      <c r="AR169" s="76" t="s">
        <v>144</v>
      </c>
      <c r="AS169" s="76" t="s">
        <v>305</v>
      </c>
      <c r="AT169" s="53" t="s">
        <v>302</v>
      </c>
      <c r="AU169" s="52" t="s">
        <v>294</v>
      </c>
      <c r="AV169" s="77" t="s">
        <v>857</v>
      </c>
      <c r="AW169" s="49" t="s">
        <v>271</v>
      </c>
      <c r="AX169" s="75" t="s">
        <v>796</v>
      </c>
      <c r="AY169" t="s">
        <v>900</v>
      </c>
    </row>
    <row r="170" spans="2:51" ht="203.65" customHeight="1" x14ac:dyDescent="0.2">
      <c r="B170" s="91" t="s">
        <v>567</v>
      </c>
      <c r="C170" s="92"/>
      <c r="D170" s="93" t="s">
        <v>122</v>
      </c>
      <c r="E170" s="92"/>
      <c r="F170" s="93" t="s">
        <v>449</v>
      </c>
      <c r="G170" s="92"/>
      <c r="H170" s="189" t="s">
        <v>452</v>
      </c>
      <c r="I170" s="190"/>
      <c r="J170" s="189" t="s">
        <v>454</v>
      </c>
      <c r="K170" s="190"/>
      <c r="L170" s="190"/>
      <c r="M170" s="92">
        <v>1</v>
      </c>
      <c r="N170" s="92"/>
      <c r="O170" s="92"/>
      <c r="P170" s="92">
        <v>1</v>
      </c>
      <c r="Q170" s="92"/>
      <c r="R170" s="92"/>
      <c r="S170" s="191">
        <v>3</v>
      </c>
      <c r="T170" s="192"/>
      <c r="U170" s="193" t="s">
        <v>508</v>
      </c>
      <c r="V170" s="194"/>
      <c r="W170" s="194"/>
      <c r="X170" s="194"/>
      <c r="Y170" s="194"/>
      <c r="Z170" s="195"/>
      <c r="AA170" s="187" t="s">
        <v>509</v>
      </c>
      <c r="AB170" s="188"/>
      <c r="AC170" s="188"/>
      <c r="AD170" s="188"/>
      <c r="AE170" s="188"/>
      <c r="AF170" s="188"/>
      <c r="AG170" s="188"/>
      <c r="AH170" s="188"/>
      <c r="AI170" s="188"/>
      <c r="AJ170" s="188"/>
      <c r="AK170" s="188"/>
      <c r="AL170" s="188"/>
      <c r="AM170" s="188"/>
      <c r="AN170" s="188"/>
      <c r="AO170" s="188"/>
      <c r="AP170" s="188"/>
      <c r="AQ170" s="188"/>
      <c r="AR170" s="76" t="s">
        <v>144</v>
      </c>
      <c r="AS170" s="76" t="s">
        <v>305</v>
      </c>
      <c r="AT170" s="53" t="s">
        <v>302</v>
      </c>
      <c r="AU170" s="52" t="s">
        <v>295</v>
      </c>
      <c r="AV170" s="77" t="s">
        <v>858</v>
      </c>
      <c r="AW170" s="49" t="s">
        <v>271</v>
      </c>
      <c r="AX170" s="75" t="s">
        <v>796</v>
      </c>
      <c r="AY170" t="s">
        <v>900</v>
      </c>
    </row>
    <row r="171" spans="2:51" ht="203.65" customHeight="1" x14ac:dyDescent="0.2">
      <c r="B171" s="91" t="s">
        <v>592</v>
      </c>
      <c r="C171" s="92"/>
      <c r="D171" s="93" t="s">
        <v>122</v>
      </c>
      <c r="E171" s="92"/>
      <c r="F171" s="93" t="s">
        <v>449</v>
      </c>
      <c r="G171" s="92"/>
      <c r="H171" s="189" t="s">
        <v>451</v>
      </c>
      <c r="I171" s="190"/>
      <c r="J171" s="189" t="s">
        <v>450</v>
      </c>
      <c r="K171" s="190"/>
      <c r="L171" s="190"/>
      <c r="M171" s="92">
        <v>1</v>
      </c>
      <c r="N171" s="92"/>
      <c r="O171" s="92"/>
      <c r="P171" s="92">
        <v>1</v>
      </c>
      <c r="Q171" s="92"/>
      <c r="R171" s="92"/>
      <c r="S171" s="191">
        <v>3</v>
      </c>
      <c r="T171" s="192"/>
      <c r="U171" s="193" t="s">
        <v>568</v>
      </c>
      <c r="V171" s="194"/>
      <c r="W171" s="194"/>
      <c r="X171" s="194"/>
      <c r="Y171" s="194"/>
      <c r="Z171" s="195"/>
      <c r="AA171" s="187" t="s">
        <v>569</v>
      </c>
      <c r="AB171" s="188"/>
      <c r="AC171" s="188"/>
      <c r="AD171" s="188"/>
      <c r="AE171" s="188"/>
      <c r="AF171" s="188"/>
      <c r="AG171" s="188"/>
      <c r="AH171" s="188"/>
      <c r="AI171" s="188"/>
      <c r="AJ171" s="188"/>
      <c r="AK171" s="188"/>
      <c r="AL171" s="188"/>
      <c r="AM171" s="188"/>
      <c r="AN171" s="188"/>
      <c r="AO171" s="188"/>
      <c r="AP171" s="188"/>
      <c r="AQ171" s="188"/>
      <c r="AR171" s="76" t="s">
        <v>144</v>
      </c>
      <c r="AS171" s="76" t="s">
        <v>305</v>
      </c>
      <c r="AT171" s="53" t="s">
        <v>302</v>
      </c>
      <c r="AU171" s="52" t="s">
        <v>294</v>
      </c>
      <c r="AV171" s="77" t="s">
        <v>859</v>
      </c>
      <c r="AW171" s="49" t="s">
        <v>271</v>
      </c>
      <c r="AX171" s="75" t="s">
        <v>506</v>
      </c>
      <c r="AY171" s="87" t="s">
        <v>895</v>
      </c>
    </row>
    <row r="172" spans="2:51" ht="203.65" customHeight="1" x14ac:dyDescent="0.2">
      <c r="B172" s="91" t="s">
        <v>593</v>
      </c>
      <c r="C172" s="92"/>
      <c r="D172" s="93" t="s">
        <v>122</v>
      </c>
      <c r="E172" s="92"/>
      <c r="F172" s="93" t="s">
        <v>449</v>
      </c>
      <c r="G172" s="92"/>
      <c r="H172" s="189" t="s">
        <v>451</v>
      </c>
      <c r="I172" s="190"/>
      <c r="J172" s="189" t="s">
        <v>450</v>
      </c>
      <c r="K172" s="190"/>
      <c r="L172" s="190"/>
      <c r="M172" s="92">
        <v>1</v>
      </c>
      <c r="N172" s="92"/>
      <c r="O172" s="92"/>
      <c r="P172" s="92">
        <v>1</v>
      </c>
      <c r="Q172" s="92"/>
      <c r="R172" s="92"/>
      <c r="S172" s="191">
        <v>3</v>
      </c>
      <c r="T172" s="192"/>
      <c r="U172" s="193" t="s">
        <v>570</v>
      </c>
      <c r="V172" s="194"/>
      <c r="W172" s="194"/>
      <c r="X172" s="194"/>
      <c r="Y172" s="194"/>
      <c r="Z172" s="195"/>
      <c r="AA172" s="187" t="s">
        <v>571</v>
      </c>
      <c r="AB172" s="188"/>
      <c r="AC172" s="188"/>
      <c r="AD172" s="188"/>
      <c r="AE172" s="188"/>
      <c r="AF172" s="188"/>
      <c r="AG172" s="188"/>
      <c r="AH172" s="188"/>
      <c r="AI172" s="188"/>
      <c r="AJ172" s="188"/>
      <c r="AK172" s="188"/>
      <c r="AL172" s="188"/>
      <c r="AM172" s="188"/>
      <c r="AN172" s="188"/>
      <c r="AO172" s="188"/>
      <c r="AP172" s="188"/>
      <c r="AQ172" s="188"/>
      <c r="AR172" s="76" t="s">
        <v>144</v>
      </c>
      <c r="AS172" s="76" t="s">
        <v>305</v>
      </c>
      <c r="AT172" s="53" t="s">
        <v>302</v>
      </c>
      <c r="AU172" s="52" t="s">
        <v>295</v>
      </c>
      <c r="AV172" s="77" t="s">
        <v>859</v>
      </c>
      <c r="AW172" s="49" t="s">
        <v>271</v>
      </c>
      <c r="AX172" s="75" t="s">
        <v>506</v>
      </c>
      <c r="AY172" s="87" t="s">
        <v>895</v>
      </c>
    </row>
    <row r="173" spans="2:51" ht="203.65" customHeight="1" x14ac:dyDescent="0.2">
      <c r="B173" s="91" t="s">
        <v>594</v>
      </c>
      <c r="C173" s="92"/>
      <c r="D173" s="93" t="s">
        <v>122</v>
      </c>
      <c r="E173" s="92"/>
      <c r="F173" s="93" t="s">
        <v>449</v>
      </c>
      <c r="G173" s="92"/>
      <c r="H173" s="189" t="s">
        <v>451</v>
      </c>
      <c r="I173" s="190"/>
      <c r="J173" s="189" t="s">
        <v>450</v>
      </c>
      <c r="K173" s="190"/>
      <c r="L173" s="190"/>
      <c r="M173" s="92">
        <v>1</v>
      </c>
      <c r="N173" s="92"/>
      <c r="O173" s="92"/>
      <c r="P173" s="92">
        <v>1</v>
      </c>
      <c r="Q173" s="92"/>
      <c r="R173" s="92"/>
      <c r="S173" s="191">
        <v>3</v>
      </c>
      <c r="T173" s="192"/>
      <c r="U173" s="193" t="s">
        <v>572</v>
      </c>
      <c r="V173" s="194"/>
      <c r="W173" s="194"/>
      <c r="X173" s="194"/>
      <c r="Y173" s="194"/>
      <c r="Z173" s="195"/>
      <c r="AA173" s="187" t="s">
        <v>573</v>
      </c>
      <c r="AB173" s="188"/>
      <c r="AC173" s="188"/>
      <c r="AD173" s="188"/>
      <c r="AE173" s="188"/>
      <c r="AF173" s="188"/>
      <c r="AG173" s="188"/>
      <c r="AH173" s="188"/>
      <c r="AI173" s="188"/>
      <c r="AJ173" s="188"/>
      <c r="AK173" s="188"/>
      <c r="AL173" s="188"/>
      <c r="AM173" s="188"/>
      <c r="AN173" s="188"/>
      <c r="AO173" s="188"/>
      <c r="AP173" s="188"/>
      <c r="AQ173" s="188"/>
      <c r="AR173" s="76" t="s">
        <v>144</v>
      </c>
      <c r="AS173" s="76" t="s">
        <v>305</v>
      </c>
      <c r="AT173" s="53" t="s">
        <v>302</v>
      </c>
      <c r="AU173" s="52" t="s">
        <v>294</v>
      </c>
      <c r="AV173" s="77" t="s">
        <v>859</v>
      </c>
      <c r="AW173" s="49" t="s">
        <v>271</v>
      </c>
      <c r="AX173" s="75" t="s">
        <v>506</v>
      </c>
      <c r="AY173" s="87" t="s">
        <v>895</v>
      </c>
    </row>
    <row r="174" spans="2:51" ht="203.65" customHeight="1" x14ac:dyDescent="0.2">
      <c r="B174" s="91" t="s">
        <v>595</v>
      </c>
      <c r="C174" s="92"/>
      <c r="D174" s="93" t="s">
        <v>122</v>
      </c>
      <c r="E174" s="92"/>
      <c r="F174" s="93" t="s">
        <v>449</v>
      </c>
      <c r="G174" s="92"/>
      <c r="H174" s="189" t="s">
        <v>451</v>
      </c>
      <c r="I174" s="190"/>
      <c r="J174" s="189" t="s">
        <v>450</v>
      </c>
      <c r="K174" s="190"/>
      <c r="L174" s="190"/>
      <c r="M174" s="92">
        <v>1</v>
      </c>
      <c r="N174" s="92"/>
      <c r="O174" s="92"/>
      <c r="P174" s="92">
        <v>1</v>
      </c>
      <c r="Q174" s="92"/>
      <c r="R174" s="92"/>
      <c r="S174" s="191">
        <v>3</v>
      </c>
      <c r="T174" s="192"/>
      <c r="U174" s="193" t="s">
        <v>574</v>
      </c>
      <c r="V174" s="194"/>
      <c r="W174" s="194"/>
      <c r="X174" s="194"/>
      <c r="Y174" s="194"/>
      <c r="Z174" s="195"/>
      <c r="AA174" s="187" t="s">
        <v>575</v>
      </c>
      <c r="AB174" s="188"/>
      <c r="AC174" s="188"/>
      <c r="AD174" s="188"/>
      <c r="AE174" s="188"/>
      <c r="AF174" s="188"/>
      <c r="AG174" s="188"/>
      <c r="AH174" s="188"/>
      <c r="AI174" s="188"/>
      <c r="AJ174" s="188"/>
      <c r="AK174" s="188"/>
      <c r="AL174" s="188"/>
      <c r="AM174" s="188"/>
      <c r="AN174" s="188"/>
      <c r="AO174" s="188"/>
      <c r="AP174" s="188"/>
      <c r="AQ174" s="188"/>
      <c r="AR174" s="76" t="s">
        <v>144</v>
      </c>
      <c r="AS174" s="76" t="s">
        <v>305</v>
      </c>
      <c r="AT174" s="53" t="s">
        <v>302</v>
      </c>
      <c r="AU174" s="52" t="s">
        <v>295</v>
      </c>
      <c r="AV174" s="77" t="s">
        <v>859</v>
      </c>
      <c r="AW174" s="49" t="s">
        <v>271</v>
      </c>
      <c r="AX174" s="75" t="s">
        <v>506</v>
      </c>
      <c r="AY174" s="87" t="s">
        <v>895</v>
      </c>
    </row>
    <row r="175" spans="2:51" ht="203.65" customHeight="1" x14ac:dyDescent="0.2">
      <c r="B175" s="91" t="s">
        <v>596</v>
      </c>
      <c r="C175" s="92"/>
      <c r="D175" s="93" t="s">
        <v>122</v>
      </c>
      <c r="E175" s="92"/>
      <c r="F175" s="93" t="s">
        <v>449</v>
      </c>
      <c r="G175" s="92"/>
      <c r="H175" s="189" t="s">
        <v>451</v>
      </c>
      <c r="I175" s="190"/>
      <c r="J175" s="189" t="s">
        <v>450</v>
      </c>
      <c r="K175" s="190"/>
      <c r="L175" s="190"/>
      <c r="M175" s="92">
        <v>1</v>
      </c>
      <c r="N175" s="92"/>
      <c r="O175" s="92"/>
      <c r="P175" s="92">
        <v>1</v>
      </c>
      <c r="Q175" s="92"/>
      <c r="R175" s="92"/>
      <c r="S175" s="191">
        <v>3</v>
      </c>
      <c r="T175" s="192"/>
      <c r="U175" s="193" t="s">
        <v>576</v>
      </c>
      <c r="V175" s="194"/>
      <c r="W175" s="194"/>
      <c r="X175" s="194"/>
      <c r="Y175" s="194"/>
      <c r="Z175" s="195"/>
      <c r="AA175" s="187" t="s">
        <v>577</v>
      </c>
      <c r="AB175" s="188"/>
      <c r="AC175" s="188"/>
      <c r="AD175" s="188"/>
      <c r="AE175" s="188"/>
      <c r="AF175" s="188"/>
      <c r="AG175" s="188"/>
      <c r="AH175" s="188"/>
      <c r="AI175" s="188"/>
      <c r="AJ175" s="188"/>
      <c r="AK175" s="188"/>
      <c r="AL175" s="188"/>
      <c r="AM175" s="188"/>
      <c r="AN175" s="188"/>
      <c r="AO175" s="188"/>
      <c r="AP175" s="188"/>
      <c r="AQ175" s="188"/>
      <c r="AR175" s="76" t="s">
        <v>144</v>
      </c>
      <c r="AS175" s="76" t="s">
        <v>305</v>
      </c>
      <c r="AT175" s="53" t="s">
        <v>302</v>
      </c>
      <c r="AU175" s="52" t="s">
        <v>294</v>
      </c>
      <c r="AV175" s="77" t="s">
        <v>860</v>
      </c>
      <c r="AW175" s="49" t="s">
        <v>271</v>
      </c>
      <c r="AX175" s="75" t="s">
        <v>506</v>
      </c>
      <c r="AY175" s="87" t="s">
        <v>895</v>
      </c>
    </row>
    <row r="176" spans="2:51" ht="203.65" customHeight="1" x14ac:dyDescent="0.2">
      <c r="B176" s="91" t="s">
        <v>597</v>
      </c>
      <c r="C176" s="92"/>
      <c r="D176" s="93" t="s">
        <v>122</v>
      </c>
      <c r="E176" s="92"/>
      <c r="F176" s="93" t="s">
        <v>449</v>
      </c>
      <c r="G176" s="92"/>
      <c r="H176" s="189" t="s">
        <v>451</v>
      </c>
      <c r="I176" s="190"/>
      <c r="J176" s="189" t="s">
        <v>450</v>
      </c>
      <c r="K176" s="190"/>
      <c r="L176" s="190"/>
      <c r="M176" s="92">
        <v>1</v>
      </c>
      <c r="N176" s="92"/>
      <c r="O176" s="92"/>
      <c r="P176" s="92">
        <v>1</v>
      </c>
      <c r="Q176" s="92"/>
      <c r="R176" s="92"/>
      <c r="S176" s="191">
        <v>3</v>
      </c>
      <c r="T176" s="192"/>
      <c r="U176" s="193" t="s">
        <v>578</v>
      </c>
      <c r="V176" s="194"/>
      <c r="W176" s="194"/>
      <c r="X176" s="194"/>
      <c r="Y176" s="194"/>
      <c r="Z176" s="195"/>
      <c r="AA176" s="187" t="s">
        <v>579</v>
      </c>
      <c r="AB176" s="188"/>
      <c r="AC176" s="188"/>
      <c r="AD176" s="188"/>
      <c r="AE176" s="188"/>
      <c r="AF176" s="188"/>
      <c r="AG176" s="188"/>
      <c r="AH176" s="188"/>
      <c r="AI176" s="188"/>
      <c r="AJ176" s="188"/>
      <c r="AK176" s="188"/>
      <c r="AL176" s="188"/>
      <c r="AM176" s="188"/>
      <c r="AN176" s="188"/>
      <c r="AO176" s="188"/>
      <c r="AP176" s="188"/>
      <c r="AQ176" s="188"/>
      <c r="AR176" s="76" t="s">
        <v>144</v>
      </c>
      <c r="AS176" s="76" t="s">
        <v>305</v>
      </c>
      <c r="AT176" s="53" t="s">
        <v>302</v>
      </c>
      <c r="AU176" s="52" t="s">
        <v>295</v>
      </c>
      <c r="AV176" s="77" t="s">
        <v>860</v>
      </c>
      <c r="AW176" s="49" t="s">
        <v>271</v>
      </c>
      <c r="AX176" s="75" t="s">
        <v>506</v>
      </c>
      <c r="AY176" s="87" t="s">
        <v>895</v>
      </c>
    </row>
    <row r="177" spans="2:51" ht="203.65" customHeight="1" x14ac:dyDescent="0.2">
      <c r="B177" s="91" t="s">
        <v>598</v>
      </c>
      <c r="C177" s="92"/>
      <c r="D177" s="93" t="s">
        <v>122</v>
      </c>
      <c r="E177" s="92"/>
      <c r="F177" s="93" t="s">
        <v>449</v>
      </c>
      <c r="G177" s="92"/>
      <c r="H177" s="189" t="s">
        <v>451</v>
      </c>
      <c r="I177" s="190"/>
      <c r="J177" s="189" t="s">
        <v>453</v>
      </c>
      <c r="K177" s="92"/>
      <c r="L177" s="92"/>
      <c r="M177" s="92">
        <v>1</v>
      </c>
      <c r="N177" s="92"/>
      <c r="O177" s="92"/>
      <c r="P177" s="92">
        <v>1</v>
      </c>
      <c r="Q177" s="92"/>
      <c r="R177" s="92"/>
      <c r="S177" s="191">
        <v>3</v>
      </c>
      <c r="T177" s="192"/>
      <c r="U177" s="193" t="s">
        <v>580</v>
      </c>
      <c r="V177" s="194"/>
      <c r="W177" s="194"/>
      <c r="X177" s="194"/>
      <c r="Y177" s="194"/>
      <c r="Z177" s="195"/>
      <c r="AA177" s="187" t="s">
        <v>581</v>
      </c>
      <c r="AB177" s="188"/>
      <c r="AC177" s="188"/>
      <c r="AD177" s="188"/>
      <c r="AE177" s="188"/>
      <c r="AF177" s="188"/>
      <c r="AG177" s="188"/>
      <c r="AH177" s="188"/>
      <c r="AI177" s="188"/>
      <c r="AJ177" s="188"/>
      <c r="AK177" s="188"/>
      <c r="AL177" s="188"/>
      <c r="AM177" s="188"/>
      <c r="AN177" s="188"/>
      <c r="AO177" s="188"/>
      <c r="AP177" s="188"/>
      <c r="AQ177" s="188"/>
      <c r="AR177" s="76" t="s">
        <v>144</v>
      </c>
      <c r="AS177" s="76" t="s">
        <v>305</v>
      </c>
      <c r="AT177" s="53" t="s">
        <v>302</v>
      </c>
      <c r="AU177" s="52" t="s">
        <v>294</v>
      </c>
      <c r="AV177" s="77" t="s">
        <v>859</v>
      </c>
      <c r="AW177" s="49" t="s">
        <v>271</v>
      </c>
      <c r="AX177" s="75" t="s">
        <v>506</v>
      </c>
      <c r="AY177" s="87" t="s">
        <v>895</v>
      </c>
    </row>
    <row r="178" spans="2:51" ht="203.65" customHeight="1" x14ac:dyDescent="0.2">
      <c r="B178" s="91" t="s">
        <v>599</v>
      </c>
      <c r="C178" s="92"/>
      <c r="D178" s="93" t="s">
        <v>122</v>
      </c>
      <c r="E178" s="92"/>
      <c r="F178" s="93" t="s">
        <v>449</v>
      </c>
      <c r="G178" s="92"/>
      <c r="H178" s="189" t="s">
        <v>451</v>
      </c>
      <c r="I178" s="190"/>
      <c r="J178" s="189" t="s">
        <v>453</v>
      </c>
      <c r="K178" s="92"/>
      <c r="L178" s="92"/>
      <c r="M178" s="92">
        <v>1</v>
      </c>
      <c r="N178" s="92"/>
      <c r="O178" s="92"/>
      <c r="P178" s="92">
        <v>1</v>
      </c>
      <c r="Q178" s="92"/>
      <c r="R178" s="92"/>
      <c r="S178" s="191">
        <v>3</v>
      </c>
      <c r="T178" s="192"/>
      <c r="U178" s="193" t="s">
        <v>582</v>
      </c>
      <c r="V178" s="194"/>
      <c r="W178" s="194"/>
      <c r="X178" s="194"/>
      <c r="Y178" s="194"/>
      <c r="Z178" s="195"/>
      <c r="AA178" s="187" t="s">
        <v>583</v>
      </c>
      <c r="AB178" s="188"/>
      <c r="AC178" s="188"/>
      <c r="AD178" s="188"/>
      <c r="AE178" s="188"/>
      <c r="AF178" s="188"/>
      <c r="AG178" s="188"/>
      <c r="AH178" s="188"/>
      <c r="AI178" s="188"/>
      <c r="AJ178" s="188"/>
      <c r="AK178" s="188"/>
      <c r="AL178" s="188"/>
      <c r="AM178" s="188"/>
      <c r="AN178" s="188"/>
      <c r="AO178" s="188"/>
      <c r="AP178" s="188"/>
      <c r="AQ178" s="188"/>
      <c r="AR178" s="76" t="s">
        <v>144</v>
      </c>
      <c r="AS178" s="76" t="s">
        <v>305</v>
      </c>
      <c r="AT178" s="53" t="s">
        <v>302</v>
      </c>
      <c r="AU178" s="52" t="s">
        <v>295</v>
      </c>
      <c r="AV178" s="77" t="s">
        <v>861</v>
      </c>
      <c r="AW178" s="49" t="s">
        <v>271</v>
      </c>
      <c r="AX178" s="75" t="s">
        <v>506</v>
      </c>
      <c r="AY178" s="87" t="s">
        <v>895</v>
      </c>
    </row>
    <row r="179" spans="2:51" ht="203.65" customHeight="1" x14ac:dyDescent="0.2">
      <c r="B179" s="91" t="s">
        <v>600</v>
      </c>
      <c r="C179" s="92"/>
      <c r="D179" s="93" t="s">
        <v>122</v>
      </c>
      <c r="E179" s="92"/>
      <c r="F179" s="93" t="s">
        <v>449</v>
      </c>
      <c r="G179" s="92"/>
      <c r="H179" s="189" t="s">
        <v>451</v>
      </c>
      <c r="I179" s="190"/>
      <c r="J179" s="189" t="s">
        <v>453</v>
      </c>
      <c r="K179" s="92"/>
      <c r="L179" s="92"/>
      <c r="M179" s="92">
        <v>1</v>
      </c>
      <c r="N179" s="92"/>
      <c r="O179" s="92"/>
      <c r="P179" s="92">
        <v>1</v>
      </c>
      <c r="Q179" s="92"/>
      <c r="R179" s="92"/>
      <c r="S179" s="191">
        <v>3</v>
      </c>
      <c r="T179" s="192"/>
      <c r="U179" s="193" t="s">
        <v>584</v>
      </c>
      <c r="V179" s="194"/>
      <c r="W179" s="194"/>
      <c r="X179" s="194"/>
      <c r="Y179" s="194"/>
      <c r="Z179" s="195"/>
      <c r="AA179" s="187" t="s">
        <v>585</v>
      </c>
      <c r="AB179" s="188"/>
      <c r="AC179" s="188"/>
      <c r="AD179" s="188"/>
      <c r="AE179" s="188"/>
      <c r="AF179" s="188"/>
      <c r="AG179" s="188"/>
      <c r="AH179" s="188"/>
      <c r="AI179" s="188"/>
      <c r="AJ179" s="188"/>
      <c r="AK179" s="188"/>
      <c r="AL179" s="188"/>
      <c r="AM179" s="188"/>
      <c r="AN179" s="188"/>
      <c r="AO179" s="188"/>
      <c r="AP179" s="188"/>
      <c r="AQ179" s="188"/>
      <c r="AR179" s="76" t="s">
        <v>144</v>
      </c>
      <c r="AS179" s="76" t="s">
        <v>305</v>
      </c>
      <c r="AT179" s="53" t="s">
        <v>302</v>
      </c>
      <c r="AU179" s="52" t="s">
        <v>294</v>
      </c>
      <c r="AV179" s="77" t="s">
        <v>862</v>
      </c>
      <c r="AW179" s="49" t="s">
        <v>271</v>
      </c>
      <c r="AX179" s="75" t="s">
        <v>796</v>
      </c>
      <c r="AY179" t="s">
        <v>900</v>
      </c>
    </row>
    <row r="180" spans="2:51" ht="203.65" customHeight="1" x14ac:dyDescent="0.2">
      <c r="B180" s="91" t="s">
        <v>601</v>
      </c>
      <c r="C180" s="92"/>
      <c r="D180" s="93" t="s">
        <v>122</v>
      </c>
      <c r="E180" s="92"/>
      <c r="F180" s="93" t="s">
        <v>449</v>
      </c>
      <c r="G180" s="92"/>
      <c r="H180" s="189" t="s">
        <v>451</v>
      </c>
      <c r="I180" s="190"/>
      <c r="J180" s="189" t="s">
        <v>453</v>
      </c>
      <c r="K180" s="92"/>
      <c r="L180" s="92"/>
      <c r="M180" s="92">
        <v>1</v>
      </c>
      <c r="N180" s="92"/>
      <c r="O180" s="92"/>
      <c r="P180" s="92">
        <v>1</v>
      </c>
      <c r="Q180" s="92"/>
      <c r="R180" s="92"/>
      <c r="S180" s="191">
        <v>3</v>
      </c>
      <c r="T180" s="192"/>
      <c r="U180" s="193" t="s">
        <v>586</v>
      </c>
      <c r="V180" s="194"/>
      <c r="W180" s="194"/>
      <c r="X180" s="194"/>
      <c r="Y180" s="194"/>
      <c r="Z180" s="195"/>
      <c r="AA180" s="187" t="s">
        <v>587</v>
      </c>
      <c r="AB180" s="188"/>
      <c r="AC180" s="188"/>
      <c r="AD180" s="188"/>
      <c r="AE180" s="188"/>
      <c r="AF180" s="188"/>
      <c r="AG180" s="188"/>
      <c r="AH180" s="188"/>
      <c r="AI180" s="188"/>
      <c r="AJ180" s="188"/>
      <c r="AK180" s="188"/>
      <c r="AL180" s="188"/>
      <c r="AM180" s="188"/>
      <c r="AN180" s="188"/>
      <c r="AO180" s="188"/>
      <c r="AP180" s="188"/>
      <c r="AQ180" s="188"/>
      <c r="AR180" s="76" t="s">
        <v>144</v>
      </c>
      <c r="AS180" s="76" t="s">
        <v>305</v>
      </c>
      <c r="AT180" s="53" t="s">
        <v>302</v>
      </c>
      <c r="AU180" s="52" t="s">
        <v>295</v>
      </c>
      <c r="AV180" s="77" t="s">
        <v>862</v>
      </c>
      <c r="AW180" s="49" t="s">
        <v>271</v>
      </c>
      <c r="AX180" s="75" t="s">
        <v>796</v>
      </c>
      <c r="AY180" t="s">
        <v>900</v>
      </c>
    </row>
    <row r="181" spans="2:51" ht="203.65" customHeight="1" x14ac:dyDescent="0.2">
      <c r="B181" s="91" t="s">
        <v>602</v>
      </c>
      <c r="C181" s="92"/>
      <c r="D181" s="93" t="s">
        <v>122</v>
      </c>
      <c r="E181" s="92"/>
      <c r="F181" s="93" t="s">
        <v>449</v>
      </c>
      <c r="G181" s="92"/>
      <c r="H181" s="189" t="s">
        <v>451</v>
      </c>
      <c r="I181" s="190"/>
      <c r="J181" s="189" t="s">
        <v>453</v>
      </c>
      <c r="K181" s="92"/>
      <c r="L181" s="92"/>
      <c r="M181" s="92">
        <v>1</v>
      </c>
      <c r="N181" s="92"/>
      <c r="O181" s="92"/>
      <c r="P181" s="92">
        <v>1</v>
      </c>
      <c r="Q181" s="92"/>
      <c r="R181" s="92"/>
      <c r="S181" s="191">
        <v>3</v>
      </c>
      <c r="T181" s="192"/>
      <c r="U181" s="193" t="s">
        <v>588</v>
      </c>
      <c r="V181" s="194"/>
      <c r="W181" s="194"/>
      <c r="X181" s="194"/>
      <c r="Y181" s="194"/>
      <c r="Z181" s="195"/>
      <c r="AA181" s="187" t="s">
        <v>589</v>
      </c>
      <c r="AB181" s="188"/>
      <c r="AC181" s="188"/>
      <c r="AD181" s="188"/>
      <c r="AE181" s="188"/>
      <c r="AF181" s="188"/>
      <c r="AG181" s="188"/>
      <c r="AH181" s="188"/>
      <c r="AI181" s="188"/>
      <c r="AJ181" s="188"/>
      <c r="AK181" s="188"/>
      <c r="AL181" s="188"/>
      <c r="AM181" s="188"/>
      <c r="AN181" s="188"/>
      <c r="AO181" s="188"/>
      <c r="AP181" s="188"/>
      <c r="AQ181" s="188"/>
      <c r="AR181" s="76" t="s">
        <v>144</v>
      </c>
      <c r="AS181" s="76" t="s">
        <v>305</v>
      </c>
      <c r="AT181" s="53" t="s">
        <v>302</v>
      </c>
      <c r="AU181" s="52" t="s">
        <v>294</v>
      </c>
      <c r="AV181" s="77" t="s">
        <v>863</v>
      </c>
      <c r="AW181" s="49" t="s">
        <v>271</v>
      </c>
      <c r="AX181" s="75" t="s">
        <v>796</v>
      </c>
      <c r="AY181" t="s">
        <v>900</v>
      </c>
    </row>
    <row r="182" spans="2:51" ht="203.65" customHeight="1" x14ac:dyDescent="0.2">
      <c r="B182" s="91" t="s">
        <v>603</v>
      </c>
      <c r="C182" s="92"/>
      <c r="D182" s="93" t="s">
        <v>122</v>
      </c>
      <c r="E182" s="92"/>
      <c r="F182" s="93" t="s">
        <v>449</v>
      </c>
      <c r="G182" s="92"/>
      <c r="H182" s="189" t="s">
        <v>452</v>
      </c>
      <c r="I182" s="190"/>
      <c r="J182" s="189" t="s">
        <v>454</v>
      </c>
      <c r="K182" s="190"/>
      <c r="L182" s="190"/>
      <c r="M182" s="92">
        <v>1</v>
      </c>
      <c r="N182" s="92"/>
      <c r="O182" s="92"/>
      <c r="P182" s="92">
        <v>1</v>
      </c>
      <c r="Q182" s="92"/>
      <c r="R182" s="92"/>
      <c r="S182" s="191">
        <v>3</v>
      </c>
      <c r="T182" s="192"/>
      <c r="U182" s="193" t="s">
        <v>590</v>
      </c>
      <c r="V182" s="194"/>
      <c r="W182" s="194"/>
      <c r="X182" s="194"/>
      <c r="Y182" s="194"/>
      <c r="Z182" s="195"/>
      <c r="AA182" s="187" t="s">
        <v>591</v>
      </c>
      <c r="AB182" s="188"/>
      <c r="AC182" s="188"/>
      <c r="AD182" s="188"/>
      <c r="AE182" s="188"/>
      <c r="AF182" s="188"/>
      <c r="AG182" s="188"/>
      <c r="AH182" s="188"/>
      <c r="AI182" s="188"/>
      <c r="AJ182" s="188"/>
      <c r="AK182" s="188"/>
      <c r="AL182" s="188"/>
      <c r="AM182" s="188"/>
      <c r="AN182" s="188"/>
      <c r="AO182" s="188"/>
      <c r="AP182" s="188"/>
      <c r="AQ182" s="188"/>
      <c r="AR182" s="76" t="s">
        <v>144</v>
      </c>
      <c r="AS182" s="76" t="s">
        <v>305</v>
      </c>
      <c r="AT182" s="53" t="s">
        <v>302</v>
      </c>
      <c r="AU182" s="52" t="s">
        <v>295</v>
      </c>
      <c r="AV182" s="77" t="s">
        <v>864</v>
      </c>
      <c r="AW182" s="49" t="s">
        <v>271</v>
      </c>
      <c r="AX182" s="75" t="s">
        <v>796</v>
      </c>
      <c r="AY182" t="s">
        <v>900</v>
      </c>
    </row>
    <row r="183" spans="2:51" ht="203.65" customHeight="1" x14ac:dyDescent="0.2">
      <c r="B183" s="91" t="s">
        <v>628</v>
      </c>
      <c r="C183" s="92"/>
      <c r="D183" s="93" t="s">
        <v>122</v>
      </c>
      <c r="E183" s="92"/>
      <c r="F183" s="93" t="s">
        <v>449</v>
      </c>
      <c r="G183" s="92"/>
      <c r="H183" s="189" t="s">
        <v>451</v>
      </c>
      <c r="I183" s="190"/>
      <c r="J183" s="189" t="s">
        <v>450</v>
      </c>
      <c r="K183" s="190"/>
      <c r="L183" s="190"/>
      <c r="M183" s="92">
        <v>1</v>
      </c>
      <c r="N183" s="92"/>
      <c r="O183" s="92"/>
      <c r="P183" s="92">
        <v>1</v>
      </c>
      <c r="Q183" s="92"/>
      <c r="R183" s="92"/>
      <c r="S183" s="191">
        <v>3</v>
      </c>
      <c r="T183" s="192"/>
      <c r="U183" s="193" t="s">
        <v>604</v>
      </c>
      <c r="V183" s="194"/>
      <c r="W183" s="194"/>
      <c r="X183" s="194"/>
      <c r="Y183" s="194"/>
      <c r="Z183" s="195"/>
      <c r="AA183" s="187" t="s">
        <v>605</v>
      </c>
      <c r="AB183" s="188"/>
      <c r="AC183" s="188"/>
      <c r="AD183" s="188"/>
      <c r="AE183" s="188"/>
      <c r="AF183" s="188"/>
      <c r="AG183" s="188"/>
      <c r="AH183" s="188"/>
      <c r="AI183" s="188"/>
      <c r="AJ183" s="188"/>
      <c r="AK183" s="188"/>
      <c r="AL183" s="188"/>
      <c r="AM183" s="188"/>
      <c r="AN183" s="188"/>
      <c r="AO183" s="188"/>
      <c r="AP183" s="188"/>
      <c r="AQ183" s="188"/>
      <c r="AR183" s="76" t="s">
        <v>144</v>
      </c>
      <c r="AS183" s="76" t="s">
        <v>305</v>
      </c>
      <c r="AT183" s="53" t="s">
        <v>302</v>
      </c>
      <c r="AU183" s="52" t="s">
        <v>294</v>
      </c>
      <c r="AV183" s="77" t="s">
        <v>865</v>
      </c>
      <c r="AW183" s="49" t="s">
        <v>271</v>
      </c>
      <c r="AX183" s="75" t="s">
        <v>506</v>
      </c>
      <c r="AY183" s="87" t="s">
        <v>895</v>
      </c>
    </row>
    <row r="184" spans="2:51" ht="203.65" customHeight="1" x14ac:dyDescent="0.2">
      <c r="B184" s="91" t="s">
        <v>629</v>
      </c>
      <c r="C184" s="92"/>
      <c r="D184" s="93" t="s">
        <v>122</v>
      </c>
      <c r="E184" s="92"/>
      <c r="F184" s="93" t="s">
        <v>449</v>
      </c>
      <c r="G184" s="92"/>
      <c r="H184" s="189" t="s">
        <v>451</v>
      </c>
      <c r="I184" s="190"/>
      <c r="J184" s="189" t="s">
        <v>450</v>
      </c>
      <c r="K184" s="190"/>
      <c r="L184" s="190"/>
      <c r="M184" s="92">
        <v>1</v>
      </c>
      <c r="N184" s="92"/>
      <c r="O184" s="92"/>
      <c r="P184" s="92">
        <v>1</v>
      </c>
      <c r="Q184" s="92"/>
      <c r="R184" s="92"/>
      <c r="S184" s="191">
        <v>3</v>
      </c>
      <c r="T184" s="192"/>
      <c r="U184" s="193" t="s">
        <v>606</v>
      </c>
      <c r="V184" s="194"/>
      <c r="W184" s="194"/>
      <c r="X184" s="194"/>
      <c r="Y184" s="194"/>
      <c r="Z184" s="195"/>
      <c r="AA184" s="187" t="s">
        <v>607</v>
      </c>
      <c r="AB184" s="188"/>
      <c r="AC184" s="188"/>
      <c r="AD184" s="188"/>
      <c r="AE184" s="188"/>
      <c r="AF184" s="188"/>
      <c r="AG184" s="188"/>
      <c r="AH184" s="188"/>
      <c r="AI184" s="188"/>
      <c r="AJ184" s="188"/>
      <c r="AK184" s="188"/>
      <c r="AL184" s="188"/>
      <c r="AM184" s="188"/>
      <c r="AN184" s="188"/>
      <c r="AO184" s="188"/>
      <c r="AP184" s="188"/>
      <c r="AQ184" s="188"/>
      <c r="AR184" s="76" t="s">
        <v>144</v>
      </c>
      <c r="AS184" s="76" t="s">
        <v>305</v>
      </c>
      <c r="AT184" s="53" t="s">
        <v>302</v>
      </c>
      <c r="AU184" s="52" t="s">
        <v>295</v>
      </c>
      <c r="AV184" s="77" t="s">
        <v>865</v>
      </c>
      <c r="AW184" s="49" t="s">
        <v>271</v>
      </c>
      <c r="AX184" s="75" t="s">
        <v>506</v>
      </c>
      <c r="AY184" s="87" t="s">
        <v>895</v>
      </c>
    </row>
    <row r="185" spans="2:51" ht="203.65" customHeight="1" x14ac:dyDescent="0.2">
      <c r="B185" s="91" t="s">
        <v>630</v>
      </c>
      <c r="C185" s="92"/>
      <c r="D185" s="93" t="s">
        <v>122</v>
      </c>
      <c r="E185" s="92"/>
      <c r="F185" s="93" t="s">
        <v>449</v>
      </c>
      <c r="G185" s="92"/>
      <c r="H185" s="189" t="s">
        <v>451</v>
      </c>
      <c r="I185" s="190"/>
      <c r="J185" s="189" t="s">
        <v>450</v>
      </c>
      <c r="K185" s="190"/>
      <c r="L185" s="190"/>
      <c r="M185" s="92">
        <v>1</v>
      </c>
      <c r="N185" s="92"/>
      <c r="O185" s="92"/>
      <c r="P185" s="92">
        <v>1</v>
      </c>
      <c r="Q185" s="92"/>
      <c r="R185" s="92"/>
      <c r="S185" s="191">
        <v>3</v>
      </c>
      <c r="T185" s="192"/>
      <c r="U185" s="193" t="s">
        <v>608</v>
      </c>
      <c r="V185" s="194"/>
      <c r="W185" s="194"/>
      <c r="X185" s="194"/>
      <c r="Y185" s="194"/>
      <c r="Z185" s="195"/>
      <c r="AA185" s="187" t="s">
        <v>609</v>
      </c>
      <c r="AB185" s="188"/>
      <c r="AC185" s="188"/>
      <c r="AD185" s="188"/>
      <c r="AE185" s="188"/>
      <c r="AF185" s="188"/>
      <c r="AG185" s="188"/>
      <c r="AH185" s="188"/>
      <c r="AI185" s="188"/>
      <c r="AJ185" s="188"/>
      <c r="AK185" s="188"/>
      <c r="AL185" s="188"/>
      <c r="AM185" s="188"/>
      <c r="AN185" s="188"/>
      <c r="AO185" s="188"/>
      <c r="AP185" s="188"/>
      <c r="AQ185" s="188"/>
      <c r="AR185" s="76" t="s">
        <v>144</v>
      </c>
      <c r="AS185" s="76" t="s">
        <v>305</v>
      </c>
      <c r="AT185" s="53" t="s">
        <v>302</v>
      </c>
      <c r="AU185" s="52" t="s">
        <v>294</v>
      </c>
      <c r="AV185" s="77" t="s">
        <v>865</v>
      </c>
      <c r="AW185" s="49" t="s">
        <v>271</v>
      </c>
      <c r="AX185" s="75" t="s">
        <v>506</v>
      </c>
      <c r="AY185" s="87" t="s">
        <v>895</v>
      </c>
    </row>
    <row r="186" spans="2:51" ht="203.65" customHeight="1" x14ac:dyDescent="0.2">
      <c r="B186" s="91" t="s">
        <v>631</v>
      </c>
      <c r="C186" s="92"/>
      <c r="D186" s="93" t="s">
        <v>122</v>
      </c>
      <c r="E186" s="92"/>
      <c r="F186" s="93" t="s">
        <v>449</v>
      </c>
      <c r="G186" s="92"/>
      <c r="H186" s="189" t="s">
        <v>451</v>
      </c>
      <c r="I186" s="190"/>
      <c r="J186" s="189" t="s">
        <v>450</v>
      </c>
      <c r="K186" s="190"/>
      <c r="L186" s="190"/>
      <c r="M186" s="92">
        <v>1</v>
      </c>
      <c r="N186" s="92"/>
      <c r="O186" s="92"/>
      <c r="P186" s="92">
        <v>1</v>
      </c>
      <c r="Q186" s="92"/>
      <c r="R186" s="92"/>
      <c r="S186" s="191">
        <v>3</v>
      </c>
      <c r="T186" s="192"/>
      <c r="U186" s="193" t="s">
        <v>610</v>
      </c>
      <c r="V186" s="194"/>
      <c r="W186" s="194"/>
      <c r="X186" s="194"/>
      <c r="Y186" s="194"/>
      <c r="Z186" s="195"/>
      <c r="AA186" s="187" t="s">
        <v>611</v>
      </c>
      <c r="AB186" s="188"/>
      <c r="AC186" s="188"/>
      <c r="AD186" s="188"/>
      <c r="AE186" s="188"/>
      <c r="AF186" s="188"/>
      <c r="AG186" s="188"/>
      <c r="AH186" s="188"/>
      <c r="AI186" s="188"/>
      <c r="AJ186" s="188"/>
      <c r="AK186" s="188"/>
      <c r="AL186" s="188"/>
      <c r="AM186" s="188"/>
      <c r="AN186" s="188"/>
      <c r="AO186" s="188"/>
      <c r="AP186" s="188"/>
      <c r="AQ186" s="188"/>
      <c r="AR186" s="76" t="s">
        <v>144</v>
      </c>
      <c r="AS186" s="76" t="s">
        <v>305</v>
      </c>
      <c r="AT186" s="53" t="s">
        <v>302</v>
      </c>
      <c r="AU186" s="52" t="s">
        <v>295</v>
      </c>
      <c r="AV186" s="77" t="s">
        <v>865</v>
      </c>
      <c r="AW186" s="49" t="s">
        <v>271</v>
      </c>
      <c r="AX186" s="75" t="s">
        <v>506</v>
      </c>
      <c r="AY186" s="87" t="s">
        <v>895</v>
      </c>
    </row>
    <row r="187" spans="2:51" ht="203.65" customHeight="1" x14ac:dyDescent="0.2">
      <c r="B187" s="91" t="s">
        <v>632</v>
      </c>
      <c r="C187" s="92"/>
      <c r="D187" s="93" t="s">
        <v>122</v>
      </c>
      <c r="E187" s="92"/>
      <c r="F187" s="93" t="s">
        <v>449</v>
      </c>
      <c r="G187" s="92"/>
      <c r="H187" s="189" t="s">
        <v>451</v>
      </c>
      <c r="I187" s="190"/>
      <c r="J187" s="189" t="s">
        <v>450</v>
      </c>
      <c r="K187" s="190"/>
      <c r="L187" s="190"/>
      <c r="M187" s="92">
        <v>1</v>
      </c>
      <c r="N187" s="92"/>
      <c r="O187" s="92"/>
      <c r="P187" s="92">
        <v>1</v>
      </c>
      <c r="Q187" s="92"/>
      <c r="R187" s="92"/>
      <c r="S187" s="191">
        <v>3</v>
      </c>
      <c r="T187" s="192"/>
      <c r="U187" s="193" t="s">
        <v>612</v>
      </c>
      <c r="V187" s="194"/>
      <c r="W187" s="194"/>
      <c r="X187" s="194"/>
      <c r="Y187" s="194"/>
      <c r="Z187" s="195"/>
      <c r="AA187" s="187" t="s">
        <v>613</v>
      </c>
      <c r="AB187" s="188"/>
      <c r="AC187" s="188"/>
      <c r="AD187" s="188"/>
      <c r="AE187" s="188"/>
      <c r="AF187" s="188"/>
      <c r="AG187" s="188"/>
      <c r="AH187" s="188"/>
      <c r="AI187" s="188"/>
      <c r="AJ187" s="188"/>
      <c r="AK187" s="188"/>
      <c r="AL187" s="188"/>
      <c r="AM187" s="188"/>
      <c r="AN187" s="188"/>
      <c r="AO187" s="188"/>
      <c r="AP187" s="188"/>
      <c r="AQ187" s="188"/>
      <c r="AR187" s="76" t="s">
        <v>144</v>
      </c>
      <c r="AS187" s="76" t="s">
        <v>305</v>
      </c>
      <c r="AT187" s="53" t="s">
        <v>302</v>
      </c>
      <c r="AU187" s="52" t="s">
        <v>294</v>
      </c>
      <c r="AV187" s="77" t="s">
        <v>866</v>
      </c>
      <c r="AW187" s="49" t="s">
        <v>271</v>
      </c>
      <c r="AX187" s="75" t="s">
        <v>506</v>
      </c>
      <c r="AY187" s="87" t="s">
        <v>895</v>
      </c>
    </row>
    <row r="188" spans="2:51" ht="203.65" customHeight="1" x14ac:dyDescent="0.2">
      <c r="B188" s="91" t="s">
        <v>633</v>
      </c>
      <c r="C188" s="92"/>
      <c r="D188" s="93" t="s">
        <v>122</v>
      </c>
      <c r="E188" s="92"/>
      <c r="F188" s="93" t="s">
        <v>449</v>
      </c>
      <c r="G188" s="92"/>
      <c r="H188" s="189" t="s">
        <v>451</v>
      </c>
      <c r="I188" s="190"/>
      <c r="J188" s="189" t="s">
        <v>450</v>
      </c>
      <c r="K188" s="190"/>
      <c r="L188" s="190"/>
      <c r="M188" s="92">
        <v>1</v>
      </c>
      <c r="N188" s="92"/>
      <c r="O188" s="92"/>
      <c r="P188" s="92">
        <v>1</v>
      </c>
      <c r="Q188" s="92"/>
      <c r="R188" s="92"/>
      <c r="S188" s="191">
        <v>3</v>
      </c>
      <c r="T188" s="192"/>
      <c r="U188" s="193" t="s">
        <v>614</v>
      </c>
      <c r="V188" s="194"/>
      <c r="W188" s="194"/>
      <c r="X188" s="194"/>
      <c r="Y188" s="194"/>
      <c r="Z188" s="195"/>
      <c r="AA188" s="187" t="s">
        <v>615</v>
      </c>
      <c r="AB188" s="188"/>
      <c r="AC188" s="188"/>
      <c r="AD188" s="188"/>
      <c r="AE188" s="188"/>
      <c r="AF188" s="188"/>
      <c r="AG188" s="188"/>
      <c r="AH188" s="188"/>
      <c r="AI188" s="188"/>
      <c r="AJ188" s="188"/>
      <c r="AK188" s="188"/>
      <c r="AL188" s="188"/>
      <c r="AM188" s="188"/>
      <c r="AN188" s="188"/>
      <c r="AO188" s="188"/>
      <c r="AP188" s="188"/>
      <c r="AQ188" s="188"/>
      <c r="AR188" s="76" t="s">
        <v>144</v>
      </c>
      <c r="AS188" s="76" t="s">
        <v>305</v>
      </c>
      <c r="AT188" s="53" t="s">
        <v>302</v>
      </c>
      <c r="AU188" s="52" t="s">
        <v>295</v>
      </c>
      <c r="AV188" s="77" t="s">
        <v>866</v>
      </c>
      <c r="AW188" s="49" t="s">
        <v>271</v>
      </c>
      <c r="AX188" s="75" t="s">
        <v>506</v>
      </c>
      <c r="AY188" s="87" t="s">
        <v>895</v>
      </c>
    </row>
    <row r="189" spans="2:51" ht="203.65" customHeight="1" x14ac:dyDescent="0.2">
      <c r="B189" s="91" t="s">
        <v>634</v>
      </c>
      <c r="C189" s="92"/>
      <c r="D189" s="93" t="s">
        <v>122</v>
      </c>
      <c r="E189" s="92"/>
      <c r="F189" s="93" t="s">
        <v>449</v>
      </c>
      <c r="G189" s="92"/>
      <c r="H189" s="189" t="s">
        <v>451</v>
      </c>
      <c r="I189" s="190"/>
      <c r="J189" s="189" t="s">
        <v>453</v>
      </c>
      <c r="K189" s="92"/>
      <c r="L189" s="92"/>
      <c r="M189" s="92">
        <v>1</v>
      </c>
      <c r="N189" s="92"/>
      <c r="O189" s="92"/>
      <c r="P189" s="92">
        <v>1</v>
      </c>
      <c r="Q189" s="92"/>
      <c r="R189" s="92"/>
      <c r="S189" s="191">
        <v>3</v>
      </c>
      <c r="T189" s="192"/>
      <c r="U189" s="193" t="s">
        <v>616</v>
      </c>
      <c r="V189" s="194"/>
      <c r="W189" s="194"/>
      <c r="X189" s="194"/>
      <c r="Y189" s="194"/>
      <c r="Z189" s="195"/>
      <c r="AA189" s="187" t="s">
        <v>617</v>
      </c>
      <c r="AB189" s="188"/>
      <c r="AC189" s="188"/>
      <c r="AD189" s="188"/>
      <c r="AE189" s="188"/>
      <c r="AF189" s="188"/>
      <c r="AG189" s="188"/>
      <c r="AH189" s="188"/>
      <c r="AI189" s="188"/>
      <c r="AJ189" s="188"/>
      <c r="AK189" s="188"/>
      <c r="AL189" s="188"/>
      <c r="AM189" s="188"/>
      <c r="AN189" s="188"/>
      <c r="AO189" s="188"/>
      <c r="AP189" s="188"/>
      <c r="AQ189" s="188"/>
      <c r="AR189" s="76" t="s">
        <v>144</v>
      </c>
      <c r="AS189" s="76" t="s">
        <v>305</v>
      </c>
      <c r="AT189" s="53" t="s">
        <v>302</v>
      </c>
      <c r="AU189" s="52" t="s">
        <v>294</v>
      </c>
      <c r="AV189" s="77" t="s">
        <v>865</v>
      </c>
      <c r="AW189" s="49" t="s">
        <v>271</v>
      </c>
      <c r="AX189" s="75" t="s">
        <v>506</v>
      </c>
      <c r="AY189" s="87" t="s">
        <v>895</v>
      </c>
    </row>
    <row r="190" spans="2:51" ht="203.65" customHeight="1" x14ac:dyDescent="0.2">
      <c r="B190" s="91" t="s">
        <v>635</v>
      </c>
      <c r="C190" s="92"/>
      <c r="D190" s="93" t="s">
        <v>122</v>
      </c>
      <c r="E190" s="92"/>
      <c r="F190" s="93" t="s">
        <v>449</v>
      </c>
      <c r="G190" s="92"/>
      <c r="H190" s="189" t="s">
        <v>451</v>
      </c>
      <c r="I190" s="190"/>
      <c r="J190" s="189" t="s">
        <v>453</v>
      </c>
      <c r="K190" s="92"/>
      <c r="L190" s="92"/>
      <c r="M190" s="92">
        <v>1</v>
      </c>
      <c r="N190" s="92"/>
      <c r="O190" s="92"/>
      <c r="P190" s="92">
        <v>1</v>
      </c>
      <c r="Q190" s="92"/>
      <c r="R190" s="92"/>
      <c r="S190" s="191">
        <v>3</v>
      </c>
      <c r="T190" s="192"/>
      <c r="U190" s="193" t="s">
        <v>618</v>
      </c>
      <c r="V190" s="194"/>
      <c r="W190" s="194"/>
      <c r="X190" s="194"/>
      <c r="Y190" s="194"/>
      <c r="Z190" s="195"/>
      <c r="AA190" s="187" t="s">
        <v>619</v>
      </c>
      <c r="AB190" s="188"/>
      <c r="AC190" s="188"/>
      <c r="AD190" s="188"/>
      <c r="AE190" s="188"/>
      <c r="AF190" s="188"/>
      <c r="AG190" s="188"/>
      <c r="AH190" s="188"/>
      <c r="AI190" s="188"/>
      <c r="AJ190" s="188"/>
      <c r="AK190" s="188"/>
      <c r="AL190" s="188"/>
      <c r="AM190" s="188"/>
      <c r="AN190" s="188"/>
      <c r="AO190" s="188"/>
      <c r="AP190" s="188"/>
      <c r="AQ190" s="188"/>
      <c r="AR190" s="76" t="s">
        <v>144</v>
      </c>
      <c r="AS190" s="76" t="s">
        <v>305</v>
      </c>
      <c r="AT190" s="53" t="s">
        <v>302</v>
      </c>
      <c r="AU190" s="52" t="s">
        <v>295</v>
      </c>
      <c r="AV190" s="77" t="s">
        <v>867</v>
      </c>
      <c r="AW190" s="49" t="s">
        <v>271</v>
      </c>
      <c r="AX190" s="75" t="s">
        <v>506</v>
      </c>
      <c r="AY190" s="87" t="s">
        <v>895</v>
      </c>
    </row>
    <row r="191" spans="2:51" ht="203.65" customHeight="1" x14ac:dyDescent="0.2">
      <c r="B191" s="91" t="s">
        <v>636</v>
      </c>
      <c r="C191" s="92"/>
      <c r="D191" s="93" t="s">
        <v>122</v>
      </c>
      <c r="E191" s="92"/>
      <c r="F191" s="93" t="s">
        <v>449</v>
      </c>
      <c r="G191" s="92"/>
      <c r="H191" s="189" t="s">
        <v>451</v>
      </c>
      <c r="I191" s="190"/>
      <c r="J191" s="189" t="s">
        <v>453</v>
      </c>
      <c r="K191" s="92"/>
      <c r="L191" s="92"/>
      <c r="M191" s="92">
        <v>1</v>
      </c>
      <c r="N191" s="92"/>
      <c r="O191" s="92"/>
      <c r="P191" s="92">
        <v>1</v>
      </c>
      <c r="Q191" s="92"/>
      <c r="R191" s="92"/>
      <c r="S191" s="191">
        <v>3</v>
      </c>
      <c r="T191" s="192"/>
      <c r="U191" s="193" t="s">
        <v>620</v>
      </c>
      <c r="V191" s="194"/>
      <c r="W191" s="194"/>
      <c r="X191" s="194"/>
      <c r="Y191" s="194"/>
      <c r="Z191" s="195"/>
      <c r="AA191" s="187" t="s">
        <v>621</v>
      </c>
      <c r="AB191" s="188"/>
      <c r="AC191" s="188"/>
      <c r="AD191" s="188"/>
      <c r="AE191" s="188"/>
      <c r="AF191" s="188"/>
      <c r="AG191" s="188"/>
      <c r="AH191" s="188"/>
      <c r="AI191" s="188"/>
      <c r="AJ191" s="188"/>
      <c r="AK191" s="188"/>
      <c r="AL191" s="188"/>
      <c r="AM191" s="188"/>
      <c r="AN191" s="188"/>
      <c r="AO191" s="188"/>
      <c r="AP191" s="188"/>
      <c r="AQ191" s="188"/>
      <c r="AR191" s="76" t="s">
        <v>144</v>
      </c>
      <c r="AS191" s="76" t="s">
        <v>305</v>
      </c>
      <c r="AT191" s="53" t="s">
        <v>302</v>
      </c>
      <c r="AU191" s="52" t="s">
        <v>294</v>
      </c>
      <c r="AV191" s="77" t="s">
        <v>868</v>
      </c>
      <c r="AW191" s="49" t="s">
        <v>271</v>
      </c>
      <c r="AX191" s="75" t="s">
        <v>796</v>
      </c>
      <c r="AY191" t="s">
        <v>900</v>
      </c>
    </row>
    <row r="192" spans="2:51" ht="203.65" customHeight="1" x14ac:dyDescent="0.2">
      <c r="B192" s="91" t="s">
        <v>637</v>
      </c>
      <c r="C192" s="92"/>
      <c r="D192" s="93" t="s">
        <v>122</v>
      </c>
      <c r="E192" s="92"/>
      <c r="F192" s="93" t="s">
        <v>449</v>
      </c>
      <c r="G192" s="92"/>
      <c r="H192" s="189" t="s">
        <v>451</v>
      </c>
      <c r="I192" s="190"/>
      <c r="J192" s="189" t="s">
        <v>453</v>
      </c>
      <c r="K192" s="92"/>
      <c r="L192" s="92"/>
      <c r="M192" s="92">
        <v>1</v>
      </c>
      <c r="N192" s="92"/>
      <c r="O192" s="92"/>
      <c r="P192" s="92">
        <v>1</v>
      </c>
      <c r="Q192" s="92"/>
      <c r="R192" s="92"/>
      <c r="S192" s="191">
        <v>3</v>
      </c>
      <c r="T192" s="192"/>
      <c r="U192" s="193" t="s">
        <v>622</v>
      </c>
      <c r="V192" s="194"/>
      <c r="W192" s="194"/>
      <c r="X192" s="194"/>
      <c r="Y192" s="194"/>
      <c r="Z192" s="195"/>
      <c r="AA192" s="187" t="s">
        <v>623</v>
      </c>
      <c r="AB192" s="188"/>
      <c r="AC192" s="188"/>
      <c r="AD192" s="188"/>
      <c r="AE192" s="188"/>
      <c r="AF192" s="188"/>
      <c r="AG192" s="188"/>
      <c r="AH192" s="188"/>
      <c r="AI192" s="188"/>
      <c r="AJ192" s="188"/>
      <c r="AK192" s="188"/>
      <c r="AL192" s="188"/>
      <c r="AM192" s="188"/>
      <c r="AN192" s="188"/>
      <c r="AO192" s="188"/>
      <c r="AP192" s="188"/>
      <c r="AQ192" s="188"/>
      <c r="AR192" s="76" t="s">
        <v>144</v>
      </c>
      <c r="AS192" s="76" t="s">
        <v>305</v>
      </c>
      <c r="AT192" s="53" t="s">
        <v>302</v>
      </c>
      <c r="AU192" s="52" t="s">
        <v>295</v>
      </c>
      <c r="AV192" s="77" t="s">
        <v>868</v>
      </c>
      <c r="AW192" s="49" t="s">
        <v>271</v>
      </c>
      <c r="AX192" s="75" t="s">
        <v>796</v>
      </c>
      <c r="AY192" t="s">
        <v>900</v>
      </c>
    </row>
    <row r="193" spans="2:51" ht="203.65" customHeight="1" x14ac:dyDescent="0.2">
      <c r="B193" s="91" t="s">
        <v>638</v>
      </c>
      <c r="C193" s="92"/>
      <c r="D193" s="93" t="s">
        <v>122</v>
      </c>
      <c r="E193" s="92"/>
      <c r="F193" s="93" t="s">
        <v>449</v>
      </c>
      <c r="G193" s="92"/>
      <c r="H193" s="189" t="s">
        <v>451</v>
      </c>
      <c r="I193" s="190"/>
      <c r="J193" s="189" t="s">
        <v>453</v>
      </c>
      <c r="K193" s="92"/>
      <c r="L193" s="92"/>
      <c r="M193" s="92">
        <v>1</v>
      </c>
      <c r="N193" s="92"/>
      <c r="O193" s="92"/>
      <c r="P193" s="92">
        <v>1</v>
      </c>
      <c r="Q193" s="92"/>
      <c r="R193" s="92"/>
      <c r="S193" s="191">
        <v>3</v>
      </c>
      <c r="T193" s="192"/>
      <c r="U193" s="193" t="s">
        <v>624</v>
      </c>
      <c r="V193" s="194"/>
      <c r="W193" s="194"/>
      <c r="X193" s="194"/>
      <c r="Y193" s="194"/>
      <c r="Z193" s="195"/>
      <c r="AA193" s="187" t="s">
        <v>625</v>
      </c>
      <c r="AB193" s="188"/>
      <c r="AC193" s="188"/>
      <c r="AD193" s="188"/>
      <c r="AE193" s="188"/>
      <c r="AF193" s="188"/>
      <c r="AG193" s="188"/>
      <c r="AH193" s="188"/>
      <c r="AI193" s="188"/>
      <c r="AJ193" s="188"/>
      <c r="AK193" s="188"/>
      <c r="AL193" s="188"/>
      <c r="AM193" s="188"/>
      <c r="AN193" s="188"/>
      <c r="AO193" s="188"/>
      <c r="AP193" s="188"/>
      <c r="AQ193" s="188"/>
      <c r="AR193" s="76" t="s">
        <v>144</v>
      </c>
      <c r="AS193" s="76" t="s">
        <v>305</v>
      </c>
      <c r="AT193" s="53" t="s">
        <v>302</v>
      </c>
      <c r="AU193" s="52" t="s">
        <v>294</v>
      </c>
      <c r="AV193" s="77" t="s">
        <v>869</v>
      </c>
      <c r="AW193" s="49" t="s">
        <v>271</v>
      </c>
      <c r="AX193" s="75" t="s">
        <v>796</v>
      </c>
      <c r="AY193" t="s">
        <v>900</v>
      </c>
    </row>
    <row r="194" spans="2:51" ht="203.65" customHeight="1" x14ac:dyDescent="0.2">
      <c r="B194" s="91" t="s">
        <v>639</v>
      </c>
      <c r="C194" s="92"/>
      <c r="D194" s="93" t="s">
        <v>122</v>
      </c>
      <c r="E194" s="92"/>
      <c r="F194" s="93" t="s">
        <v>449</v>
      </c>
      <c r="G194" s="92"/>
      <c r="H194" s="189" t="s">
        <v>452</v>
      </c>
      <c r="I194" s="190"/>
      <c r="J194" s="189" t="s">
        <v>454</v>
      </c>
      <c r="K194" s="190"/>
      <c r="L194" s="190"/>
      <c r="M194" s="92">
        <v>1</v>
      </c>
      <c r="N194" s="92"/>
      <c r="O194" s="92"/>
      <c r="P194" s="92">
        <v>1</v>
      </c>
      <c r="Q194" s="92"/>
      <c r="R194" s="92"/>
      <c r="S194" s="191">
        <v>3</v>
      </c>
      <c r="T194" s="192"/>
      <c r="U194" s="193" t="s">
        <v>626</v>
      </c>
      <c r="V194" s="194"/>
      <c r="W194" s="194"/>
      <c r="X194" s="194"/>
      <c r="Y194" s="194"/>
      <c r="Z194" s="195"/>
      <c r="AA194" s="187" t="s">
        <v>627</v>
      </c>
      <c r="AB194" s="188"/>
      <c r="AC194" s="188"/>
      <c r="AD194" s="188"/>
      <c r="AE194" s="188"/>
      <c r="AF194" s="188"/>
      <c r="AG194" s="188"/>
      <c r="AH194" s="188"/>
      <c r="AI194" s="188"/>
      <c r="AJ194" s="188"/>
      <c r="AK194" s="188"/>
      <c r="AL194" s="188"/>
      <c r="AM194" s="188"/>
      <c r="AN194" s="188"/>
      <c r="AO194" s="188"/>
      <c r="AP194" s="188"/>
      <c r="AQ194" s="188"/>
      <c r="AR194" s="76" t="s">
        <v>144</v>
      </c>
      <c r="AS194" s="76" t="s">
        <v>305</v>
      </c>
      <c r="AT194" s="53" t="s">
        <v>302</v>
      </c>
      <c r="AU194" s="52" t="s">
        <v>295</v>
      </c>
      <c r="AV194" s="77" t="s">
        <v>870</v>
      </c>
      <c r="AW194" s="49" t="s">
        <v>271</v>
      </c>
      <c r="AX194" s="75" t="s">
        <v>796</v>
      </c>
      <c r="AY194" t="s">
        <v>900</v>
      </c>
    </row>
    <row r="195" spans="2:51" ht="203.65" customHeight="1" x14ac:dyDescent="0.2">
      <c r="B195" s="91" t="s">
        <v>664</v>
      </c>
      <c r="C195" s="92"/>
      <c r="D195" s="93" t="s">
        <v>122</v>
      </c>
      <c r="E195" s="92"/>
      <c r="F195" s="93" t="s">
        <v>449</v>
      </c>
      <c r="G195" s="92"/>
      <c r="H195" s="189" t="s">
        <v>451</v>
      </c>
      <c r="I195" s="190"/>
      <c r="J195" s="189" t="s">
        <v>450</v>
      </c>
      <c r="K195" s="190"/>
      <c r="L195" s="190"/>
      <c r="M195" s="92">
        <v>1</v>
      </c>
      <c r="N195" s="92"/>
      <c r="O195" s="92"/>
      <c r="P195" s="92">
        <v>1</v>
      </c>
      <c r="Q195" s="92"/>
      <c r="R195" s="92"/>
      <c r="S195" s="191">
        <v>3</v>
      </c>
      <c r="T195" s="192"/>
      <c r="U195" s="193" t="s">
        <v>640</v>
      </c>
      <c r="V195" s="194"/>
      <c r="W195" s="194"/>
      <c r="X195" s="194"/>
      <c r="Y195" s="194"/>
      <c r="Z195" s="195"/>
      <c r="AA195" s="187" t="s">
        <v>641</v>
      </c>
      <c r="AB195" s="188"/>
      <c r="AC195" s="188"/>
      <c r="AD195" s="188"/>
      <c r="AE195" s="188"/>
      <c r="AF195" s="188"/>
      <c r="AG195" s="188"/>
      <c r="AH195" s="188"/>
      <c r="AI195" s="188"/>
      <c r="AJ195" s="188"/>
      <c r="AK195" s="188"/>
      <c r="AL195" s="188"/>
      <c r="AM195" s="188"/>
      <c r="AN195" s="188"/>
      <c r="AO195" s="188"/>
      <c r="AP195" s="188"/>
      <c r="AQ195" s="188"/>
      <c r="AR195" s="76" t="s">
        <v>144</v>
      </c>
      <c r="AS195" s="76" t="s">
        <v>305</v>
      </c>
      <c r="AT195" s="53" t="s">
        <v>302</v>
      </c>
      <c r="AU195" s="52" t="s">
        <v>294</v>
      </c>
      <c r="AV195" s="77" t="s">
        <v>871</v>
      </c>
      <c r="AW195" s="49" t="s">
        <v>271</v>
      </c>
      <c r="AX195" s="75" t="s">
        <v>506</v>
      </c>
      <c r="AY195" s="87" t="s">
        <v>895</v>
      </c>
    </row>
    <row r="196" spans="2:51" ht="203.65" customHeight="1" x14ac:dyDescent="0.2">
      <c r="B196" s="91" t="s">
        <v>665</v>
      </c>
      <c r="C196" s="92"/>
      <c r="D196" s="93" t="s">
        <v>122</v>
      </c>
      <c r="E196" s="92"/>
      <c r="F196" s="93" t="s">
        <v>449</v>
      </c>
      <c r="G196" s="92"/>
      <c r="H196" s="189" t="s">
        <v>451</v>
      </c>
      <c r="I196" s="190"/>
      <c r="J196" s="189" t="s">
        <v>450</v>
      </c>
      <c r="K196" s="190"/>
      <c r="L196" s="190"/>
      <c r="M196" s="92">
        <v>1</v>
      </c>
      <c r="N196" s="92"/>
      <c r="O196" s="92"/>
      <c r="P196" s="92">
        <v>1</v>
      </c>
      <c r="Q196" s="92"/>
      <c r="R196" s="92"/>
      <c r="S196" s="191">
        <v>3</v>
      </c>
      <c r="T196" s="192"/>
      <c r="U196" s="193" t="s">
        <v>642</v>
      </c>
      <c r="V196" s="194"/>
      <c r="W196" s="194"/>
      <c r="X196" s="194"/>
      <c r="Y196" s="194"/>
      <c r="Z196" s="195"/>
      <c r="AA196" s="187" t="s">
        <v>643</v>
      </c>
      <c r="AB196" s="188"/>
      <c r="AC196" s="188"/>
      <c r="AD196" s="188"/>
      <c r="AE196" s="188"/>
      <c r="AF196" s="188"/>
      <c r="AG196" s="188"/>
      <c r="AH196" s="188"/>
      <c r="AI196" s="188"/>
      <c r="AJ196" s="188"/>
      <c r="AK196" s="188"/>
      <c r="AL196" s="188"/>
      <c r="AM196" s="188"/>
      <c r="AN196" s="188"/>
      <c r="AO196" s="188"/>
      <c r="AP196" s="188"/>
      <c r="AQ196" s="188"/>
      <c r="AR196" s="76" t="s">
        <v>144</v>
      </c>
      <c r="AS196" s="76" t="s">
        <v>305</v>
      </c>
      <c r="AT196" s="53" t="s">
        <v>302</v>
      </c>
      <c r="AU196" s="52" t="s">
        <v>295</v>
      </c>
      <c r="AV196" s="77" t="s">
        <v>871</v>
      </c>
      <c r="AW196" s="49" t="s">
        <v>271</v>
      </c>
      <c r="AX196" s="75" t="s">
        <v>506</v>
      </c>
      <c r="AY196" s="87" t="s">
        <v>895</v>
      </c>
    </row>
    <row r="197" spans="2:51" ht="203.65" customHeight="1" x14ac:dyDescent="0.2">
      <c r="B197" s="91" t="s">
        <v>666</v>
      </c>
      <c r="C197" s="92"/>
      <c r="D197" s="93" t="s">
        <v>122</v>
      </c>
      <c r="E197" s="92"/>
      <c r="F197" s="93" t="s">
        <v>449</v>
      </c>
      <c r="G197" s="92"/>
      <c r="H197" s="189" t="s">
        <v>451</v>
      </c>
      <c r="I197" s="190"/>
      <c r="J197" s="189" t="s">
        <v>450</v>
      </c>
      <c r="K197" s="190"/>
      <c r="L197" s="190"/>
      <c r="M197" s="92">
        <v>1</v>
      </c>
      <c r="N197" s="92"/>
      <c r="O197" s="92"/>
      <c r="P197" s="92">
        <v>1</v>
      </c>
      <c r="Q197" s="92"/>
      <c r="R197" s="92"/>
      <c r="S197" s="191">
        <v>3</v>
      </c>
      <c r="T197" s="192"/>
      <c r="U197" s="193" t="s">
        <v>644</v>
      </c>
      <c r="V197" s="194"/>
      <c r="W197" s="194"/>
      <c r="X197" s="194"/>
      <c r="Y197" s="194"/>
      <c r="Z197" s="195"/>
      <c r="AA197" s="187" t="s">
        <v>645</v>
      </c>
      <c r="AB197" s="188"/>
      <c r="AC197" s="188"/>
      <c r="AD197" s="188"/>
      <c r="AE197" s="188"/>
      <c r="AF197" s="188"/>
      <c r="AG197" s="188"/>
      <c r="AH197" s="188"/>
      <c r="AI197" s="188"/>
      <c r="AJ197" s="188"/>
      <c r="AK197" s="188"/>
      <c r="AL197" s="188"/>
      <c r="AM197" s="188"/>
      <c r="AN197" s="188"/>
      <c r="AO197" s="188"/>
      <c r="AP197" s="188"/>
      <c r="AQ197" s="188"/>
      <c r="AR197" s="76" t="s">
        <v>144</v>
      </c>
      <c r="AS197" s="76" t="s">
        <v>305</v>
      </c>
      <c r="AT197" s="53" t="s">
        <v>302</v>
      </c>
      <c r="AU197" s="52" t="s">
        <v>294</v>
      </c>
      <c r="AV197" s="77" t="s">
        <v>871</v>
      </c>
      <c r="AW197" s="49" t="s">
        <v>271</v>
      </c>
      <c r="AX197" s="75" t="s">
        <v>506</v>
      </c>
      <c r="AY197" s="87" t="s">
        <v>895</v>
      </c>
    </row>
    <row r="198" spans="2:51" ht="203.65" customHeight="1" x14ac:dyDescent="0.2">
      <c r="B198" s="91" t="s">
        <v>667</v>
      </c>
      <c r="C198" s="92"/>
      <c r="D198" s="93" t="s">
        <v>122</v>
      </c>
      <c r="E198" s="92"/>
      <c r="F198" s="93" t="s">
        <v>449</v>
      </c>
      <c r="G198" s="92"/>
      <c r="H198" s="189" t="s">
        <v>451</v>
      </c>
      <c r="I198" s="190"/>
      <c r="J198" s="189" t="s">
        <v>450</v>
      </c>
      <c r="K198" s="190"/>
      <c r="L198" s="190"/>
      <c r="M198" s="92">
        <v>1</v>
      </c>
      <c r="N198" s="92"/>
      <c r="O198" s="92"/>
      <c r="P198" s="92">
        <v>1</v>
      </c>
      <c r="Q198" s="92"/>
      <c r="R198" s="92"/>
      <c r="S198" s="191">
        <v>3</v>
      </c>
      <c r="T198" s="192"/>
      <c r="U198" s="193" t="s">
        <v>646</v>
      </c>
      <c r="V198" s="194"/>
      <c r="W198" s="194"/>
      <c r="X198" s="194"/>
      <c r="Y198" s="194"/>
      <c r="Z198" s="195"/>
      <c r="AA198" s="187" t="s">
        <v>647</v>
      </c>
      <c r="AB198" s="188"/>
      <c r="AC198" s="188"/>
      <c r="AD198" s="188"/>
      <c r="AE198" s="188"/>
      <c r="AF198" s="188"/>
      <c r="AG198" s="188"/>
      <c r="AH198" s="188"/>
      <c r="AI198" s="188"/>
      <c r="AJ198" s="188"/>
      <c r="AK198" s="188"/>
      <c r="AL198" s="188"/>
      <c r="AM198" s="188"/>
      <c r="AN198" s="188"/>
      <c r="AO198" s="188"/>
      <c r="AP198" s="188"/>
      <c r="AQ198" s="188"/>
      <c r="AR198" s="76" t="s">
        <v>144</v>
      </c>
      <c r="AS198" s="76" t="s">
        <v>305</v>
      </c>
      <c r="AT198" s="53" t="s">
        <v>302</v>
      </c>
      <c r="AU198" s="52" t="s">
        <v>295</v>
      </c>
      <c r="AV198" s="77" t="s">
        <v>871</v>
      </c>
      <c r="AW198" s="49" t="s">
        <v>271</v>
      </c>
      <c r="AX198" s="75" t="s">
        <v>506</v>
      </c>
      <c r="AY198" s="87" t="s">
        <v>895</v>
      </c>
    </row>
    <row r="199" spans="2:51" ht="203.65" customHeight="1" x14ac:dyDescent="0.2">
      <c r="B199" s="91" t="s">
        <v>668</v>
      </c>
      <c r="C199" s="92"/>
      <c r="D199" s="93" t="s">
        <v>122</v>
      </c>
      <c r="E199" s="92"/>
      <c r="F199" s="93" t="s">
        <v>449</v>
      </c>
      <c r="G199" s="92"/>
      <c r="H199" s="189" t="s">
        <v>451</v>
      </c>
      <c r="I199" s="190"/>
      <c r="J199" s="189" t="s">
        <v>450</v>
      </c>
      <c r="K199" s="190"/>
      <c r="L199" s="190"/>
      <c r="M199" s="92">
        <v>1</v>
      </c>
      <c r="N199" s="92"/>
      <c r="O199" s="92"/>
      <c r="P199" s="92">
        <v>1</v>
      </c>
      <c r="Q199" s="92"/>
      <c r="R199" s="92"/>
      <c r="S199" s="191">
        <v>3</v>
      </c>
      <c r="T199" s="192"/>
      <c r="U199" s="193" t="s">
        <v>648</v>
      </c>
      <c r="V199" s="194"/>
      <c r="W199" s="194"/>
      <c r="X199" s="194"/>
      <c r="Y199" s="194"/>
      <c r="Z199" s="195"/>
      <c r="AA199" s="187" t="s">
        <v>649</v>
      </c>
      <c r="AB199" s="188"/>
      <c r="AC199" s="188"/>
      <c r="AD199" s="188"/>
      <c r="AE199" s="188"/>
      <c r="AF199" s="188"/>
      <c r="AG199" s="188"/>
      <c r="AH199" s="188"/>
      <c r="AI199" s="188"/>
      <c r="AJ199" s="188"/>
      <c r="AK199" s="188"/>
      <c r="AL199" s="188"/>
      <c r="AM199" s="188"/>
      <c r="AN199" s="188"/>
      <c r="AO199" s="188"/>
      <c r="AP199" s="188"/>
      <c r="AQ199" s="188"/>
      <c r="AR199" s="76" t="s">
        <v>144</v>
      </c>
      <c r="AS199" s="76" t="s">
        <v>305</v>
      </c>
      <c r="AT199" s="53" t="s">
        <v>302</v>
      </c>
      <c r="AU199" s="52" t="s">
        <v>294</v>
      </c>
      <c r="AV199" s="77" t="s">
        <v>872</v>
      </c>
      <c r="AW199" s="49" t="s">
        <v>271</v>
      </c>
      <c r="AX199" s="75" t="s">
        <v>506</v>
      </c>
      <c r="AY199" s="87" t="s">
        <v>895</v>
      </c>
    </row>
    <row r="200" spans="2:51" ht="203.65" customHeight="1" x14ac:dyDescent="0.2">
      <c r="B200" s="91" t="s">
        <v>669</v>
      </c>
      <c r="C200" s="92"/>
      <c r="D200" s="93" t="s">
        <v>122</v>
      </c>
      <c r="E200" s="92"/>
      <c r="F200" s="93" t="s">
        <v>449</v>
      </c>
      <c r="G200" s="92"/>
      <c r="H200" s="189" t="s">
        <v>451</v>
      </c>
      <c r="I200" s="190"/>
      <c r="J200" s="189" t="s">
        <v>450</v>
      </c>
      <c r="K200" s="190"/>
      <c r="L200" s="190"/>
      <c r="M200" s="92">
        <v>1</v>
      </c>
      <c r="N200" s="92"/>
      <c r="O200" s="92"/>
      <c r="P200" s="92">
        <v>1</v>
      </c>
      <c r="Q200" s="92"/>
      <c r="R200" s="92"/>
      <c r="S200" s="191">
        <v>3</v>
      </c>
      <c r="T200" s="192"/>
      <c r="U200" s="193" t="s">
        <v>650</v>
      </c>
      <c r="V200" s="194"/>
      <c r="W200" s="194"/>
      <c r="X200" s="194"/>
      <c r="Y200" s="194"/>
      <c r="Z200" s="195"/>
      <c r="AA200" s="187" t="s">
        <v>651</v>
      </c>
      <c r="AB200" s="188"/>
      <c r="AC200" s="188"/>
      <c r="AD200" s="188"/>
      <c r="AE200" s="188"/>
      <c r="AF200" s="188"/>
      <c r="AG200" s="188"/>
      <c r="AH200" s="188"/>
      <c r="AI200" s="188"/>
      <c r="AJ200" s="188"/>
      <c r="AK200" s="188"/>
      <c r="AL200" s="188"/>
      <c r="AM200" s="188"/>
      <c r="AN200" s="188"/>
      <c r="AO200" s="188"/>
      <c r="AP200" s="188"/>
      <c r="AQ200" s="188"/>
      <c r="AR200" s="76" t="s">
        <v>144</v>
      </c>
      <c r="AS200" s="76" t="s">
        <v>305</v>
      </c>
      <c r="AT200" s="53" t="s">
        <v>302</v>
      </c>
      <c r="AU200" s="52" t="s">
        <v>295</v>
      </c>
      <c r="AV200" s="77" t="s">
        <v>872</v>
      </c>
      <c r="AW200" s="49" t="s">
        <v>271</v>
      </c>
      <c r="AX200" s="75" t="s">
        <v>506</v>
      </c>
      <c r="AY200" s="87" t="s">
        <v>895</v>
      </c>
    </row>
    <row r="201" spans="2:51" ht="203.65" customHeight="1" x14ac:dyDescent="0.2">
      <c r="B201" s="91" t="s">
        <v>670</v>
      </c>
      <c r="C201" s="92"/>
      <c r="D201" s="93" t="s">
        <v>122</v>
      </c>
      <c r="E201" s="92"/>
      <c r="F201" s="93" t="s">
        <v>449</v>
      </c>
      <c r="G201" s="92"/>
      <c r="H201" s="189" t="s">
        <v>451</v>
      </c>
      <c r="I201" s="190"/>
      <c r="J201" s="189" t="s">
        <v>453</v>
      </c>
      <c r="K201" s="92"/>
      <c r="L201" s="92"/>
      <c r="M201" s="92">
        <v>1</v>
      </c>
      <c r="N201" s="92"/>
      <c r="O201" s="92"/>
      <c r="P201" s="92">
        <v>1</v>
      </c>
      <c r="Q201" s="92"/>
      <c r="R201" s="92"/>
      <c r="S201" s="191">
        <v>3</v>
      </c>
      <c r="T201" s="192"/>
      <c r="U201" s="193" t="s">
        <v>652</v>
      </c>
      <c r="V201" s="194"/>
      <c r="W201" s="194"/>
      <c r="X201" s="194"/>
      <c r="Y201" s="194"/>
      <c r="Z201" s="195"/>
      <c r="AA201" s="187" t="s">
        <v>653</v>
      </c>
      <c r="AB201" s="188"/>
      <c r="AC201" s="188"/>
      <c r="AD201" s="188"/>
      <c r="AE201" s="188"/>
      <c r="AF201" s="188"/>
      <c r="AG201" s="188"/>
      <c r="AH201" s="188"/>
      <c r="AI201" s="188"/>
      <c r="AJ201" s="188"/>
      <c r="AK201" s="188"/>
      <c r="AL201" s="188"/>
      <c r="AM201" s="188"/>
      <c r="AN201" s="188"/>
      <c r="AO201" s="188"/>
      <c r="AP201" s="188"/>
      <c r="AQ201" s="188"/>
      <c r="AR201" s="76" t="s">
        <v>144</v>
      </c>
      <c r="AS201" s="76" t="s">
        <v>305</v>
      </c>
      <c r="AT201" s="53" t="s">
        <v>302</v>
      </c>
      <c r="AU201" s="52" t="s">
        <v>294</v>
      </c>
      <c r="AV201" s="77" t="s">
        <v>871</v>
      </c>
      <c r="AW201" s="49" t="s">
        <v>271</v>
      </c>
      <c r="AX201" s="75" t="s">
        <v>506</v>
      </c>
      <c r="AY201" s="87" t="s">
        <v>895</v>
      </c>
    </row>
    <row r="202" spans="2:51" ht="203.65" customHeight="1" x14ac:dyDescent="0.2">
      <c r="B202" s="91" t="s">
        <v>671</v>
      </c>
      <c r="C202" s="92"/>
      <c r="D202" s="93" t="s">
        <v>122</v>
      </c>
      <c r="E202" s="92"/>
      <c r="F202" s="93" t="s">
        <v>449</v>
      </c>
      <c r="G202" s="92"/>
      <c r="H202" s="189" t="s">
        <v>451</v>
      </c>
      <c r="I202" s="190"/>
      <c r="J202" s="189" t="s">
        <v>453</v>
      </c>
      <c r="K202" s="92"/>
      <c r="L202" s="92"/>
      <c r="M202" s="92">
        <v>1</v>
      </c>
      <c r="N202" s="92"/>
      <c r="O202" s="92"/>
      <c r="P202" s="92">
        <v>1</v>
      </c>
      <c r="Q202" s="92"/>
      <c r="R202" s="92"/>
      <c r="S202" s="191">
        <v>3</v>
      </c>
      <c r="T202" s="192"/>
      <c r="U202" s="193" t="s">
        <v>654</v>
      </c>
      <c r="V202" s="194"/>
      <c r="W202" s="194"/>
      <c r="X202" s="194"/>
      <c r="Y202" s="194"/>
      <c r="Z202" s="195"/>
      <c r="AA202" s="187" t="s">
        <v>655</v>
      </c>
      <c r="AB202" s="188"/>
      <c r="AC202" s="188"/>
      <c r="AD202" s="188"/>
      <c r="AE202" s="188"/>
      <c r="AF202" s="188"/>
      <c r="AG202" s="188"/>
      <c r="AH202" s="188"/>
      <c r="AI202" s="188"/>
      <c r="AJ202" s="188"/>
      <c r="AK202" s="188"/>
      <c r="AL202" s="188"/>
      <c r="AM202" s="188"/>
      <c r="AN202" s="188"/>
      <c r="AO202" s="188"/>
      <c r="AP202" s="188"/>
      <c r="AQ202" s="188"/>
      <c r="AR202" s="76" t="s">
        <v>144</v>
      </c>
      <c r="AS202" s="76" t="s">
        <v>305</v>
      </c>
      <c r="AT202" s="53" t="s">
        <v>302</v>
      </c>
      <c r="AU202" s="52" t="s">
        <v>295</v>
      </c>
      <c r="AV202" s="77" t="s">
        <v>873</v>
      </c>
      <c r="AW202" s="49" t="s">
        <v>271</v>
      </c>
      <c r="AX202" s="75" t="s">
        <v>506</v>
      </c>
      <c r="AY202" s="87" t="s">
        <v>895</v>
      </c>
    </row>
    <row r="203" spans="2:51" ht="203.65" customHeight="1" x14ac:dyDescent="0.2">
      <c r="B203" s="91" t="s">
        <v>672</v>
      </c>
      <c r="C203" s="92"/>
      <c r="D203" s="93" t="s">
        <v>122</v>
      </c>
      <c r="E203" s="92"/>
      <c r="F203" s="93" t="s">
        <v>449</v>
      </c>
      <c r="G203" s="92"/>
      <c r="H203" s="189" t="s">
        <v>451</v>
      </c>
      <c r="I203" s="190"/>
      <c r="J203" s="189" t="s">
        <v>453</v>
      </c>
      <c r="K203" s="92"/>
      <c r="L203" s="92"/>
      <c r="M203" s="92">
        <v>1</v>
      </c>
      <c r="N203" s="92"/>
      <c r="O203" s="92"/>
      <c r="P203" s="92">
        <v>1</v>
      </c>
      <c r="Q203" s="92"/>
      <c r="R203" s="92"/>
      <c r="S203" s="191">
        <v>3</v>
      </c>
      <c r="T203" s="192"/>
      <c r="U203" s="193" t="s">
        <v>656</v>
      </c>
      <c r="V203" s="194"/>
      <c r="W203" s="194"/>
      <c r="X203" s="194"/>
      <c r="Y203" s="194"/>
      <c r="Z203" s="195"/>
      <c r="AA203" s="187" t="s">
        <v>657</v>
      </c>
      <c r="AB203" s="188"/>
      <c r="AC203" s="188"/>
      <c r="AD203" s="188"/>
      <c r="AE203" s="188"/>
      <c r="AF203" s="188"/>
      <c r="AG203" s="188"/>
      <c r="AH203" s="188"/>
      <c r="AI203" s="188"/>
      <c r="AJ203" s="188"/>
      <c r="AK203" s="188"/>
      <c r="AL203" s="188"/>
      <c r="AM203" s="188"/>
      <c r="AN203" s="188"/>
      <c r="AO203" s="188"/>
      <c r="AP203" s="188"/>
      <c r="AQ203" s="188"/>
      <c r="AR203" s="76" t="s">
        <v>144</v>
      </c>
      <c r="AS203" s="76" t="s">
        <v>305</v>
      </c>
      <c r="AT203" s="53" t="s">
        <v>302</v>
      </c>
      <c r="AU203" s="52" t="s">
        <v>294</v>
      </c>
      <c r="AV203" s="77" t="s">
        <v>874</v>
      </c>
      <c r="AW203" s="49" t="s">
        <v>271</v>
      </c>
      <c r="AX203" s="75" t="s">
        <v>796</v>
      </c>
      <c r="AY203" t="s">
        <v>900</v>
      </c>
    </row>
    <row r="204" spans="2:51" ht="203.65" customHeight="1" x14ac:dyDescent="0.2">
      <c r="B204" s="91" t="s">
        <v>673</v>
      </c>
      <c r="C204" s="92"/>
      <c r="D204" s="93" t="s">
        <v>122</v>
      </c>
      <c r="E204" s="92"/>
      <c r="F204" s="93" t="s">
        <v>449</v>
      </c>
      <c r="G204" s="92"/>
      <c r="H204" s="189" t="s">
        <v>451</v>
      </c>
      <c r="I204" s="190"/>
      <c r="J204" s="189" t="s">
        <v>453</v>
      </c>
      <c r="K204" s="92"/>
      <c r="L204" s="92"/>
      <c r="M204" s="92">
        <v>1</v>
      </c>
      <c r="N204" s="92"/>
      <c r="O204" s="92"/>
      <c r="P204" s="92">
        <v>1</v>
      </c>
      <c r="Q204" s="92"/>
      <c r="R204" s="92"/>
      <c r="S204" s="191">
        <v>3</v>
      </c>
      <c r="T204" s="192"/>
      <c r="U204" s="193" t="s">
        <v>658</v>
      </c>
      <c r="V204" s="194"/>
      <c r="W204" s="194"/>
      <c r="X204" s="194"/>
      <c r="Y204" s="194"/>
      <c r="Z204" s="195"/>
      <c r="AA204" s="187" t="s">
        <v>659</v>
      </c>
      <c r="AB204" s="188"/>
      <c r="AC204" s="188"/>
      <c r="AD204" s="188"/>
      <c r="AE204" s="188"/>
      <c r="AF204" s="188"/>
      <c r="AG204" s="188"/>
      <c r="AH204" s="188"/>
      <c r="AI204" s="188"/>
      <c r="AJ204" s="188"/>
      <c r="AK204" s="188"/>
      <c r="AL204" s="188"/>
      <c r="AM204" s="188"/>
      <c r="AN204" s="188"/>
      <c r="AO204" s="188"/>
      <c r="AP204" s="188"/>
      <c r="AQ204" s="188"/>
      <c r="AR204" s="76" t="s">
        <v>144</v>
      </c>
      <c r="AS204" s="76" t="s">
        <v>305</v>
      </c>
      <c r="AT204" s="53" t="s">
        <v>302</v>
      </c>
      <c r="AU204" s="52" t="s">
        <v>295</v>
      </c>
      <c r="AV204" s="77" t="s">
        <v>874</v>
      </c>
      <c r="AW204" s="49" t="s">
        <v>271</v>
      </c>
      <c r="AX204" s="75" t="s">
        <v>796</v>
      </c>
      <c r="AY204" t="s">
        <v>900</v>
      </c>
    </row>
    <row r="205" spans="2:51" ht="203.65" customHeight="1" x14ac:dyDescent="0.2">
      <c r="B205" s="91" t="s">
        <v>674</v>
      </c>
      <c r="C205" s="92"/>
      <c r="D205" s="93" t="s">
        <v>122</v>
      </c>
      <c r="E205" s="92"/>
      <c r="F205" s="93" t="s">
        <v>449</v>
      </c>
      <c r="G205" s="92"/>
      <c r="H205" s="189" t="s">
        <v>451</v>
      </c>
      <c r="I205" s="190"/>
      <c r="J205" s="189" t="s">
        <v>453</v>
      </c>
      <c r="K205" s="92"/>
      <c r="L205" s="92"/>
      <c r="M205" s="92">
        <v>1</v>
      </c>
      <c r="N205" s="92"/>
      <c r="O205" s="92"/>
      <c r="P205" s="92">
        <v>1</v>
      </c>
      <c r="Q205" s="92"/>
      <c r="R205" s="92"/>
      <c r="S205" s="191">
        <v>3</v>
      </c>
      <c r="T205" s="192"/>
      <c r="U205" s="193" t="s">
        <v>660</v>
      </c>
      <c r="V205" s="194"/>
      <c r="W205" s="194"/>
      <c r="X205" s="194"/>
      <c r="Y205" s="194"/>
      <c r="Z205" s="195"/>
      <c r="AA205" s="187" t="s">
        <v>661</v>
      </c>
      <c r="AB205" s="188"/>
      <c r="AC205" s="188"/>
      <c r="AD205" s="188"/>
      <c r="AE205" s="188"/>
      <c r="AF205" s="188"/>
      <c r="AG205" s="188"/>
      <c r="AH205" s="188"/>
      <c r="AI205" s="188"/>
      <c r="AJ205" s="188"/>
      <c r="AK205" s="188"/>
      <c r="AL205" s="188"/>
      <c r="AM205" s="188"/>
      <c r="AN205" s="188"/>
      <c r="AO205" s="188"/>
      <c r="AP205" s="188"/>
      <c r="AQ205" s="188"/>
      <c r="AR205" s="76" t="s">
        <v>144</v>
      </c>
      <c r="AS205" s="76" t="s">
        <v>305</v>
      </c>
      <c r="AT205" s="53" t="s">
        <v>302</v>
      </c>
      <c r="AU205" s="52" t="s">
        <v>294</v>
      </c>
      <c r="AV205" s="77" t="s">
        <v>875</v>
      </c>
      <c r="AW205" s="49" t="s">
        <v>271</v>
      </c>
      <c r="AX205" s="75" t="s">
        <v>796</v>
      </c>
      <c r="AY205" t="s">
        <v>900</v>
      </c>
    </row>
    <row r="206" spans="2:51" ht="203.65" customHeight="1" x14ac:dyDescent="0.2">
      <c r="B206" s="91" t="s">
        <v>675</v>
      </c>
      <c r="C206" s="92"/>
      <c r="D206" s="93" t="s">
        <v>122</v>
      </c>
      <c r="E206" s="92"/>
      <c r="F206" s="93" t="s">
        <v>449</v>
      </c>
      <c r="G206" s="92"/>
      <c r="H206" s="189" t="s">
        <v>452</v>
      </c>
      <c r="I206" s="190"/>
      <c r="J206" s="189" t="s">
        <v>454</v>
      </c>
      <c r="K206" s="190"/>
      <c r="L206" s="190"/>
      <c r="M206" s="92">
        <v>1</v>
      </c>
      <c r="N206" s="92"/>
      <c r="O206" s="92"/>
      <c r="P206" s="92">
        <v>1</v>
      </c>
      <c r="Q206" s="92"/>
      <c r="R206" s="92"/>
      <c r="S206" s="191">
        <v>3</v>
      </c>
      <c r="T206" s="192"/>
      <c r="U206" s="193" t="s">
        <v>662</v>
      </c>
      <c r="V206" s="194"/>
      <c r="W206" s="194"/>
      <c r="X206" s="194"/>
      <c r="Y206" s="194"/>
      <c r="Z206" s="195"/>
      <c r="AA206" s="187" t="s">
        <v>663</v>
      </c>
      <c r="AB206" s="188"/>
      <c r="AC206" s="188"/>
      <c r="AD206" s="188"/>
      <c r="AE206" s="188"/>
      <c r="AF206" s="188"/>
      <c r="AG206" s="188"/>
      <c r="AH206" s="188"/>
      <c r="AI206" s="188"/>
      <c r="AJ206" s="188"/>
      <c r="AK206" s="188"/>
      <c r="AL206" s="188"/>
      <c r="AM206" s="188"/>
      <c r="AN206" s="188"/>
      <c r="AO206" s="188"/>
      <c r="AP206" s="188"/>
      <c r="AQ206" s="188"/>
      <c r="AR206" s="76" t="s">
        <v>144</v>
      </c>
      <c r="AS206" s="76" t="s">
        <v>305</v>
      </c>
      <c r="AT206" s="53" t="s">
        <v>302</v>
      </c>
      <c r="AU206" s="52" t="s">
        <v>295</v>
      </c>
      <c r="AV206" s="77" t="s">
        <v>876</v>
      </c>
      <c r="AW206" s="49" t="s">
        <v>271</v>
      </c>
      <c r="AX206" s="75" t="s">
        <v>796</v>
      </c>
      <c r="AY206" t="s">
        <v>900</v>
      </c>
    </row>
    <row r="207" spans="2:51" ht="203.65" customHeight="1" x14ac:dyDescent="0.2">
      <c r="B207" s="91" t="s">
        <v>700</v>
      </c>
      <c r="C207" s="92"/>
      <c r="D207" s="93" t="s">
        <v>122</v>
      </c>
      <c r="E207" s="92"/>
      <c r="F207" s="93" t="s">
        <v>449</v>
      </c>
      <c r="G207" s="92"/>
      <c r="H207" s="189" t="s">
        <v>451</v>
      </c>
      <c r="I207" s="190"/>
      <c r="J207" s="189" t="s">
        <v>450</v>
      </c>
      <c r="K207" s="190"/>
      <c r="L207" s="190"/>
      <c r="M207" s="92">
        <v>1</v>
      </c>
      <c r="N207" s="92"/>
      <c r="O207" s="92"/>
      <c r="P207" s="92">
        <v>1</v>
      </c>
      <c r="Q207" s="92"/>
      <c r="R207" s="92"/>
      <c r="S207" s="191">
        <v>3</v>
      </c>
      <c r="T207" s="192"/>
      <c r="U207" s="193" t="s">
        <v>676</v>
      </c>
      <c r="V207" s="194"/>
      <c r="W207" s="194"/>
      <c r="X207" s="194"/>
      <c r="Y207" s="194"/>
      <c r="Z207" s="195"/>
      <c r="AA207" s="187" t="s">
        <v>677</v>
      </c>
      <c r="AB207" s="188"/>
      <c r="AC207" s="188"/>
      <c r="AD207" s="188"/>
      <c r="AE207" s="188"/>
      <c r="AF207" s="188"/>
      <c r="AG207" s="188"/>
      <c r="AH207" s="188"/>
      <c r="AI207" s="188"/>
      <c r="AJ207" s="188"/>
      <c r="AK207" s="188"/>
      <c r="AL207" s="188"/>
      <c r="AM207" s="188"/>
      <c r="AN207" s="188"/>
      <c r="AO207" s="188"/>
      <c r="AP207" s="188"/>
      <c r="AQ207" s="188"/>
      <c r="AR207" s="76" t="s">
        <v>144</v>
      </c>
      <c r="AS207" s="76" t="s">
        <v>305</v>
      </c>
      <c r="AT207" s="53" t="s">
        <v>302</v>
      </c>
      <c r="AU207" s="52" t="s">
        <v>294</v>
      </c>
      <c r="AV207" s="77" t="s">
        <v>877</v>
      </c>
      <c r="AW207" s="49" t="s">
        <v>271</v>
      </c>
      <c r="AX207" s="75" t="s">
        <v>506</v>
      </c>
      <c r="AY207" s="87" t="s">
        <v>895</v>
      </c>
    </row>
    <row r="208" spans="2:51" ht="203.65" customHeight="1" x14ac:dyDescent="0.2">
      <c r="B208" s="91" t="s">
        <v>701</v>
      </c>
      <c r="C208" s="92"/>
      <c r="D208" s="93" t="s">
        <v>122</v>
      </c>
      <c r="E208" s="92"/>
      <c r="F208" s="93" t="s">
        <v>449</v>
      </c>
      <c r="G208" s="92"/>
      <c r="H208" s="189" t="s">
        <v>451</v>
      </c>
      <c r="I208" s="190"/>
      <c r="J208" s="189" t="s">
        <v>450</v>
      </c>
      <c r="K208" s="190"/>
      <c r="L208" s="190"/>
      <c r="M208" s="92">
        <v>1</v>
      </c>
      <c r="N208" s="92"/>
      <c r="O208" s="92"/>
      <c r="P208" s="92">
        <v>1</v>
      </c>
      <c r="Q208" s="92"/>
      <c r="R208" s="92"/>
      <c r="S208" s="191">
        <v>3</v>
      </c>
      <c r="T208" s="192"/>
      <c r="U208" s="193" t="s">
        <v>678</v>
      </c>
      <c r="V208" s="194"/>
      <c r="W208" s="194"/>
      <c r="X208" s="194"/>
      <c r="Y208" s="194"/>
      <c r="Z208" s="195"/>
      <c r="AA208" s="187" t="s">
        <v>679</v>
      </c>
      <c r="AB208" s="188"/>
      <c r="AC208" s="188"/>
      <c r="AD208" s="188"/>
      <c r="AE208" s="188"/>
      <c r="AF208" s="188"/>
      <c r="AG208" s="188"/>
      <c r="AH208" s="188"/>
      <c r="AI208" s="188"/>
      <c r="AJ208" s="188"/>
      <c r="AK208" s="188"/>
      <c r="AL208" s="188"/>
      <c r="AM208" s="188"/>
      <c r="AN208" s="188"/>
      <c r="AO208" s="188"/>
      <c r="AP208" s="188"/>
      <c r="AQ208" s="188"/>
      <c r="AR208" s="76" t="s">
        <v>144</v>
      </c>
      <c r="AS208" s="76" t="s">
        <v>305</v>
      </c>
      <c r="AT208" s="53" t="s">
        <v>302</v>
      </c>
      <c r="AU208" s="52" t="s">
        <v>295</v>
      </c>
      <c r="AV208" s="77" t="s">
        <v>877</v>
      </c>
      <c r="AW208" s="49" t="s">
        <v>271</v>
      </c>
      <c r="AX208" s="75" t="s">
        <v>506</v>
      </c>
      <c r="AY208" s="87" t="s">
        <v>895</v>
      </c>
    </row>
    <row r="209" spans="2:51" ht="203.65" customHeight="1" x14ac:dyDescent="0.2">
      <c r="B209" s="91" t="s">
        <v>702</v>
      </c>
      <c r="C209" s="92"/>
      <c r="D209" s="93" t="s">
        <v>122</v>
      </c>
      <c r="E209" s="92"/>
      <c r="F209" s="93" t="s">
        <v>449</v>
      </c>
      <c r="G209" s="92"/>
      <c r="H209" s="189" t="s">
        <v>451</v>
      </c>
      <c r="I209" s="190"/>
      <c r="J209" s="189" t="s">
        <v>450</v>
      </c>
      <c r="K209" s="190"/>
      <c r="L209" s="190"/>
      <c r="M209" s="92">
        <v>1</v>
      </c>
      <c r="N209" s="92"/>
      <c r="O209" s="92"/>
      <c r="P209" s="92">
        <v>1</v>
      </c>
      <c r="Q209" s="92"/>
      <c r="R209" s="92"/>
      <c r="S209" s="191">
        <v>3</v>
      </c>
      <c r="T209" s="192"/>
      <c r="U209" s="193" t="s">
        <v>680</v>
      </c>
      <c r="V209" s="194"/>
      <c r="W209" s="194"/>
      <c r="X209" s="194"/>
      <c r="Y209" s="194"/>
      <c r="Z209" s="195"/>
      <c r="AA209" s="187" t="s">
        <v>681</v>
      </c>
      <c r="AB209" s="188"/>
      <c r="AC209" s="188"/>
      <c r="AD209" s="188"/>
      <c r="AE209" s="188"/>
      <c r="AF209" s="188"/>
      <c r="AG209" s="188"/>
      <c r="AH209" s="188"/>
      <c r="AI209" s="188"/>
      <c r="AJ209" s="188"/>
      <c r="AK209" s="188"/>
      <c r="AL209" s="188"/>
      <c r="AM209" s="188"/>
      <c r="AN209" s="188"/>
      <c r="AO209" s="188"/>
      <c r="AP209" s="188"/>
      <c r="AQ209" s="188"/>
      <c r="AR209" s="76" t="s">
        <v>144</v>
      </c>
      <c r="AS209" s="76" t="s">
        <v>305</v>
      </c>
      <c r="AT209" s="53" t="s">
        <v>302</v>
      </c>
      <c r="AU209" s="52" t="s">
        <v>294</v>
      </c>
      <c r="AV209" s="77" t="s">
        <v>877</v>
      </c>
      <c r="AW209" s="49" t="s">
        <v>271</v>
      </c>
      <c r="AX209" s="75" t="s">
        <v>506</v>
      </c>
      <c r="AY209" s="87" t="s">
        <v>895</v>
      </c>
    </row>
    <row r="210" spans="2:51" ht="203.65" customHeight="1" x14ac:dyDescent="0.2">
      <c r="B210" s="91" t="s">
        <v>703</v>
      </c>
      <c r="C210" s="92"/>
      <c r="D210" s="93" t="s">
        <v>122</v>
      </c>
      <c r="E210" s="92"/>
      <c r="F210" s="93" t="s">
        <v>449</v>
      </c>
      <c r="G210" s="92"/>
      <c r="H210" s="189" t="s">
        <v>451</v>
      </c>
      <c r="I210" s="190"/>
      <c r="J210" s="189" t="s">
        <v>450</v>
      </c>
      <c r="K210" s="190"/>
      <c r="L210" s="190"/>
      <c r="M210" s="92">
        <v>1</v>
      </c>
      <c r="N210" s="92"/>
      <c r="O210" s="92"/>
      <c r="P210" s="92">
        <v>1</v>
      </c>
      <c r="Q210" s="92"/>
      <c r="R210" s="92"/>
      <c r="S210" s="191">
        <v>3</v>
      </c>
      <c r="T210" s="192"/>
      <c r="U210" s="193" t="s">
        <v>682</v>
      </c>
      <c r="V210" s="194"/>
      <c r="W210" s="194"/>
      <c r="X210" s="194"/>
      <c r="Y210" s="194"/>
      <c r="Z210" s="195"/>
      <c r="AA210" s="187" t="s">
        <v>683</v>
      </c>
      <c r="AB210" s="188"/>
      <c r="AC210" s="188"/>
      <c r="AD210" s="188"/>
      <c r="AE210" s="188"/>
      <c r="AF210" s="188"/>
      <c r="AG210" s="188"/>
      <c r="AH210" s="188"/>
      <c r="AI210" s="188"/>
      <c r="AJ210" s="188"/>
      <c r="AK210" s="188"/>
      <c r="AL210" s="188"/>
      <c r="AM210" s="188"/>
      <c r="AN210" s="188"/>
      <c r="AO210" s="188"/>
      <c r="AP210" s="188"/>
      <c r="AQ210" s="188"/>
      <c r="AR210" s="76" t="s">
        <v>144</v>
      </c>
      <c r="AS210" s="76" t="s">
        <v>305</v>
      </c>
      <c r="AT210" s="53" t="s">
        <v>302</v>
      </c>
      <c r="AU210" s="52" t="s">
        <v>295</v>
      </c>
      <c r="AV210" s="77" t="s">
        <v>877</v>
      </c>
      <c r="AW210" s="49" t="s">
        <v>271</v>
      </c>
      <c r="AX210" s="75" t="s">
        <v>506</v>
      </c>
      <c r="AY210" s="87" t="s">
        <v>895</v>
      </c>
    </row>
    <row r="211" spans="2:51" ht="203.65" customHeight="1" x14ac:dyDescent="0.2">
      <c r="B211" s="91" t="s">
        <v>704</v>
      </c>
      <c r="C211" s="92"/>
      <c r="D211" s="93" t="s">
        <v>122</v>
      </c>
      <c r="E211" s="92"/>
      <c r="F211" s="93" t="s">
        <v>449</v>
      </c>
      <c r="G211" s="92"/>
      <c r="H211" s="189" t="s">
        <v>451</v>
      </c>
      <c r="I211" s="190"/>
      <c r="J211" s="189" t="s">
        <v>450</v>
      </c>
      <c r="K211" s="190"/>
      <c r="L211" s="190"/>
      <c r="M211" s="92">
        <v>1</v>
      </c>
      <c r="N211" s="92"/>
      <c r="O211" s="92"/>
      <c r="P211" s="92">
        <v>1</v>
      </c>
      <c r="Q211" s="92"/>
      <c r="R211" s="92"/>
      <c r="S211" s="191">
        <v>3</v>
      </c>
      <c r="T211" s="192"/>
      <c r="U211" s="193" t="s">
        <v>684</v>
      </c>
      <c r="V211" s="194"/>
      <c r="W211" s="194"/>
      <c r="X211" s="194"/>
      <c r="Y211" s="194"/>
      <c r="Z211" s="195"/>
      <c r="AA211" s="187" t="s">
        <v>685</v>
      </c>
      <c r="AB211" s="188"/>
      <c r="AC211" s="188"/>
      <c r="AD211" s="188"/>
      <c r="AE211" s="188"/>
      <c r="AF211" s="188"/>
      <c r="AG211" s="188"/>
      <c r="AH211" s="188"/>
      <c r="AI211" s="188"/>
      <c r="AJ211" s="188"/>
      <c r="AK211" s="188"/>
      <c r="AL211" s="188"/>
      <c r="AM211" s="188"/>
      <c r="AN211" s="188"/>
      <c r="AO211" s="188"/>
      <c r="AP211" s="188"/>
      <c r="AQ211" s="188"/>
      <c r="AR211" s="76" t="s">
        <v>144</v>
      </c>
      <c r="AS211" s="76" t="s">
        <v>305</v>
      </c>
      <c r="AT211" s="53" t="s">
        <v>302</v>
      </c>
      <c r="AU211" s="52" t="s">
        <v>294</v>
      </c>
      <c r="AV211" s="77" t="s">
        <v>878</v>
      </c>
      <c r="AW211" s="49" t="s">
        <v>271</v>
      </c>
      <c r="AX211" s="75" t="s">
        <v>506</v>
      </c>
      <c r="AY211" s="87" t="s">
        <v>895</v>
      </c>
    </row>
    <row r="212" spans="2:51" ht="203.65" customHeight="1" x14ac:dyDescent="0.2">
      <c r="B212" s="91" t="s">
        <v>705</v>
      </c>
      <c r="C212" s="92"/>
      <c r="D212" s="93" t="s">
        <v>122</v>
      </c>
      <c r="E212" s="92"/>
      <c r="F212" s="93" t="s">
        <v>449</v>
      </c>
      <c r="G212" s="92"/>
      <c r="H212" s="189" t="s">
        <v>451</v>
      </c>
      <c r="I212" s="190"/>
      <c r="J212" s="189" t="s">
        <v>450</v>
      </c>
      <c r="K212" s="190"/>
      <c r="L212" s="190"/>
      <c r="M212" s="92">
        <v>1</v>
      </c>
      <c r="N212" s="92"/>
      <c r="O212" s="92"/>
      <c r="P212" s="92">
        <v>1</v>
      </c>
      <c r="Q212" s="92"/>
      <c r="R212" s="92"/>
      <c r="S212" s="191">
        <v>3</v>
      </c>
      <c r="T212" s="192"/>
      <c r="U212" s="193" t="s">
        <v>686</v>
      </c>
      <c r="V212" s="194"/>
      <c r="W212" s="194"/>
      <c r="X212" s="194"/>
      <c r="Y212" s="194"/>
      <c r="Z212" s="195"/>
      <c r="AA212" s="187" t="s">
        <v>687</v>
      </c>
      <c r="AB212" s="188"/>
      <c r="AC212" s="188"/>
      <c r="AD212" s="188"/>
      <c r="AE212" s="188"/>
      <c r="AF212" s="188"/>
      <c r="AG212" s="188"/>
      <c r="AH212" s="188"/>
      <c r="AI212" s="188"/>
      <c r="AJ212" s="188"/>
      <c r="AK212" s="188"/>
      <c r="AL212" s="188"/>
      <c r="AM212" s="188"/>
      <c r="AN212" s="188"/>
      <c r="AO212" s="188"/>
      <c r="AP212" s="188"/>
      <c r="AQ212" s="188"/>
      <c r="AR212" s="76" t="s">
        <v>144</v>
      </c>
      <c r="AS212" s="76" t="s">
        <v>305</v>
      </c>
      <c r="AT212" s="53" t="s">
        <v>302</v>
      </c>
      <c r="AU212" s="52" t="s">
        <v>295</v>
      </c>
      <c r="AV212" s="77" t="s">
        <v>878</v>
      </c>
      <c r="AW212" s="49" t="s">
        <v>271</v>
      </c>
      <c r="AX212" s="75" t="s">
        <v>506</v>
      </c>
      <c r="AY212" s="87" t="s">
        <v>895</v>
      </c>
    </row>
    <row r="213" spans="2:51" ht="203.65" customHeight="1" x14ac:dyDescent="0.2">
      <c r="B213" s="91" t="s">
        <v>706</v>
      </c>
      <c r="C213" s="92"/>
      <c r="D213" s="93" t="s">
        <v>122</v>
      </c>
      <c r="E213" s="92"/>
      <c r="F213" s="93" t="s">
        <v>449</v>
      </c>
      <c r="G213" s="92"/>
      <c r="H213" s="189" t="s">
        <v>451</v>
      </c>
      <c r="I213" s="190"/>
      <c r="J213" s="189" t="s">
        <v>453</v>
      </c>
      <c r="K213" s="92"/>
      <c r="L213" s="92"/>
      <c r="M213" s="92">
        <v>1</v>
      </c>
      <c r="N213" s="92"/>
      <c r="O213" s="92"/>
      <c r="P213" s="92">
        <v>1</v>
      </c>
      <c r="Q213" s="92"/>
      <c r="R213" s="92"/>
      <c r="S213" s="191">
        <v>3</v>
      </c>
      <c r="T213" s="192"/>
      <c r="U213" s="193" t="s">
        <v>688</v>
      </c>
      <c r="V213" s="194"/>
      <c r="W213" s="194"/>
      <c r="X213" s="194"/>
      <c r="Y213" s="194"/>
      <c r="Z213" s="195"/>
      <c r="AA213" s="187" t="s">
        <v>689</v>
      </c>
      <c r="AB213" s="188"/>
      <c r="AC213" s="188"/>
      <c r="AD213" s="188"/>
      <c r="AE213" s="188"/>
      <c r="AF213" s="188"/>
      <c r="AG213" s="188"/>
      <c r="AH213" s="188"/>
      <c r="AI213" s="188"/>
      <c r="AJ213" s="188"/>
      <c r="AK213" s="188"/>
      <c r="AL213" s="188"/>
      <c r="AM213" s="188"/>
      <c r="AN213" s="188"/>
      <c r="AO213" s="188"/>
      <c r="AP213" s="188"/>
      <c r="AQ213" s="188"/>
      <c r="AR213" s="76" t="s">
        <v>144</v>
      </c>
      <c r="AS213" s="76" t="s">
        <v>305</v>
      </c>
      <c r="AT213" s="53" t="s">
        <v>302</v>
      </c>
      <c r="AU213" s="52" t="s">
        <v>294</v>
      </c>
      <c r="AV213" s="77" t="s">
        <v>877</v>
      </c>
      <c r="AW213" s="49" t="s">
        <v>271</v>
      </c>
      <c r="AX213" s="75" t="s">
        <v>506</v>
      </c>
      <c r="AY213" s="87" t="s">
        <v>895</v>
      </c>
    </row>
    <row r="214" spans="2:51" ht="203.65" customHeight="1" x14ac:dyDescent="0.2">
      <c r="B214" s="91" t="s">
        <v>707</v>
      </c>
      <c r="C214" s="92"/>
      <c r="D214" s="93" t="s">
        <v>122</v>
      </c>
      <c r="E214" s="92"/>
      <c r="F214" s="93" t="s">
        <v>449</v>
      </c>
      <c r="G214" s="92"/>
      <c r="H214" s="189" t="s">
        <v>451</v>
      </c>
      <c r="I214" s="190"/>
      <c r="J214" s="189" t="s">
        <v>453</v>
      </c>
      <c r="K214" s="92"/>
      <c r="L214" s="92"/>
      <c r="M214" s="92">
        <v>1</v>
      </c>
      <c r="N214" s="92"/>
      <c r="O214" s="92"/>
      <c r="P214" s="92">
        <v>1</v>
      </c>
      <c r="Q214" s="92"/>
      <c r="R214" s="92"/>
      <c r="S214" s="191">
        <v>3</v>
      </c>
      <c r="T214" s="192"/>
      <c r="U214" s="193" t="s">
        <v>690</v>
      </c>
      <c r="V214" s="194"/>
      <c r="W214" s="194"/>
      <c r="X214" s="194"/>
      <c r="Y214" s="194"/>
      <c r="Z214" s="195"/>
      <c r="AA214" s="187" t="s">
        <v>691</v>
      </c>
      <c r="AB214" s="188"/>
      <c r="AC214" s="188"/>
      <c r="AD214" s="188"/>
      <c r="AE214" s="188"/>
      <c r="AF214" s="188"/>
      <c r="AG214" s="188"/>
      <c r="AH214" s="188"/>
      <c r="AI214" s="188"/>
      <c r="AJ214" s="188"/>
      <c r="AK214" s="188"/>
      <c r="AL214" s="188"/>
      <c r="AM214" s="188"/>
      <c r="AN214" s="188"/>
      <c r="AO214" s="188"/>
      <c r="AP214" s="188"/>
      <c r="AQ214" s="188"/>
      <c r="AR214" s="76" t="s">
        <v>144</v>
      </c>
      <c r="AS214" s="76" t="s">
        <v>305</v>
      </c>
      <c r="AT214" s="53" t="s">
        <v>302</v>
      </c>
      <c r="AU214" s="52" t="s">
        <v>295</v>
      </c>
      <c r="AV214" s="77" t="s">
        <v>879</v>
      </c>
      <c r="AW214" s="49" t="s">
        <v>271</v>
      </c>
      <c r="AX214" s="75" t="s">
        <v>506</v>
      </c>
      <c r="AY214" s="87" t="s">
        <v>895</v>
      </c>
    </row>
    <row r="215" spans="2:51" ht="203.65" customHeight="1" x14ac:dyDescent="0.2">
      <c r="B215" s="91" t="s">
        <v>708</v>
      </c>
      <c r="C215" s="92"/>
      <c r="D215" s="93" t="s">
        <v>122</v>
      </c>
      <c r="E215" s="92"/>
      <c r="F215" s="93" t="s">
        <v>449</v>
      </c>
      <c r="G215" s="92"/>
      <c r="H215" s="189" t="s">
        <v>451</v>
      </c>
      <c r="I215" s="190"/>
      <c r="J215" s="189" t="s">
        <v>453</v>
      </c>
      <c r="K215" s="92"/>
      <c r="L215" s="92"/>
      <c r="M215" s="92">
        <v>1</v>
      </c>
      <c r="N215" s="92"/>
      <c r="O215" s="92"/>
      <c r="P215" s="92">
        <v>1</v>
      </c>
      <c r="Q215" s="92"/>
      <c r="R215" s="92"/>
      <c r="S215" s="191">
        <v>3</v>
      </c>
      <c r="T215" s="192"/>
      <c r="U215" s="193" t="s">
        <v>692</v>
      </c>
      <c r="V215" s="194"/>
      <c r="W215" s="194"/>
      <c r="X215" s="194"/>
      <c r="Y215" s="194"/>
      <c r="Z215" s="195"/>
      <c r="AA215" s="187" t="s">
        <v>693</v>
      </c>
      <c r="AB215" s="188"/>
      <c r="AC215" s="188"/>
      <c r="AD215" s="188"/>
      <c r="AE215" s="188"/>
      <c r="AF215" s="188"/>
      <c r="AG215" s="188"/>
      <c r="AH215" s="188"/>
      <c r="AI215" s="188"/>
      <c r="AJ215" s="188"/>
      <c r="AK215" s="188"/>
      <c r="AL215" s="188"/>
      <c r="AM215" s="188"/>
      <c r="AN215" s="188"/>
      <c r="AO215" s="188"/>
      <c r="AP215" s="188"/>
      <c r="AQ215" s="188"/>
      <c r="AR215" s="76" t="s">
        <v>144</v>
      </c>
      <c r="AS215" s="76" t="s">
        <v>305</v>
      </c>
      <c r="AT215" s="53" t="s">
        <v>302</v>
      </c>
      <c r="AU215" s="52" t="s">
        <v>294</v>
      </c>
      <c r="AV215" s="77" t="s">
        <v>880</v>
      </c>
      <c r="AW215" s="49" t="s">
        <v>271</v>
      </c>
      <c r="AX215" s="75" t="s">
        <v>796</v>
      </c>
      <c r="AY215" t="s">
        <v>900</v>
      </c>
    </row>
    <row r="216" spans="2:51" ht="203.65" customHeight="1" x14ac:dyDescent="0.2">
      <c r="B216" s="91" t="s">
        <v>709</v>
      </c>
      <c r="C216" s="92"/>
      <c r="D216" s="93" t="s">
        <v>122</v>
      </c>
      <c r="E216" s="92"/>
      <c r="F216" s="93" t="s">
        <v>449</v>
      </c>
      <c r="G216" s="92"/>
      <c r="H216" s="189" t="s">
        <v>451</v>
      </c>
      <c r="I216" s="190"/>
      <c r="J216" s="189" t="s">
        <v>453</v>
      </c>
      <c r="K216" s="92"/>
      <c r="L216" s="92"/>
      <c r="M216" s="92">
        <v>1</v>
      </c>
      <c r="N216" s="92"/>
      <c r="O216" s="92"/>
      <c r="P216" s="92">
        <v>1</v>
      </c>
      <c r="Q216" s="92"/>
      <c r="R216" s="92"/>
      <c r="S216" s="191">
        <v>3</v>
      </c>
      <c r="T216" s="192"/>
      <c r="U216" s="193" t="s">
        <v>694</v>
      </c>
      <c r="V216" s="194"/>
      <c r="W216" s="194"/>
      <c r="X216" s="194"/>
      <c r="Y216" s="194"/>
      <c r="Z216" s="195"/>
      <c r="AA216" s="187" t="s">
        <v>695</v>
      </c>
      <c r="AB216" s="188"/>
      <c r="AC216" s="188"/>
      <c r="AD216" s="188"/>
      <c r="AE216" s="188"/>
      <c r="AF216" s="188"/>
      <c r="AG216" s="188"/>
      <c r="AH216" s="188"/>
      <c r="AI216" s="188"/>
      <c r="AJ216" s="188"/>
      <c r="AK216" s="188"/>
      <c r="AL216" s="188"/>
      <c r="AM216" s="188"/>
      <c r="AN216" s="188"/>
      <c r="AO216" s="188"/>
      <c r="AP216" s="188"/>
      <c r="AQ216" s="188"/>
      <c r="AR216" s="76" t="s">
        <v>144</v>
      </c>
      <c r="AS216" s="76" t="s">
        <v>305</v>
      </c>
      <c r="AT216" s="53" t="s">
        <v>302</v>
      </c>
      <c r="AU216" s="52" t="s">
        <v>295</v>
      </c>
      <c r="AV216" s="77" t="s">
        <v>880</v>
      </c>
      <c r="AW216" s="49" t="s">
        <v>271</v>
      </c>
      <c r="AX216" s="75" t="s">
        <v>796</v>
      </c>
      <c r="AY216" t="s">
        <v>900</v>
      </c>
    </row>
    <row r="217" spans="2:51" ht="203.65" customHeight="1" x14ac:dyDescent="0.2">
      <c r="B217" s="91" t="s">
        <v>710</v>
      </c>
      <c r="C217" s="92"/>
      <c r="D217" s="93" t="s">
        <v>122</v>
      </c>
      <c r="E217" s="92"/>
      <c r="F217" s="93" t="s">
        <v>449</v>
      </c>
      <c r="G217" s="92"/>
      <c r="H217" s="189" t="s">
        <v>451</v>
      </c>
      <c r="I217" s="190"/>
      <c r="J217" s="189" t="s">
        <v>453</v>
      </c>
      <c r="K217" s="92"/>
      <c r="L217" s="92"/>
      <c r="M217" s="92">
        <v>1</v>
      </c>
      <c r="N217" s="92"/>
      <c r="O217" s="92"/>
      <c r="P217" s="92">
        <v>1</v>
      </c>
      <c r="Q217" s="92"/>
      <c r="R217" s="92"/>
      <c r="S217" s="191">
        <v>3</v>
      </c>
      <c r="T217" s="192"/>
      <c r="U217" s="193" t="s">
        <v>696</v>
      </c>
      <c r="V217" s="194"/>
      <c r="W217" s="194"/>
      <c r="X217" s="194"/>
      <c r="Y217" s="194"/>
      <c r="Z217" s="195"/>
      <c r="AA217" s="187" t="s">
        <v>697</v>
      </c>
      <c r="AB217" s="188"/>
      <c r="AC217" s="188"/>
      <c r="AD217" s="188"/>
      <c r="AE217" s="188"/>
      <c r="AF217" s="188"/>
      <c r="AG217" s="188"/>
      <c r="AH217" s="188"/>
      <c r="AI217" s="188"/>
      <c r="AJ217" s="188"/>
      <c r="AK217" s="188"/>
      <c r="AL217" s="188"/>
      <c r="AM217" s="188"/>
      <c r="AN217" s="188"/>
      <c r="AO217" s="188"/>
      <c r="AP217" s="188"/>
      <c r="AQ217" s="188"/>
      <c r="AR217" s="76" t="s">
        <v>144</v>
      </c>
      <c r="AS217" s="76" t="s">
        <v>305</v>
      </c>
      <c r="AT217" s="53" t="s">
        <v>302</v>
      </c>
      <c r="AU217" s="52" t="s">
        <v>294</v>
      </c>
      <c r="AV217" s="77" t="s">
        <v>881</v>
      </c>
      <c r="AW217" s="49" t="s">
        <v>271</v>
      </c>
      <c r="AX217" s="75" t="s">
        <v>796</v>
      </c>
      <c r="AY217" t="s">
        <v>900</v>
      </c>
    </row>
    <row r="218" spans="2:51" ht="203.65" customHeight="1" x14ac:dyDescent="0.2">
      <c r="B218" s="91" t="s">
        <v>711</v>
      </c>
      <c r="C218" s="92"/>
      <c r="D218" s="93" t="s">
        <v>122</v>
      </c>
      <c r="E218" s="92"/>
      <c r="F218" s="93" t="s">
        <v>449</v>
      </c>
      <c r="G218" s="92"/>
      <c r="H218" s="189" t="s">
        <v>452</v>
      </c>
      <c r="I218" s="190"/>
      <c r="J218" s="189" t="s">
        <v>454</v>
      </c>
      <c r="K218" s="190"/>
      <c r="L218" s="190"/>
      <c r="M218" s="92">
        <v>1</v>
      </c>
      <c r="N218" s="92"/>
      <c r="O218" s="92"/>
      <c r="P218" s="92">
        <v>1</v>
      </c>
      <c r="Q218" s="92"/>
      <c r="R218" s="92"/>
      <c r="S218" s="191">
        <v>3</v>
      </c>
      <c r="T218" s="192"/>
      <c r="U218" s="193" t="s">
        <v>698</v>
      </c>
      <c r="V218" s="194"/>
      <c r="W218" s="194"/>
      <c r="X218" s="194"/>
      <c r="Y218" s="194"/>
      <c r="Z218" s="195"/>
      <c r="AA218" s="187" t="s">
        <v>699</v>
      </c>
      <c r="AB218" s="188"/>
      <c r="AC218" s="188"/>
      <c r="AD218" s="188"/>
      <c r="AE218" s="188"/>
      <c r="AF218" s="188"/>
      <c r="AG218" s="188"/>
      <c r="AH218" s="188"/>
      <c r="AI218" s="188"/>
      <c r="AJ218" s="188"/>
      <c r="AK218" s="188"/>
      <c r="AL218" s="188"/>
      <c r="AM218" s="188"/>
      <c r="AN218" s="188"/>
      <c r="AO218" s="188"/>
      <c r="AP218" s="188"/>
      <c r="AQ218" s="188"/>
      <c r="AR218" s="76" t="s">
        <v>144</v>
      </c>
      <c r="AS218" s="76" t="s">
        <v>305</v>
      </c>
      <c r="AT218" s="53" t="s">
        <v>302</v>
      </c>
      <c r="AU218" s="52" t="s">
        <v>295</v>
      </c>
      <c r="AV218" s="77" t="s">
        <v>882</v>
      </c>
      <c r="AW218" s="49" t="s">
        <v>271</v>
      </c>
      <c r="AX218" s="75" t="s">
        <v>796</v>
      </c>
      <c r="AY218" t="s">
        <v>900</v>
      </c>
    </row>
    <row r="219" spans="2:51" ht="203.65" customHeight="1" x14ac:dyDescent="0.2">
      <c r="B219" s="91" t="s">
        <v>736</v>
      </c>
      <c r="C219" s="92"/>
      <c r="D219" s="93" t="s">
        <v>122</v>
      </c>
      <c r="E219" s="92"/>
      <c r="F219" s="93" t="s">
        <v>449</v>
      </c>
      <c r="G219" s="92"/>
      <c r="H219" s="189" t="s">
        <v>451</v>
      </c>
      <c r="I219" s="190"/>
      <c r="J219" s="189" t="s">
        <v>450</v>
      </c>
      <c r="K219" s="190"/>
      <c r="L219" s="190"/>
      <c r="M219" s="92">
        <v>1</v>
      </c>
      <c r="N219" s="92"/>
      <c r="O219" s="92"/>
      <c r="P219" s="92">
        <v>1</v>
      </c>
      <c r="Q219" s="92"/>
      <c r="R219" s="92"/>
      <c r="S219" s="191">
        <v>3</v>
      </c>
      <c r="T219" s="192"/>
      <c r="U219" s="193" t="s">
        <v>712</v>
      </c>
      <c r="V219" s="194"/>
      <c r="W219" s="194"/>
      <c r="X219" s="194"/>
      <c r="Y219" s="194"/>
      <c r="Z219" s="195"/>
      <c r="AA219" s="187" t="s">
        <v>713</v>
      </c>
      <c r="AB219" s="188"/>
      <c r="AC219" s="188"/>
      <c r="AD219" s="188"/>
      <c r="AE219" s="188"/>
      <c r="AF219" s="188"/>
      <c r="AG219" s="188"/>
      <c r="AH219" s="188"/>
      <c r="AI219" s="188"/>
      <c r="AJ219" s="188"/>
      <c r="AK219" s="188"/>
      <c r="AL219" s="188"/>
      <c r="AM219" s="188"/>
      <c r="AN219" s="188"/>
      <c r="AO219" s="188"/>
      <c r="AP219" s="188"/>
      <c r="AQ219" s="188"/>
      <c r="AR219" s="76" t="s">
        <v>144</v>
      </c>
      <c r="AS219" s="76" t="s">
        <v>305</v>
      </c>
      <c r="AT219" s="53" t="s">
        <v>302</v>
      </c>
      <c r="AU219" s="52" t="s">
        <v>294</v>
      </c>
      <c r="AV219" s="77" t="s">
        <v>883</v>
      </c>
      <c r="AW219" s="49" t="s">
        <v>271</v>
      </c>
      <c r="AX219" s="75" t="s">
        <v>506</v>
      </c>
      <c r="AY219" s="87" t="s">
        <v>895</v>
      </c>
    </row>
    <row r="220" spans="2:51" ht="203.65" customHeight="1" x14ac:dyDescent="0.2">
      <c r="B220" s="91" t="s">
        <v>737</v>
      </c>
      <c r="C220" s="92"/>
      <c r="D220" s="93" t="s">
        <v>122</v>
      </c>
      <c r="E220" s="92"/>
      <c r="F220" s="93" t="s">
        <v>449</v>
      </c>
      <c r="G220" s="92"/>
      <c r="H220" s="189" t="s">
        <v>451</v>
      </c>
      <c r="I220" s="190"/>
      <c r="J220" s="189" t="s">
        <v>450</v>
      </c>
      <c r="K220" s="190"/>
      <c r="L220" s="190"/>
      <c r="M220" s="92">
        <v>1</v>
      </c>
      <c r="N220" s="92"/>
      <c r="O220" s="92"/>
      <c r="P220" s="92">
        <v>1</v>
      </c>
      <c r="Q220" s="92"/>
      <c r="R220" s="92"/>
      <c r="S220" s="191">
        <v>3</v>
      </c>
      <c r="T220" s="192"/>
      <c r="U220" s="193" t="s">
        <v>714</v>
      </c>
      <c r="V220" s="194"/>
      <c r="W220" s="194"/>
      <c r="X220" s="194"/>
      <c r="Y220" s="194"/>
      <c r="Z220" s="195"/>
      <c r="AA220" s="187" t="s">
        <v>715</v>
      </c>
      <c r="AB220" s="188"/>
      <c r="AC220" s="188"/>
      <c r="AD220" s="188"/>
      <c r="AE220" s="188"/>
      <c r="AF220" s="188"/>
      <c r="AG220" s="188"/>
      <c r="AH220" s="188"/>
      <c r="AI220" s="188"/>
      <c r="AJ220" s="188"/>
      <c r="AK220" s="188"/>
      <c r="AL220" s="188"/>
      <c r="AM220" s="188"/>
      <c r="AN220" s="188"/>
      <c r="AO220" s="188"/>
      <c r="AP220" s="188"/>
      <c r="AQ220" s="188"/>
      <c r="AR220" s="76" t="s">
        <v>144</v>
      </c>
      <c r="AS220" s="76" t="s">
        <v>305</v>
      </c>
      <c r="AT220" s="53" t="s">
        <v>302</v>
      </c>
      <c r="AU220" s="52" t="s">
        <v>295</v>
      </c>
      <c r="AV220" s="77" t="s">
        <v>883</v>
      </c>
      <c r="AW220" s="49" t="s">
        <v>271</v>
      </c>
      <c r="AX220" s="75" t="s">
        <v>506</v>
      </c>
      <c r="AY220" s="87" t="s">
        <v>895</v>
      </c>
    </row>
    <row r="221" spans="2:51" ht="203.65" customHeight="1" x14ac:dyDescent="0.2">
      <c r="B221" s="91" t="s">
        <v>738</v>
      </c>
      <c r="C221" s="92"/>
      <c r="D221" s="93" t="s">
        <v>122</v>
      </c>
      <c r="E221" s="92"/>
      <c r="F221" s="93" t="s">
        <v>449</v>
      </c>
      <c r="G221" s="92"/>
      <c r="H221" s="189" t="s">
        <v>451</v>
      </c>
      <c r="I221" s="190"/>
      <c r="J221" s="189" t="s">
        <v>450</v>
      </c>
      <c r="K221" s="190"/>
      <c r="L221" s="190"/>
      <c r="M221" s="92">
        <v>1</v>
      </c>
      <c r="N221" s="92"/>
      <c r="O221" s="92"/>
      <c r="P221" s="92">
        <v>1</v>
      </c>
      <c r="Q221" s="92"/>
      <c r="R221" s="92"/>
      <c r="S221" s="191">
        <v>3</v>
      </c>
      <c r="T221" s="192"/>
      <c r="U221" s="193" t="s">
        <v>716</v>
      </c>
      <c r="V221" s="194"/>
      <c r="W221" s="194"/>
      <c r="X221" s="194"/>
      <c r="Y221" s="194"/>
      <c r="Z221" s="195"/>
      <c r="AA221" s="187" t="s">
        <v>717</v>
      </c>
      <c r="AB221" s="188"/>
      <c r="AC221" s="188"/>
      <c r="AD221" s="188"/>
      <c r="AE221" s="188"/>
      <c r="AF221" s="188"/>
      <c r="AG221" s="188"/>
      <c r="AH221" s="188"/>
      <c r="AI221" s="188"/>
      <c r="AJ221" s="188"/>
      <c r="AK221" s="188"/>
      <c r="AL221" s="188"/>
      <c r="AM221" s="188"/>
      <c r="AN221" s="188"/>
      <c r="AO221" s="188"/>
      <c r="AP221" s="188"/>
      <c r="AQ221" s="188"/>
      <c r="AR221" s="76" t="s">
        <v>144</v>
      </c>
      <c r="AS221" s="76" t="s">
        <v>305</v>
      </c>
      <c r="AT221" s="53" t="s">
        <v>302</v>
      </c>
      <c r="AU221" s="52" t="s">
        <v>294</v>
      </c>
      <c r="AV221" s="77" t="s">
        <v>883</v>
      </c>
      <c r="AW221" s="49" t="s">
        <v>271</v>
      </c>
      <c r="AX221" s="75" t="s">
        <v>506</v>
      </c>
      <c r="AY221" s="87" t="s">
        <v>895</v>
      </c>
    </row>
    <row r="222" spans="2:51" ht="203.65" customHeight="1" x14ac:dyDescent="0.2">
      <c r="B222" s="91" t="s">
        <v>739</v>
      </c>
      <c r="C222" s="92"/>
      <c r="D222" s="93" t="s">
        <v>122</v>
      </c>
      <c r="E222" s="92"/>
      <c r="F222" s="93" t="s">
        <v>449</v>
      </c>
      <c r="G222" s="92"/>
      <c r="H222" s="189" t="s">
        <v>451</v>
      </c>
      <c r="I222" s="190"/>
      <c r="J222" s="189" t="s">
        <v>450</v>
      </c>
      <c r="K222" s="190"/>
      <c r="L222" s="190"/>
      <c r="M222" s="92">
        <v>1</v>
      </c>
      <c r="N222" s="92"/>
      <c r="O222" s="92"/>
      <c r="P222" s="92">
        <v>1</v>
      </c>
      <c r="Q222" s="92"/>
      <c r="R222" s="92"/>
      <c r="S222" s="191">
        <v>3</v>
      </c>
      <c r="T222" s="192"/>
      <c r="U222" s="193" t="s">
        <v>718</v>
      </c>
      <c r="V222" s="194"/>
      <c r="W222" s="194"/>
      <c r="X222" s="194"/>
      <c r="Y222" s="194"/>
      <c r="Z222" s="195"/>
      <c r="AA222" s="187" t="s">
        <v>719</v>
      </c>
      <c r="AB222" s="188"/>
      <c r="AC222" s="188"/>
      <c r="AD222" s="188"/>
      <c r="AE222" s="188"/>
      <c r="AF222" s="188"/>
      <c r="AG222" s="188"/>
      <c r="AH222" s="188"/>
      <c r="AI222" s="188"/>
      <c r="AJ222" s="188"/>
      <c r="AK222" s="188"/>
      <c r="AL222" s="188"/>
      <c r="AM222" s="188"/>
      <c r="AN222" s="188"/>
      <c r="AO222" s="188"/>
      <c r="AP222" s="188"/>
      <c r="AQ222" s="188"/>
      <c r="AR222" s="76" t="s">
        <v>144</v>
      </c>
      <c r="AS222" s="76" t="s">
        <v>305</v>
      </c>
      <c r="AT222" s="53" t="s">
        <v>302</v>
      </c>
      <c r="AU222" s="52" t="s">
        <v>295</v>
      </c>
      <c r="AV222" s="77" t="s">
        <v>883</v>
      </c>
      <c r="AW222" s="49" t="s">
        <v>271</v>
      </c>
      <c r="AX222" s="75" t="s">
        <v>506</v>
      </c>
      <c r="AY222" s="87" t="s">
        <v>895</v>
      </c>
    </row>
    <row r="223" spans="2:51" ht="203.65" customHeight="1" x14ac:dyDescent="0.2">
      <c r="B223" s="91" t="s">
        <v>740</v>
      </c>
      <c r="C223" s="92"/>
      <c r="D223" s="93" t="s">
        <v>122</v>
      </c>
      <c r="E223" s="92"/>
      <c r="F223" s="93" t="s">
        <v>449</v>
      </c>
      <c r="G223" s="92"/>
      <c r="H223" s="189" t="s">
        <v>451</v>
      </c>
      <c r="I223" s="190"/>
      <c r="J223" s="189" t="s">
        <v>450</v>
      </c>
      <c r="K223" s="190"/>
      <c r="L223" s="190"/>
      <c r="M223" s="92">
        <v>1</v>
      </c>
      <c r="N223" s="92"/>
      <c r="O223" s="92"/>
      <c r="P223" s="92">
        <v>1</v>
      </c>
      <c r="Q223" s="92"/>
      <c r="R223" s="92"/>
      <c r="S223" s="191">
        <v>3</v>
      </c>
      <c r="T223" s="192"/>
      <c r="U223" s="193" t="s">
        <v>720</v>
      </c>
      <c r="V223" s="194"/>
      <c r="W223" s="194"/>
      <c r="X223" s="194"/>
      <c r="Y223" s="194"/>
      <c r="Z223" s="195"/>
      <c r="AA223" s="187" t="s">
        <v>721</v>
      </c>
      <c r="AB223" s="188"/>
      <c r="AC223" s="188"/>
      <c r="AD223" s="188"/>
      <c r="AE223" s="188"/>
      <c r="AF223" s="188"/>
      <c r="AG223" s="188"/>
      <c r="AH223" s="188"/>
      <c r="AI223" s="188"/>
      <c r="AJ223" s="188"/>
      <c r="AK223" s="188"/>
      <c r="AL223" s="188"/>
      <c r="AM223" s="188"/>
      <c r="AN223" s="188"/>
      <c r="AO223" s="188"/>
      <c r="AP223" s="188"/>
      <c r="AQ223" s="188"/>
      <c r="AR223" s="76" t="s">
        <v>144</v>
      </c>
      <c r="AS223" s="76" t="s">
        <v>305</v>
      </c>
      <c r="AT223" s="53" t="s">
        <v>302</v>
      </c>
      <c r="AU223" s="52" t="s">
        <v>294</v>
      </c>
      <c r="AV223" s="77" t="s">
        <v>884</v>
      </c>
      <c r="AW223" s="49" t="s">
        <v>271</v>
      </c>
      <c r="AX223" s="75" t="s">
        <v>506</v>
      </c>
      <c r="AY223" s="87" t="s">
        <v>895</v>
      </c>
    </row>
    <row r="224" spans="2:51" ht="203.65" customHeight="1" x14ac:dyDescent="0.2">
      <c r="B224" s="91" t="s">
        <v>741</v>
      </c>
      <c r="C224" s="92"/>
      <c r="D224" s="93" t="s">
        <v>122</v>
      </c>
      <c r="E224" s="92"/>
      <c r="F224" s="93" t="s">
        <v>449</v>
      </c>
      <c r="G224" s="92"/>
      <c r="H224" s="189" t="s">
        <v>451</v>
      </c>
      <c r="I224" s="190"/>
      <c r="J224" s="189" t="s">
        <v>450</v>
      </c>
      <c r="K224" s="190"/>
      <c r="L224" s="190"/>
      <c r="M224" s="92">
        <v>1</v>
      </c>
      <c r="N224" s="92"/>
      <c r="O224" s="92"/>
      <c r="P224" s="92">
        <v>1</v>
      </c>
      <c r="Q224" s="92"/>
      <c r="R224" s="92"/>
      <c r="S224" s="191">
        <v>3</v>
      </c>
      <c r="T224" s="192"/>
      <c r="U224" s="193" t="s">
        <v>722</v>
      </c>
      <c r="V224" s="194"/>
      <c r="W224" s="194"/>
      <c r="X224" s="194"/>
      <c r="Y224" s="194"/>
      <c r="Z224" s="195"/>
      <c r="AA224" s="187" t="s">
        <v>723</v>
      </c>
      <c r="AB224" s="188"/>
      <c r="AC224" s="188"/>
      <c r="AD224" s="188"/>
      <c r="AE224" s="188"/>
      <c r="AF224" s="188"/>
      <c r="AG224" s="188"/>
      <c r="AH224" s="188"/>
      <c r="AI224" s="188"/>
      <c r="AJ224" s="188"/>
      <c r="AK224" s="188"/>
      <c r="AL224" s="188"/>
      <c r="AM224" s="188"/>
      <c r="AN224" s="188"/>
      <c r="AO224" s="188"/>
      <c r="AP224" s="188"/>
      <c r="AQ224" s="188"/>
      <c r="AR224" s="76" t="s">
        <v>144</v>
      </c>
      <c r="AS224" s="76" t="s">
        <v>305</v>
      </c>
      <c r="AT224" s="53" t="s">
        <v>302</v>
      </c>
      <c r="AU224" s="52" t="s">
        <v>295</v>
      </c>
      <c r="AV224" s="77" t="s">
        <v>884</v>
      </c>
      <c r="AW224" s="49" t="s">
        <v>271</v>
      </c>
      <c r="AX224" s="75" t="s">
        <v>506</v>
      </c>
      <c r="AY224" s="87" t="s">
        <v>895</v>
      </c>
    </row>
    <row r="225" spans="2:51" ht="203.65" customHeight="1" x14ac:dyDescent="0.2">
      <c r="B225" s="91" t="s">
        <v>742</v>
      </c>
      <c r="C225" s="92"/>
      <c r="D225" s="93" t="s">
        <v>122</v>
      </c>
      <c r="E225" s="92"/>
      <c r="F225" s="93" t="s">
        <v>449</v>
      </c>
      <c r="G225" s="92"/>
      <c r="H225" s="189" t="s">
        <v>451</v>
      </c>
      <c r="I225" s="190"/>
      <c r="J225" s="189" t="s">
        <v>453</v>
      </c>
      <c r="K225" s="92"/>
      <c r="L225" s="92"/>
      <c r="M225" s="92">
        <v>1</v>
      </c>
      <c r="N225" s="92"/>
      <c r="O225" s="92"/>
      <c r="P225" s="92">
        <v>1</v>
      </c>
      <c r="Q225" s="92"/>
      <c r="R225" s="92"/>
      <c r="S225" s="191">
        <v>3</v>
      </c>
      <c r="T225" s="192"/>
      <c r="U225" s="193" t="s">
        <v>724</v>
      </c>
      <c r="V225" s="194"/>
      <c r="W225" s="194"/>
      <c r="X225" s="194"/>
      <c r="Y225" s="194"/>
      <c r="Z225" s="195"/>
      <c r="AA225" s="187" t="s">
        <v>725</v>
      </c>
      <c r="AB225" s="188"/>
      <c r="AC225" s="188"/>
      <c r="AD225" s="188"/>
      <c r="AE225" s="188"/>
      <c r="AF225" s="188"/>
      <c r="AG225" s="188"/>
      <c r="AH225" s="188"/>
      <c r="AI225" s="188"/>
      <c r="AJ225" s="188"/>
      <c r="AK225" s="188"/>
      <c r="AL225" s="188"/>
      <c r="AM225" s="188"/>
      <c r="AN225" s="188"/>
      <c r="AO225" s="188"/>
      <c r="AP225" s="188"/>
      <c r="AQ225" s="188"/>
      <c r="AR225" s="76" t="s">
        <v>144</v>
      </c>
      <c r="AS225" s="76" t="s">
        <v>305</v>
      </c>
      <c r="AT225" s="53" t="s">
        <v>302</v>
      </c>
      <c r="AU225" s="52" t="s">
        <v>294</v>
      </c>
      <c r="AV225" s="77" t="s">
        <v>883</v>
      </c>
      <c r="AW225" s="49" t="s">
        <v>271</v>
      </c>
      <c r="AX225" s="75" t="s">
        <v>506</v>
      </c>
      <c r="AY225" s="87" t="s">
        <v>895</v>
      </c>
    </row>
    <row r="226" spans="2:51" ht="203.65" customHeight="1" x14ac:dyDescent="0.2">
      <c r="B226" s="91" t="s">
        <v>743</v>
      </c>
      <c r="C226" s="92"/>
      <c r="D226" s="93" t="s">
        <v>122</v>
      </c>
      <c r="E226" s="92"/>
      <c r="F226" s="93" t="s">
        <v>449</v>
      </c>
      <c r="G226" s="92"/>
      <c r="H226" s="189" t="s">
        <v>451</v>
      </c>
      <c r="I226" s="190"/>
      <c r="J226" s="189" t="s">
        <v>453</v>
      </c>
      <c r="K226" s="92"/>
      <c r="L226" s="92"/>
      <c r="M226" s="92">
        <v>1</v>
      </c>
      <c r="N226" s="92"/>
      <c r="O226" s="92"/>
      <c r="P226" s="92">
        <v>1</v>
      </c>
      <c r="Q226" s="92"/>
      <c r="R226" s="92"/>
      <c r="S226" s="191">
        <v>3</v>
      </c>
      <c r="T226" s="192"/>
      <c r="U226" s="193" t="s">
        <v>726</v>
      </c>
      <c r="V226" s="194"/>
      <c r="W226" s="194"/>
      <c r="X226" s="194"/>
      <c r="Y226" s="194"/>
      <c r="Z226" s="195"/>
      <c r="AA226" s="187" t="s">
        <v>727</v>
      </c>
      <c r="AB226" s="188"/>
      <c r="AC226" s="188"/>
      <c r="AD226" s="188"/>
      <c r="AE226" s="188"/>
      <c r="AF226" s="188"/>
      <c r="AG226" s="188"/>
      <c r="AH226" s="188"/>
      <c r="AI226" s="188"/>
      <c r="AJ226" s="188"/>
      <c r="AK226" s="188"/>
      <c r="AL226" s="188"/>
      <c r="AM226" s="188"/>
      <c r="AN226" s="188"/>
      <c r="AO226" s="188"/>
      <c r="AP226" s="188"/>
      <c r="AQ226" s="188"/>
      <c r="AR226" s="76" t="s">
        <v>144</v>
      </c>
      <c r="AS226" s="76" t="s">
        <v>305</v>
      </c>
      <c r="AT226" s="53" t="s">
        <v>302</v>
      </c>
      <c r="AU226" s="52" t="s">
        <v>295</v>
      </c>
      <c r="AV226" s="77" t="s">
        <v>885</v>
      </c>
      <c r="AW226" s="49" t="s">
        <v>271</v>
      </c>
      <c r="AX226" s="75" t="s">
        <v>506</v>
      </c>
      <c r="AY226" s="87" t="s">
        <v>895</v>
      </c>
    </row>
    <row r="227" spans="2:51" ht="203.65" customHeight="1" x14ac:dyDescent="0.2">
      <c r="B227" s="91" t="s">
        <v>744</v>
      </c>
      <c r="C227" s="92"/>
      <c r="D227" s="93" t="s">
        <v>122</v>
      </c>
      <c r="E227" s="92"/>
      <c r="F227" s="93" t="s">
        <v>449</v>
      </c>
      <c r="G227" s="92"/>
      <c r="H227" s="189" t="s">
        <v>451</v>
      </c>
      <c r="I227" s="190"/>
      <c r="J227" s="189" t="s">
        <v>453</v>
      </c>
      <c r="K227" s="92"/>
      <c r="L227" s="92"/>
      <c r="M227" s="92">
        <v>1</v>
      </c>
      <c r="N227" s="92"/>
      <c r="O227" s="92"/>
      <c r="P227" s="92">
        <v>1</v>
      </c>
      <c r="Q227" s="92"/>
      <c r="R227" s="92"/>
      <c r="S227" s="191">
        <v>3</v>
      </c>
      <c r="T227" s="192"/>
      <c r="U227" s="193" t="s">
        <v>728</v>
      </c>
      <c r="V227" s="194"/>
      <c r="W227" s="194"/>
      <c r="X227" s="194"/>
      <c r="Y227" s="194"/>
      <c r="Z227" s="195"/>
      <c r="AA227" s="187" t="s">
        <v>729</v>
      </c>
      <c r="AB227" s="188"/>
      <c r="AC227" s="188"/>
      <c r="AD227" s="188"/>
      <c r="AE227" s="188"/>
      <c r="AF227" s="188"/>
      <c r="AG227" s="188"/>
      <c r="AH227" s="188"/>
      <c r="AI227" s="188"/>
      <c r="AJ227" s="188"/>
      <c r="AK227" s="188"/>
      <c r="AL227" s="188"/>
      <c r="AM227" s="188"/>
      <c r="AN227" s="188"/>
      <c r="AO227" s="188"/>
      <c r="AP227" s="188"/>
      <c r="AQ227" s="188"/>
      <c r="AR227" s="76" t="s">
        <v>144</v>
      </c>
      <c r="AS227" s="76" t="s">
        <v>305</v>
      </c>
      <c r="AT227" s="53" t="s">
        <v>302</v>
      </c>
      <c r="AU227" s="52" t="s">
        <v>294</v>
      </c>
      <c r="AV227" s="77" t="s">
        <v>886</v>
      </c>
      <c r="AW227" s="49" t="s">
        <v>271</v>
      </c>
      <c r="AX227" s="75" t="s">
        <v>796</v>
      </c>
      <c r="AY227" t="s">
        <v>900</v>
      </c>
    </row>
    <row r="228" spans="2:51" ht="203.65" customHeight="1" x14ac:dyDescent="0.2">
      <c r="B228" s="91" t="s">
        <v>745</v>
      </c>
      <c r="C228" s="92"/>
      <c r="D228" s="93" t="s">
        <v>122</v>
      </c>
      <c r="E228" s="92"/>
      <c r="F228" s="93" t="s">
        <v>449</v>
      </c>
      <c r="G228" s="92"/>
      <c r="H228" s="189" t="s">
        <v>451</v>
      </c>
      <c r="I228" s="190"/>
      <c r="J228" s="189" t="s">
        <v>453</v>
      </c>
      <c r="K228" s="92"/>
      <c r="L228" s="92"/>
      <c r="M228" s="92">
        <v>1</v>
      </c>
      <c r="N228" s="92"/>
      <c r="O228" s="92"/>
      <c r="P228" s="92">
        <v>1</v>
      </c>
      <c r="Q228" s="92"/>
      <c r="R228" s="92"/>
      <c r="S228" s="191">
        <v>3</v>
      </c>
      <c r="T228" s="192"/>
      <c r="U228" s="193" t="s">
        <v>730</v>
      </c>
      <c r="V228" s="194"/>
      <c r="W228" s="194"/>
      <c r="X228" s="194"/>
      <c r="Y228" s="194"/>
      <c r="Z228" s="195"/>
      <c r="AA228" s="187" t="s">
        <v>731</v>
      </c>
      <c r="AB228" s="188"/>
      <c r="AC228" s="188"/>
      <c r="AD228" s="188"/>
      <c r="AE228" s="188"/>
      <c r="AF228" s="188"/>
      <c r="AG228" s="188"/>
      <c r="AH228" s="188"/>
      <c r="AI228" s="188"/>
      <c r="AJ228" s="188"/>
      <c r="AK228" s="188"/>
      <c r="AL228" s="188"/>
      <c r="AM228" s="188"/>
      <c r="AN228" s="188"/>
      <c r="AO228" s="188"/>
      <c r="AP228" s="188"/>
      <c r="AQ228" s="188"/>
      <c r="AR228" s="76" t="s">
        <v>144</v>
      </c>
      <c r="AS228" s="76" t="s">
        <v>305</v>
      </c>
      <c r="AT228" s="53" t="s">
        <v>302</v>
      </c>
      <c r="AU228" s="52" t="s">
        <v>295</v>
      </c>
      <c r="AV228" s="77" t="s">
        <v>886</v>
      </c>
      <c r="AW228" s="49" t="s">
        <v>271</v>
      </c>
      <c r="AX228" s="75" t="s">
        <v>796</v>
      </c>
      <c r="AY228" t="s">
        <v>900</v>
      </c>
    </row>
    <row r="229" spans="2:51" ht="203.65" customHeight="1" x14ac:dyDescent="0.2">
      <c r="B229" s="91" t="s">
        <v>746</v>
      </c>
      <c r="C229" s="92"/>
      <c r="D229" s="93" t="s">
        <v>122</v>
      </c>
      <c r="E229" s="92"/>
      <c r="F229" s="93" t="s">
        <v>449</v>
      </c>
      <c r="G229" s="92"/>
      <c r="H229" s="189" t="s">
        <v>451</v>
      </c>
      <c r="I229" s="190"/>
      <c r="J229" s="189" t="s">
        <v>453</v>
      </c>
      <c r="K229" s="92"/>
      <c r="L229" s="92"/>
      <c r="M229" s="92">
        <v>1</v>
      </c>
      <c r="N229" s="92"/>
      <c r="O229" s="92"/>
      <c r="P229" s="92">
        <v>1</v>
      </c>
      <c r="Q229" s="92"/>
      <c r="R229" s="92"/>
      <c r="S229" s="191">
        <v>3</v>
      </c>
      <c r="T229" s="192"/>
      <c r="U229" s="193" t="s">
        <v>732</v>
      </c>
      <c r="V229" s="194"/>
      <c r="W229" s="194"/>
      <c r="X229" s="194"/>
      <c r="Y229" s="194"/>
      <c r="Z229" s="195"/>
      <c r="AA229" s="187" t="s">
        <v>733</v>
      </c>
      <c r="AB229" s="188"/>
      <c r="AC229" s="188"/>
      <c r="AD229" s="188"/>
      <c r="AE229" s="188"/>
      <c r="AF229" s="188"/>
      <c r="AG229" s="188"/>
      <c r="AH229" s="188"/>
      <c r="AI229" s="188"/>
      <c r="AJ229" s="188"/>
      <c r="AK229" s="188"/>
      <c r="AL229" s="188"/>
      <c r="AM229" s="188"/>
      <c r="AN229" s="188"/>
      <c r="AO229" s="188"/>
      <c r="AP229" s="188"/>
      <c r="AQ229" s="188"/>
      <c r="AR229" s="76" t="s">
        <v>144</v>
      </c>
      <c r="AS229" s="76" t="s">
        <v>305</v>
      </c>
      <c r="AT229" s="53" t="s">
        <v>302</v>
      </c>
      <c r="AU229" s="52" t="s">
        <v>294</v>
      </c>
      <c r="AV229" s="77" t="s">
        <v>887</v>
      </c>
      <c r="AW229" s="49" t="s">
        <v>271</v>
      </c>
      <c r="AX229" s="75" t="s">
        <v>796</v>
      </c>
      <c r="AY229" t="s">
        <v>900</v>
      </c>
    </row>
    <row r="230" spans="2:51" ht="203.65" customHeight="1" x14ac:dyDescent="0.2">
      <c r="B230" s="91" t="s">
        <v>747</v>
      </c>
      <c r="C230" s="92"/>
      <c r="D230" s="93" t="s">
        <v>122</v>
      </c>
      <c r="E230" s="92"/>
      <c r="F230" s="93" t="s">
        <v>449</v>
      </c>
      <c r="G230" s="92"/>
      <c r="H230" s="189" t="s">
        <v>452</v>
      </c>
      <c r="I230" s="190"/>
      <c r="J230" s="189" t="s">
        <v>454</v>
      </c>
      <c r="K230" s="190"/>
      <c r="L230" s="190"/>
      <c r="M230" s="92">
        <v>1</v>
      </c>
      <c r="N230" s="92"/>
      <c r="O230" s="92"/>
      <c r="P230" s="92">
        <v>1</v>
      </c>
      <c r="Q230" s="92"/>
      <c r="R230" s="92"/>
      <c r="S230" s="191">
        <v>3</v>
      </c>
      <c r="T230" s="192"/>
      <c r="U230" s="193" t="s">
        <v>734</v>
      </c>
      <c r="V230" s="194"/>
      <c r="W230" s="194"/>
      <c r="X230" s="194"/>
      <c r="Y230" s="194"/>
      <c r="Z230" s="195"/>
      <c r="AA230" s="187" t="s">
        <v>735</v>
      </c>
      <c r="AB230" s="188"/>
      <c r="AC230" s="188"/>
      <c r="AD230" s="188"/>
      <c r="AE230" s="188"/>
      <c r="AF230" s="188"/>
      <c r="AG230" s="188"/>
      <c r="AH230" s="188"/>
      <c r="AI230" s="188"/>
      <c r="AJ230" s="188"/>
      <c r="AK230" s="188"/>
      <c r="AL230" s="188"/>
      <c r="AM230" s="188"/>
      <c r="AN230" s="188"/>
      <c r="AO230" s="188"/>
      <c r="AP230" s="188"/>
      <c r="AQ230" s="188"/>
      <c r="AR230" s="76" t="s">
        <v>144</v>
      </c>
      <c r="AS230" s="76" t="s">
        <v>305</v>
      </c>
      <c r="AT230" s="53" t="s">
        <v>302</v>
      </c>
      <c r="AU230" s="52" t="s">
        <v>295</v>
      </c>
      <c r="AV230" s="77" t="s">
        <v>888</v>
      </c>
      <c r="AW230" s="49" t="s">
        <v>271</v>
      </c>
      <c r="AX230" s="75" t="s">
        <v>796</v>
      </c>
      <c r="AY230" t="s">
        <v>900</v>
      </c>
    </row>
    <row r="231" spans="2:51" ht="203.65" customHeight="1" x14ac:dyDescent="0.2">
      <c r="B231" s="91" t="s">
        <v>772</v>
      </c>
      <c r="C231" s="92"/>
      <c r="D231" s="93" t="s">
        <v>122</v>
      </c>
      <c r="E231" s="92"/>
      <c r="F231" s="93" t="s">
        <v>449</v>
      </c>
      <c r="G231" s="92"/>
      <c r="H231" s="189" t="s">
        <v>451</v>
      </c>
      <c r="I231" s="190"/>
      <c r="J231" s="189" t="s">
        <v>450</v>
      </c>
      <c r="K231" s="190"/>
      <c r="L231" s="190"/>
      <c r="M231" s="92">
        <v>1</v>
      </c>
      <c r="N231" s="92"/>
      <c r="O231" s="92"/>
      <c r="P231" s="92">
        <v>1</v>
      </c>
      <c r="Q231" s="92"/>
      <c r="R231" s="92"/>
      <c r="S231" s="191">
        <v>3</v>
      </c>
      <c r="T231" s="192"/>
      <c r="U231" s="193" t="s">
        <v>748</v>
      </c>
      <c r="V231" s="194"/>
      <c r="W231" s="194"/>
      <c r="X231" s="194"/>
      <c r="Y231" s="194"/>
      <c r="Z231" s="195"/>
      <c r="AA231" s="187" t="s">
        <v>749</v>
      </c>
      <c r="AB231" s="188"/>
      <c r="AC231" s="188"/>
      <c r="AD231" s="188"/>
      <c r="AE231" s="188"/>
      <c r="AF231" s="188"/>
      <c r="AG231" s="188"/>
      <c r="AH231" s="188"/>
      <c r="AI231" s="188"/>
      <c r="AJ231" s="188"/>
      <c r="AK231" s="188"/>
      <c r="AL231" s="188"/>
      <c r="AM231" s="188"/>
      <c r="AN231" s="188"/>
      <c r="AO231" s="188"/>
      <c r="AP231" s="188"/>
      <c r="AQ231" s="188"/>
      <c r="AR231" s="76" t="s">
        <v>144</v>
      </c>
      <c r="AS231" s="76" t="s">
        <v>305</v>
      </c>
      <c r="AT231" s="53" t="s">
        <v>302</v>
      </c>
      <c r="AU231" s="52" t="s">
        <v>294</v>
      </c>
      <c r="AV231" s="77" t="s">
        <v>889</v>
      </c>
      <c r="AW231" s="49" t="s">
        <v>271</v>
      </c>
      <c r="AX231" s="75" t="s">
        <v>506</v>
      </c>
      <c r="AY231" s="87" t="s">
        <v>895</v>
      </c>
    </row>
    <row r="232" spans="2:51" ht="203.65" customHeight="1" x14ac:dyDescent="0.2">
      <c r="B232" s="91" t="s">
        <v>773</v>
      </c>
      <c r="C232" s="92"/>
      <c r="D232" s="93" t="s">
        <v>122</v>
      </c>
      <c r="E232" s="92"/>
      <c r="F232" s="93" t="s">
        <v>449</v>
      </c>
      <c r="G232" s="92"/>
      <c r="H232" s="189" t="s">
        <v>451</v>
      </c>
      <c r="I232" s="190"/>
      <c r="J232" s="189" t="s">
        <v>450</v>
      </c>
      <c r="K232" s="190"/>
      <c r="L232" s="190"/>
      <c r="M232" s="92">
        <v>1</v>
      </c>
      <c r="N232" s="92"/>
      <c r="O232" s="92"/>
      <c r="P232" s="92">
        <v>1</v>
      </c>
      <c r="Q232" s="92"/>
      <c r="R232" s="92"/>
      <c r="S232" s="191">
        <v>3</v>
      </c>
      <c r="T232" s="192"/>
      <c r="U232" s="193" t="s">
        <v>750</v>
      </c>
      <c r="V232" s="194"/>
      <c r="W232" s="194"/>
      <c r="X232" s="194"/>
      <c r="Y232" s="194"/>
      <c r="Z232" s="195"/>
      <c r="AA232" s="187" t="s">
        <v>751</v>
      </c>
      <c r="AB232" s="188"/>
      <c r="AC232" s="188"/>
      <c r="AD232" s="188"/>
      <c r="AE232" s="188"/>
      <c r="AF232" s="188"/>
      <c r="AG232" s="188"/>
      <c r="AH232" s="188"/>
      <c r="AI232" s="188"/>
      <c r="AJ232" s="188"/>
      <c r="AK232" s="188"/>
      <c r="AL232" s="188"/>
      <c r="AM232" s="188"/>
      <c r="AN232" s="188"/>
      <c r="AO232" s="188"/>
      <c r="AP232" s="188"/>
      <c r="AQ232" s="188"/>
      <c r="AR232" s="76" t="s">
        <v>144</v>
      </c>
      <c r="AS232" s="76" t="s">
        <v>305</v>
      </c>
      <c r="AT232" s="53" t="s">
        <v>302</v>
      </c>
      <c r="AU232" s="52" t="s">
        <v>295</v>
      </c>
      <c r="AV232" s="77" t="s">
        <v>889</v>
      </c>
      <c r="AW232" s="49" t="s">
        <v>271</v>
      </c>
      <c r="AX232" s="75" t="s">
        <v>506</v>
      </c>
      <c r="AY232" s="87" t="s">
        <v>895</v>
      </c>
    </row>
    <row r="233" spans="2:51" ht="203.65" customHeight="1" x14ac:dyDescent="0.2">
      <c r="B233" s="91" t="s">
        <v>774</v>
      </c>
      <c r="C233" s="92"/>
      <c r="D233" s="93" t="s">
        <v>122</v>
      </c>
      <c r="E233" s="92"/>
      <c r="F233" s="93" t="s">
        <v>449</v>
      </c>
      <c r="G233" s="92"/>
      <c r="H233" s="189" t="s">
        <v>451</v>
      </c>
      <c r="I233" s="190"/>
      <c r="J233" s="189" t="s">
        <v>450</v>
      </c>
      <c r="K233" s="190"/>
      <c r="L233" s="190"/>
      <c r="M233" s="92">
        <v>1</v>
      </c>
      <c r="N233" s="92"/>
      <c r="O233" s="92"/>
      <c r="P233" s="92">
        <v>1</v>
      </c>
      <c r="Q233" s="92"/>
      <c r="R233" s="92"/>
      <c r="S233" s="191">
        <v>3</v>
      </c>
      <c r="T233" s="192"/>
      <c r="U233" s="193" t="s">
        <v>752</v>
      </c>
      <c r="V233" s="194"/>
      <c r="W233" s="194"/>
      <c r="X233" s="194"/>
      <c r="Y233" s="194"/>
      <c r="Z233" s="195"/>
      <c r="AA233" s="187" t="s">
        <v>753</v>
      </c>
      <c r="AB233" s="188"/>
      <c r="AC233" s="188"/>
      <c r="AD233" s="188"/>
      <c r="AE233" s="188"/>
      <c r="AF233" s="188"/>
      <c r="AG233" s="188"/>
      <c r="AH233" s="188"/>
      <c r="AI233" s="188"/>
      <c r="AJ233" s="188"/>
      <c r="AK233" s="188"/>
      <c r="AL233" s="188"/>
      <c r="AM233" s="188"/>
      <c r="AN233" s="188"/>
      <c r="AO233" s="188"/>
      <c r="AP233" s="188"/>
      <c r="AQ233" s="188"/>
      <c r="AR233" s="76" t="s">
        <v>144</v>
      </c>
      <c r="AS233" s="76" t="s">
        <v>305</v>
      </c>
      <c r="AT233" s="53" t="s">
        <v>302</v>
      </c>
      <c r="AU233" s="52" t="s">
        <v>294</v>
      </c>
      <c r="AV233" s="77" t="s">
        <v>889</v>
      </c>
      <c r="AW233" s="49" t="s">
        <v>271</v>
      </c>
      <c r="AX233" s="75" t="s">
        <v>506</v>
      </c>
      <c r="AY233" s="87" t="s">
        <v>895</v>
      </c>
    </row>
    <row r="234" spans="2:51" ht="203.65" customHeight="1" x14ac:dyDescent="0.2">
      <c r="B234" s="91" t="s">
        <v>775</v>
      </c>
      <c r="C234" s="92"/>
      <c r="D234" s="93" t="s">
        <v>122</v>
      </c>
      <c r="E234" s="92"/>
      <c r="F234" s="93" t="s">
        <v>449</v>
      </c>
      <c r="G234" s="92"/>
      <c r="H234" s="189" t="s">
        <v>451</v>
      </c>
      <c r="I234" s="190"/>
      <c r="J234" s="189" t="s">
        <v>450</v>
      </c>
      <c r="K234" s="190"/>
      <c r="L234" s="190"/>
      <c r="M234" s="92">
        <v>1</v>
      </c>
      <c r="N234" s="92"/>
      <c r="O234" s="92"/>
      <c r="P234" s="92">
        <v>1</v>
      </c>
      <c r="Q234" s="92"/>
      <c r="R234" s="92"/>
      <c r="S234" s="191">
        <v>3</v>
      </c>
      <c r="T234" s="192"/>
      <c r="U234" s="193" t="s">
        <v>754</v>
      </c>
      <c r="V234" s="194"/>
      <c r="W234" s="194"/>
      <c r="X234" s="194"/>
      <c r="Y234" s="194"/>
      <c r="Z234" s="195"/>
      <c r="AA234" s="187" t="s">
        <v>755</v>
      </c>
      <c r="AB234" s="188"/>
      <c r="AC234" s="188"/>
      <c r="AD234" s="188"/>
      <c r="AE234" s="188"/>
      <c r="AF234" s="188"/>
      <c r="AG234" s="188"/>
      <c r="AH234" s="188"/>
      <c r="AI234" s="188"/>
      <c r="AJ234" s="188"/>
      <c r="AK234" s="188"/>
      <c r="AL234" s="188"/>
      <c r="AM234" s="188"/>
      <c r="AN234" s="188"/>
      <c r="AO234" s="188"/>
      <c r="AP234" s="188"/>
      <c r="AQ234" s="188"/>
      <c r="AR234" s="76" t="s">
        <v>144</v>
      </c>
      <c r="AS234" s="76" t="s">
        <v>305</v>
      </c>
      <c r="AT234" s="53" t="s">
        <v>302</v>
      </c>
      <c r="AU234" s="52" t="s">
        <v>295</v>
      </c>
      <c r="AV234" s="77" t="s">
        <v>889</v>
      </c>
      <c r="AW234" s="49" t="s">
        <v>271</v>
      </c>
      <c r="AX234" s="75" t="s">
        <v>506</v>
      </c>
      <c r="AY234" s="87" t="s">
        <v>895</v>
      </c>
    </row>
    <row r="235" spans="2:51" ht="203.65" customHeight="1" x14ac:dyDescent="0.2">
      <c r="B235" s="91" t="s">
        <v>776</v>
      </c>
      <c r="C235" s="92"/>
      <c r="D235" s="93" t="s">
        <v>122</v>
      </c>
      <c r="E235" s="92"/>
      <c r="F235" s="93" t="s">
        <v>449</v>
      </c>
      <c r="G235" s="92"/>
      <c r="H235" s="189" t="s">
        <v>451</v>
      </c>
      <c r="I235" s="190"/>
      <c r="J235" s="189" t="s">
        <v>450</v>
      </c>
      <c r="K235" s="190"/>
      <c r="L235" s="190"/>
      <c r="M235" s="92">
        <v>1</v>
      </c>
      <c r="N235" s="92"/>
      <c r="O235" s="92"/>
      <c r="P235" s="92">
        <v>1</v>
      </c>
      <c r="Q235" s="92"/>
      <c r="R235" s="92"/>
      <c r="S235" s="191">
        <v>3</v>
      </c>
      <c r="T235" s="192"/>
      <c r="U235" s="193" t="s">
        <v>756</v>
      </c>
      <c r="V235" s="194"/>
      <c r="W235" s="194"/>
      <c r="X235" s="194"/>
      <c r="Y235" s="194"/>
      <c r="Z235" s="195"/>
      <c r="AA235" s="187" t="s">
        <v>757</v>
      </c>
      <c r="AB235" s="188"/>
      <c r="AC235" s="188"/>
      <c r="AD235" s="188"/>
      <c r="AE235" s="188"/>
      <c r="AF235" s="188"/>
      <c r="AG235" s="188"/>
      <c r="AH235" s="188"/>
      <c r="AI235" s="188"/>
      <c r="AJ235" s="188"/>
      <c r="AK235" s="188"/>
      <c r="AL235" s="188"/>
      <c r="AM235" s="188"/>
      <c r="AN235" s="188"/>
      <c r="AO235" s="188"/>
      <c r="AP235" s="188"/>
      <c r="AQ235" s="188"/>
      <c r="AR235" s="76" t="s">
        <v>144</v>
      </c>
      <c r="AS235" s="76" t="s">
        <v>305</v>
      </c>
      <c r="AT235" s="53" t="s">
        <v>302</v>
      </c>
      <c r="AU235" s="52" t="s">
        <v>294</v>
      </c>
      <c r="AV235" s="77" t="s">
        <v>890</v>
      </c>
      <c r="AW235" s="49" t="s">
        <v>271</v>
      </c>
      <c r="AX235" s="75" t="s">
        <v>506</v>
      </c>
      <c r="AY235" s="87" t="s">
        <v>895</v>
      </c>
    </row>
    <row r="236" spans="2:51" ht="203.65" customHeight="1" x14ac:dyDescent="0.2">
      <c r="B236" s="91" t="s">
        <v>777</v>
      </c>
      <c r="C236" s="92"/>
      <c r="D236" s="93" t="s">
        <v>122</v>
      </c>
      <c r="E236" s="92"/>
      <c r="F236" s="93" t="s">
        <v>449</v>
      </c>
      <c r="G236" s="92"/>
      <c r="H236" s="189" t="s">
        <v>451</v>
      </c>
      <c r="I236" s="190"/>
      <c r="J236" s="189" t="s">
        <v>450</v>
      </c>
      <c r="K236" s="190"/>
      <c r="L236" s="190"/>
      <c r="M236" s="92">
        <v>1</v>
      </c>
      <c r="N236" s="92"/>
      <c r="O236" s="92"/>
      <c r="P236" s="92">
        <v>1</v>
      </c>
      <c r="Q236" s="92"/>
      <c r="R236" s="92"/>
      <c r="S236" s="191">
        <v>3</v>
      </c>
      <c r="T236" s="192"/>
      <c r="U236" s="193" t="s">
        <v>758</v>
      </c>
      <c r="V236" s="194"/>
      <c r="W236" s="194"/>
      <c r="X236" s="194"/>
      <c r="Y236" s="194"/>
      <c r="Z236" s="195"/>
      <c r="AA236" s="187" t="s">
        <v>759</v>
      </c>
      <c r="AB236" s="188"/>
      <c r="AC236" s="188"/>
      <c r="AD236" s="188"/>
      <c r="AE236" s="188"/>
      <c r="AF236" s="188"/>
      <c r="AG236" s="188"/>
      <c r="AH236" s="188"/>
      <c r="AI236" s="188"/>
      <c r="AJ236" s="188"/>
      <c r="AK236" s="188"/>
      <c r="AL236" s="188"/>
      <c r="AM236" s="188"/>
      <c r="AN236" s="188"/>
      <c r="AO236" s="188"/>
      <c r="AP236" s="188"/>
      <c r="AQ236" s="188"/>
      <c r="AR236" s="76" t="s">
        <v>144</v>
      </c>
      <c r="AS236" s="76" t="s">
        <v>305</v>
      </c>
      <c r="AT236" s="53" t="s">
        <v>302</v>
      </c>
      <c r="AU236" s="52" t="s">
        <v>295</v>
      </c>
      <c r="AV236" s="77" t="s">
        <v>890</v>
      </c>
      <c r="AW236" s="49" t="s">
        <v>271</v>
      </c>
      <c r="AX236" s="75" t="s">
        <v>506</v>
      </c>
      <c r="AY236" s="87" t="s">
        <v>895</v>
      </c>
    </row>
    <row r="237" spans="2:51" ht="203.65" customHeight="1" x14ac:dyDescent="0.2">
      <c r="B237" s="91" t="s">
        <v>778</v>
      </c>
      <c r="C237" s="92"/>
      <c r="D237" s="93" t="s">
        <v>122</v>
      </c>
      <c r="E237" s="92"/>
      <c r="F237" s="93" t="s">
        <v>449</v>
      </c>
      <c r="G237" s="92"/>
      <c r="H237" s="189" t="s">
        <v>451</v>
      </c>
      <c r="I237" s="190"/>
      <c r="J237" s="189" t="s">
        <v>453</v>
      </c>
      <c r="K237" s="92"/>
      <c r="L237" s="92"/>
      <c r="M237" s="92">
        <v>1</v>
      </c>
      <c r="N237" s="92"/>
      <c r="O237" s="92"/>
      <c r="P237" s="92">
        <v>1</v>
      </c>
      <c r="Q237" s="92"/>
      <c r="R237" s="92"/>
      <c r="S237" s="191">
        <v>3</v>
      </c>
      <c r="T237" s="192"/>
      <c r="U237" s="193" t="s">
        <v>760</v>
      </c>
      <c r="V237" s="194"/>
      <c r="W237" s="194"/>
      <c r="X237" s="194"/>
      <c r="Y237" s="194"/>
      <c r="Z237" s="195"/>
      <c r="AA237" s="187" t="s">
        <v>761</v>
      </c>
      <c r="AB237" s="188"/>
      <c r="AC237" s="188"/>
      <c r="AD237" s="188"/>
      <c r="AE237" s="188"/>
      <c r="AF237" s="188"/>
      <c r="AG237" s="188"/>
      <c r="AH237" s="188"/>
      <c r="AI237" s="188"/>
      <c r="AJ237" s="188"/>
      <c r="AK237" s="188"/>
      <c r="AL237" s="188"/>
      <c r="AM237" s="188"/>
      <c r="AN237" s="188"/>
      <c r="AO237" s="188"/>
      <c r="AP237" s="188"/>
      <c r="AQ237" s="188"/>
      <c r="AR237" s="76" t="s">
        <v>144</v>
      </c>
      <c r="AS237" s="76" t="s">
        <v>305</v>
      </c>
      <c r="AT237" s="53" t="s">
        <v>302</v>
      </c>
      <c r="AU237" s="52" t="s">
        <v>294</v>
      </c>
      <c r="AV237" s="77" t="s">
        <v>889</v>
      </c>
      <c r="AW237" s="49" t="s">
        <v>271</v>
      </c>
      <c r="AX237" s="75" t="s">
        <v>506</v>
      </c>
      <c r="AY237" s="87" t="s">
        <v>895</v>
      </c>
    </row>
    <row r="238" spans="2:51" ht="203.65" customHeight="1" x14ac:dyDescent="0.2">
      <c r="B238" s="91" t="s">
        <v>779</v>
      </c>
      <c r="C238" s="92"/>
      <c r="D238" s="93" t="s">
        <v>122</v>
      </c>
      <c r="E238" s="92"/>
      <c r="F238" s="93" t="s">
        <v>449</v>
      </c>
      <c r="G238" s="92"/>
      <c r="H238" s="189" t="s">
        <v>451</v>
      </c>
      <c r="I238" s="190"/>
      <c r="J238" s="189" t="s">
        <v>453</v>
      </c>
      <c r="K238" s="92"/>
      <c r="L238" s="92"/>
      <c r="M238" s="92">
        <v>1</v>
      </c>
      <c r="N238" s="92"/>
      <c r="O238" s="92"/>
      <c r="P238" s="92">
        <v>1</v>
      </c>
      <c r="Q238" s="92"/>
      <c r="R238" s="92"/>
      <c r="S238" s="191">
        <v>3</v>
      </c>
      <c r="T238" s="192"/>
      <c r="U238" s="193" t="s">
        <v>762</v>
      </c>
      <c r="V238" s="194"/>
      <c r="W238" s="194"/>
      <c r="X238" s="194"/>
      <c r="Y238" s="194"/>
      <c r="Z238" s="195"/>
      <c r="AA238" s="187" t="s">
        <v>763</v>
      </c>
      <c r="AB238" s="188"/>
      <c r="AC238" s="188"/>
      <c r="AD238" s="188"/>
      <c r="AE238" s="188"/>
      <c r="AF238" s="188"/>
      <c r="AG238" s="188"/>
      <c r="AH238" s="188"/>
      <c r="AI238" s="188"/>
      <c r="AJ238" s="188"/>
      <c r="AK238" s="188"/>
      <c r="AL238" s="188"/>
      <c r="AM238" s="188"/>
      <c r="AN238" s="188"/>
      <c r="AO238" s="188"/>
      <c r="AP238" s="188"/>
      <c r="AQ238" s="188"/>
      <c r="AR238" s="76" t="s">
        <v>144</v>
      </c>
      <c r="AS238" s="76" t="s">
        <v>305</v>
      </c>
      <c r="AT238" s="53" t="s">
        <v>302</v>
      </c>
      <c r="AU238" s="52" t="s">
        <v>295</v>
      </c>
      <c r="AV238" s="77" t="s">
        <v>891</v>
      </c>
      <c r="AW238" s="49" t="s">
        <v>271</v>
      </c>
      <c r="AX238" s="75" t="s">
        <v>506</v>
      </c>
      <c r="AY238" s="87" t="s">
        <v>895</v>
      </c>
    </row>
    <row r="239" spans="2:51" ht="203.65" customHeight="1" x14ac:dyDescent="0.2">
      <c r="B239" s="91" t="s">
        <v>780</v>
      </c>
      <c r="C239" s="92"/>
      <c r="D239" s="93" t="s">
        <v>122</v>
      </c>
      <c r="E239" s="92"/>
      <c r="F239" s="93" t="s">
        <v>449</v>
      </c>
      <c r="G239" s="92"/>
      <c r="H239" s="189" t="s">
        <v>451</v>
      </c>
      <c r="I239" s="190"/>
      <c r="J239" s="189" t="s">
        <v>453</v>
      </c>
      <c r="K239" s="92"/>
      <c r="L239" s="92"/>
      <c r="M239" s="92">
        <v>1</v>
      </c>
      <c r="N239" s="92"/>
      <c r="O239" s="92"/>
      <c r="P239" s="92">
        <v>1</v>
      </c>
      <c r="Q239" s="92"/>
      <c r="R239" s="92"/>
      <c r="S239" s="191">
        <v>3</v>
      </c>
      <c r="T239" s="192"/>
      <c r="U239" s="193" t="s">
        <v>764</v>
      </c>
      <c r="V239" s="194"/>
      <c r="W239" s="194"/>
      <c r="X239" s="194"/>
      <c r="Y239" s="194"/>
      <c r="Z239" s="195"/>
      <c r="AA239" s="187" t="s">
        <v>765</v>
      </c>
      <c r="AB239" s="188"/>
      <c r="AC239" s="188"/>
      <c r="AD239" s="188"/>
      <c r="AE239" s="188"/>
      <c r="AF239" s="188"/>
      <c r="AG239" s="188"/>
      <c r="AH239" s="188"/>
      <c r="AI239" s="188"/>
      <c r="AJ239" s="188"/>
      <c r="AK239" s="188"/>
      <c r="AL239" s="188"/>
      <c r="AM239" s="188"/>
      <c r="AN239" s="188"/>
      <c r="AO239" s="188"/>
      <c r="AP239" s="188"/>
      <c r="AQ239" s="188"/>
      <c r="AR239" s="76" t="s">
        <v>144</v>
      </c>
      <c r="AS239" s="76" t="s">
        <v>305</v>
      </c>
      <c r="AT239" s="53" t="s">
        <v>302</v>
      </c>
      <c r="AU239" s="52" t="s">
        <v>294</v>
      </c>
      <c r="AV239" s="77" t="s">
        <v>892</v>
      </c>
      <c r="AW239" s="49" t="s">
        <v>271</v>
      </c>
      <c r="AX239" s="75" t="s">
        <v>796</v>
      </c>
      <c r="AY239" t="s">
        <v>900</v>
      </c>
    </row>
    <row r="240" spans="2:51" ht="203.65" customHeight="1" x14ac:dyDescent="0.2">
      <c r="B240" s="91" t="s">
        <v>781</v>
      </c>
      <c r="C240" s="92"/>
      <c r="D240" s="93" t="s">
        <v>122</v>
      </c>
      <c r="E240" s="92"/>
      <c r="F240" s="93" t="s">
        <v>449</v>
      </c>
      <c r="G240" s="92"/>
      <c r="H240" s="189" t="s">
        <v>451</v>
      </c>
      <c r="I240" s="190"/>
      <c r="J240" s="189" t="s">
        <v>453</v>
      </c>
      <c r="K240" s="92"/>
      <c r="L240" s="92"/>
      <c r="M240" s="92">
        <v>1</v>
      </c>
      <c r="N240" s="92"/>
      <c r="O240" s="92"/>
      <c r="P240" s="92">
        <v>1</v>
      </c>
      <c r="Q240" s="92"/>
      <c r="R240" s="92"/>
      <c r="S240" s="191">
        <v>3</v>
      </c>
      <c r="T240" s="192"/>
      <c r="U240" s="193" t="s">
        <v>766</v>
      </c>
      <c r="V240" s="194"/>
      <c r="W240" s="194"/>
      <c r="X240" s="194"/>
      <c r="Y240" s="194"/>
      <c r="Z240" s="195"/>
      <c r="AA240" s="187" t="s">
        <v>767</v>
      </c>
      <c r="AB240" s="188"/>
      <c r="AC240" s="188"/>
      <c r="AD240" s="188"/>
      <c r="AE240" s="188"/>
      <c r="AF240" s="188"/>
      <c r="AG240" s="188"/>
      <c r="AH240" s="188"/>
      <c r="AI240" s="188"/>
      <c r="AJ240" s="188"/>
      <c r="AK240" s="188"/>
      <c r="AL240" s="188"/>
      <c r="AM240" s="188"/>
      <c r="AN240" s="188"/>
      <c r="AO240" s="188"/>
      <c r="AP240" s="188"/>
      <c r="AQ240" s="188"/>
      <c r="AR240" s="76" t="s">
        <v>144</v>
      </c>
      <c r="AS240" s="76" t="s">
        <v>305</v>
      </c>
      <c r="AT240" s="53" t="s">
        <v>302</v>
      </c>
      <c r="AU240" s="52" t="s">
        <v>295</v>
      </c>
      <c r="AV240" s="77" t="s">
        <v>892</v>
      </c>
      <c r="AW240" s="49" t="s">
        <v>271</v>
      </c>
      <c r="AX240" s="75" t="s">
        <v>796</v>
      </c>
      <c r="AY240" t="s">
        <v>900</v>
      </c>
    </row>
    <row r="241" spans="2:51" ht="203.65" customHeight="1" x14ac:dyDescent="0.2">
      <c r="B241" s="91" t="s">
        <v>782</v>
      </c>
      <c r="C241" s="92"/>
      <c r="D241" s="93" t="s">
        <v>122</v>
      </c>
      <c r="E241" s="92"/>
      <c r="F241" s="93" t="s">
        <v>449</v>
      </c>
      <c r="G241" s="92"/>
      <c r="H241" s="189" t="s">
        <v>451</v>
      </c>
      <c r="I241" s="190"/>
      <c r="J241" s="189" t="s">
        <v>453</v>
      </c>
      <c r="K241" s="92"/>
      <c r="L241" s="92"/>
      <c r="M241" s="92">
        <v>1</v>
      </c>
      <c r="N241" s="92"/>
      <c r="O241" s="92"/>
      <c r="P241" s="92">
        <v>1</v>
      </c>
      <c r="Q241" s="92"/>
      <c r="R241" s="92"/>
      <c r="S241" s="191">
        <v>3</v>
      </c>
      <c r="T241" s="192"/>
      <c r="U241" s="193" t="s">
        <v>768</v>
      </c>
      <c r="V241" s="194"/>
      <c r="W241" s="194"/>
      <c r="X241" s="194"/>
      <c r="Y241" s="194"/>
      <c r="Z241" s="195"/>
      <c r="AA241" s="187" t="s">
        <v>769</v>
      </c>
      <c r="AB241" s="188"/>
      <c r="AC241" s="188"/>
      <c r="AD241" s="188"/>
      <c r="AE241" s="188"/>
      <c r="AF241" s="188"/>
      <c r="AG241" s="188"/>
      <c r="AH241" s="188"/>
      <c r="AI241" s="188"/>
      <c r="AJ241" s="188"/>
      <c r="AK241" s="188"/>
      <c r="AL241" s="188"/>
      <c r="AM241" s="188"/>
      <c r="AN241" s="188"/>
      <c r="AO241" s="188"/>
      <c r="AP241" s="188"/>
      <c r="AQ241" s="188"/>
      <c r="AR241" s="76" t="s">
        <v>144</v>
      </c>
      <c r="AS241" s="76" t="s">
        <v>305</v>
      </c>
      <c r="AT241" s="53" t="s">
        <v>302</v>
      </c>
      <c r="AU241" s="52" t="s">
        <v>294</v>
      </c>
      <c r="AV241" s="77" t="s">
        <v>893</v>
      </c>
      <c r="AW241" s="49" t="s">
        <v>271</v>
      </c>
      <c r="AX241" s="75" t="s">
        <v>796</v>
      </c>
      <c r="AY241" t="s">
        <v>900</v>
      </c>
    </row>
    <row r="242" spans="2:51" ht="203.65" customHeight="1" x14ac:dyDescent="0.2">
      <c r="B242" s="91" t="s">
        <v>783</v>
      </c>
      <c r="C242" s="92"/>
      <c r="D242" s="93" t="s">
        <v>122</v>
      </c>
      <c r="E242" s="92"/>
      <c r="F242" s="93" t="s">
        <v>449</v>
      </c>
      <c r="G242" s="92"/>
      <c r="H242" s="189" t="s">
        <v>452</v>
      </c>
      <c r="I242" s="190"/>
      <c r="J242" s="189" t="s">
        <v>454</v>
      </c>
      <c r="K242" s="190"/>
      <c r="L242" s="190"/>
      <c r="M242" s="92">
        <v>1</v>
      </c>
      <c r="N242" s="92"/>
      <c r="O242" s="92"/>
      <c r="P242" s="92">
        <v>1</v>
      </c>
      <c r="Q242" s="92"/>
      <c r="R242" s="92"/>
      <c r="S242" s="191">
        <v>3</v>
      </c>
      <c r="T242" s="192"/>
      <c r="U242" s="193" t="s">
        <v>770</v>
      </c>
      <c r="V242" s="194"/>
      <c r="W242" s="194"/>
      <c r="X242" s="194"/>
      <c r="Y242" s="194"/>
      <c r="Z242" s="195"/>
      <c r="AA242" s="187" t="s">
        <v>771</v>
      </c>
      <c r="AB242" s="188"/>
      <c r="AC242" s="188"/>
      <c r="AD242" s="188"/>
      <c r="AE242" s="188"/>
      <c r="AF242" s="188"/>
      <c r="AG242" s="188"/>
      <c r="AH242" s="188"/>
      <c r="AI242" s="188"/>
      <c r="AJ242" s="188"/>
      <c r="AK242" s="188"/>
      <c r="AL242" s="188"/>
      <c r="AM242" s="188"/>
      <c r="AN242" s="188"/>
      <c r="AO242" s="188"/>
      <c r="AP242" s="188"/>
      <c r="AQ242" s="188"/>
      <c r="AR242" s="76" t="s">
        <v>144</v>
      </c>
      <c r="AS242" s="76" t="s">
        <v>305</v>
      </c>
      <c r="AT242" s="53" t="s">
        <v>302</v>
      </c>
      <c r="AU242" s="52" t="s">
        <v>295</v>
      </c>
      <c r="AV242" s="77" t="s">
        <v>894</v>
      </c>
      <c r="AW242" s="49" t="s">
        <v>271</v>
      </c>
      <c r="AX242" s="75" t="s">
        <v>796</v>
      </c>
      <c r="AY242" t="s">
        <v>900</v>
      </c>
    </row>
    <row r="243" spans="2:51" ht="101.45" customHeight="1" x14ac:dyDescent="0.2">
      <c r="B243" s="23"/>
      <c r="C243" s="24"/>
      <c r="D243" s="24"/>
      <c r="E243" s="24"/>
      <c r="F243" s="23"/>
      <c r="G243" s="24"/>
      <c r="H243" s="27"/>
      <c r="I243" s="34"/>
      <c r="J243" s="23"/>
      <c r="K243" s="24"/>
      <c r="L243" s="24"/>
      <c r="M243" s="24"/>
      <c r="N243" s="24"/>
      <c r="O243" s="24"/>
      <c r="P243" s="24"/>
      <c r="Q243" s="24"/>
      <c r="R243" s="24"/>
      <c r="S243" s="24"/>
      <c r="T243" s="24"/>
      <c r="U243" s="25"/>
      <c r="V243" s="25"/>
      <c r="W243" s="25"/>
      <c r="X243" s="25"/>
      <c r="Y243" s="25"/>
      <c r="Z243" s="25"/>
      <c r="AA243" s="25"/>
      <c r="AB243" s="26"/>
      <c r="AC243" s="26"/>
      <c r="AD243" s="26"/>
      <c r="AE243" s="26"/>
      <c r="AF243" s="26"/>
      <c r="AG243" s="26"/>
      <c r="AH243" s="26"/>
      <c r="AI243" s="26"/>
      <c r="AJ243" s="26"/>
      <c r="AK243" s="26"/>
      <c r="AL243" s="26"/>
      <c r="AM243" s="26"/>
      <c r="AN243" s="26"/>
      <c r="AO243" s="26"/>
      <c r="AP243" s="26"/>
      <c r="AQ243" s="26"/>
      <c r="AR243" s="24"/>
      <c r="AS243" s="24"/>
      <c r="AT243" s="25"/>
      <c r="AU243" s="27"/>
      <c r="AV243" s="25"/>
      <c r="AW243" s="25"/>
      <c r="AX243" s="27"/>
    </row>
    <row r="245" spans="2:51" ht="12.75" customHeight="1" x14ac:dyDescent="0.2">
      <c r="C245" s="6" t="s">
        <v>57</v>
      </c>
      <c r="D245" s="6"/>
      <c r="E245" s="6"/>
      <c r="G245" s="8" t="s">
        <v>58</v>
      </c>
      <c r="H245" s="30"/>
      <c r="I245" s="30"/>
      <c r="J245" s="3"/>
      <c r="K245" s="3"/>
      <c r="L245" s="3"/>
      <c r="M245" s="3"/>
      <c r="N245" s="3"/>
      <c r="O245" s="3"/>
      <c r="P245" s="3"/>
      <c r="Q245" s="3"/>
      <c r="R245" s="3"/>
      <c r="S245" s="3"/>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spans="2:51" x14ac:dyDescent="0.2">
      <c r="C246" s="28">
        <v>1</v>
      </c>
      <c r="D246" s="28"/>
      <c r="E246" s="28"/>
      <c r="F246" s="8" t="s">
        <v>59</v>
      </c>
      <c r="G246" s="3"/>
      <c r="H246" s="30"/>
      <c r="I246" s="30"/>
      <c r="J246" s="3"/>
      <c r="K246" s="3"/>
      <c r="L246" s="3">
        <v>4</v>
      </c>
      <c r="M246" s="8" t="s">
        <v>60</v>
      </c>
      <c r="N246" s="3"/>
      <c r="O246" s="3"/>
      <c r="P246" s="3"/>
      <c r="Q246" s="3"/>
      <c r="R246" s="3"/>
      <c r="S246" s="3"/>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spans="2:51" x14ac:dyDescent="0.2">
      <c r="C247" s="28">
        <v>2</v>
      </c>
      <c r="D247" s="28"/>
      <c r="E247" s="28"/>
      <c r="F247" s="8" t="s">
        <v>61</v>
      </c>
      <c r="G247" s="3"/>
      <c r="H247" s="30"/>
      <c r="I247" s="30"/>
      <c r="J247" s="3"/>
      <c r="K247" s="3"/>
      <c r="L247" s="3">
        <v>5</v>
      </c>
      <c r="M247" s="8" t="s">
        <v>21</v>
      </c>
      <c r="N247" s="3"/>
      <c r="O247" s="3"/>
      <c r="P247" s="3"/>
      <c r="Q247" s="3"/>
      <c r="R247" s="3"/>
      <c r="S247" s="3"/>
      <c r="T247" s="5"/>
      <c r="U247" s="5"/>
      <c r="V247" s="5"/>
      <c r="W247" s="5"/>
      <c r="X247" s="5"/>
      <c r="Y247" s="5"/>
      <c r="Z247" s="5"/>
      <c r="AA247" s="5"/>
      <c r="AB247" s="5"/>
      <c r="AC247" s="5"/>
      <c r="AD247" s="5"/>
      <c r="AE247" s="5"/>
      <c r="AF247" s="5"/>
      <c r="AG247" s="5"/>
      <c r="AH247" s="5"/>
      <c r="AI247" s="5"/>
      <c r="AJ247" s="5"/>
      <c r="AK247" s="5"/>
      <c r="AL247" s="5"/>
      <c r="AM247" s="5"/>
      <c r="AN247" s="5"/>
      <c r="AO247" s="5"/>
      <c r="AP247" s="5"/>
    </row>
    <row r="248" spans="2:51" x14ac:dyDescent="0.2">
      <c r="C248" s="16">
        <v>3</v>
      </c>
      <c r="D248" s="16"/>
      <c r="E248" s="16"/>
      <c r="F248" s="8" t="s">
        <v>62</v>
      </c>
      <c r="G248" s="3"/>
      <c r="H248" s="30"/>
      <c r="I248" s="30"/>
      <c r="J248" s="3"/>
      <c r="K248" s="3"/>
      <c r="L248" s="3"/>
      <c r="M248" s="8"/>
      <c r="N248" s="3"/>
      <c r="O248" s="8"/>
      <c r="P248" s="3"/>
      <c r="Q248" s="3"/>
      <c r="R248" s="3"/>
      <c r="S248" s="3"/>
      <c r="T248" s="5"/>
      <c r="U248" s="5"/>
      <c r="V248" s="5"/>
      <c r="W248" s="5"/>
      <c r="X248" s="5"/>
      <c r="Y248" s="5"/>
      <c r="Z248" s="5"/>
      <c r="AA248" s="5"/>
      <c r="AB248" s="5"/>
      <c r="AC248" s="5"/>
      <c r="AD248" s="5"/>
      <c r="AE248" s="5"/>
      <c r="AF248" s="5"/>
      <c r="AG248" s="5"/>
      <c r="AH248" s="5"/>
      <c r="AI248" s="5"/>
      <c r="AJ248" s="5"/>
      <c r="AK248" s="5"/>
      <c r="AL248" s="5"/>
      <c r="AM248" s="5"/>
      <c r="AN248" s="5"/>
      <c r="AO248" s="5"/>
      <c r="AP248" s="5"/>
    </row>
    <row r="249" spans="2:51" x14ac:dyDescent="0.2">
      <c r="C249" s="16"/>
      <c r="D249" s="16"/>
      <c r="E249" s="16"/>
      <c r="F249" s="8"/>
      <c r="G249" s="3"/>
      <c r="H249" s="30"/>
      <c r="I249" s="30"/>
      <c r="J249" s="3"/>
      <c r="K249" s="3"/>
      <c r="L249" s="3"/>
      <c r="M249" s="8"/>
      <c r="N249" s="3"/>
      <c r="O249" s="8"/>
      <c r="P249" s="3"/>
      <c r="Q249" s="3"/>
      <c r="R249" s="3"/>
      <c r="S249" s="3"/>
      <c r="T249" s="5"/>
      <c r="U249" s="5"/>
      <c r="V249" s="5"/>
      <c r="W249" s="5"/>
      <c r="X249" s="5"/>
      <c r="Y249" s="5"/>
      <c r="Z249" s="5"/>
      <c r="AA249" s="5"/>
      <c r="AB249" s="5"/>
      <c r="AC249" s="5"/>
      <c r="AD249" s="5"/>
      <c r="AE249" s="5"/>
      <c r="AF249" s="5"/>
      <c r="AG249" s="5"/>
      <c r="AH249" s="5"/>
      <c r="AI249" s="5"/>
      <c r="AJ249" s="5"/>
      <c r="AK249" s="5"/>
      <c r="AL249" s="5"/>
      <c r="AM249" s="5"/>
      <c r="AN249" s="5"/>
      <c r="AO249" s="5"/>
      <c r="AP249" s="5"/>
    </row>
    <row r="250" spans="2:51" x14ac:dyDescent="0.2">
      <c r="C250" s="6" t="s">
        <v>63</v>
      </c>
      <c r="D250" s="6"/>
      <c r="E250" s="6"/>
      <c r="F250" s="8"/>
      <c r="G250" s="8" t="s">
        <v>58</v>
      </c>
      <c r="O250" s="8"/>
      <c r="P250" s="3"/>
      <c r="Q250" s="3"/>
      <c r="S250" s="16"/>
      <c r="T250" s="3"/>
      <c r="U250" s="8"/>
      <c r="V250" s="8"/>
      <c r="W250" s="8"/>
      <c r="X250" s="8"/>
      <c r="Y250" s="8"/>
      <c r="Z250" s="8"/>
      <c r="AA250" s="8"/>
      <c r="AB250" s="3"/>
      <c r="AC250" s="8"/>
      <c r="AD250" s="16"/>
      <c r="AE250" s="3"/>
      <c r="AF250" s="8"/>
      <c r="AG250" s="3"/>
      <c r="AH250" s="5"/>
      <c r="AI250" s="5"/>
      <c r="AJ250" s="5"/>
      <c r="AK250" s="5"/>
      <c r="AL250" s="8"/>
      <c r="AM250" s="5"/>
      <c r="AN250" s="5"/>
      <c r="AO250" s="5"/>
      <c r="AP250" s="5"/>
    </row>
    <row r="251" spans="2:51" x14ac:dyDescent="0.2">
      <c r="C251" s="28">
        <v>1</v>
      </c>
      <c r="D251" s="28"/>
      <c r="E251" s="28"/>
      <c r="F251" s="8" t="s">
        <v>64</v>
      </c>
      <c r="G251" s="8"/>
      <c r="L251" s="3">
        <v>4</v>
      </c>
      <c r="M251" s="8" t="s">
        <v>21</v>
      </c>
      <c r="O251" s="8"/>
      <c r="P251" s="3"/>
      <c r="Q251" s="3"/>
      <c r="S251" s="16"/>
      <c r="T251" s="3"/>
      <c r="U251" s="8"/>
      <c r="V251" s="8"/>
      <c r="W251" s="8"/>
      <c r="X251" s="8"/>
      <c r="Y251" s="8"/>
      <c r="Z251" s="8"/>
      <c r="AA251" s="8"/>
      <c r="AB251" s="3"/>
      <c r="AC251" s="8"/>
      <c r="AD251" s="16"/>
      <c r="AE251" s="3"/>
      <c r="AF251" s="8"/>
      <c r="AG251" s="3"/>
      <c r="AH251" s="5"/>
      <c r="AI251" s="5"/>
      <c r="AJ251" s="5"/>
      <c r="AK251" s="5"/>
      <c r="AL251" s="8"/>
      <c r="AM251" s="5"/>
      <c r="AN251" s="5"/>
      <c r="AO251" s="5"/>
      <c r="AP251" s="5"/>
    </row>
    <row r="252" spans="2:51" x14ac:dyDescent="0.2">
      <c r="C252" s="28">
        <v>2</v>
      </c>
      <c r="D252" s="28"/>
      <c r="E252" s="28"/>
      <c r="F252" s="8" t="s">
        <v>65</v>
      </c>
      <c r="G252" s="8"/>
      <c r="L252" s="3"/>
      <c r="M252" s="8"/>
      <c r="O252" s="8"/>
      <c r="P252" s="3"/>
      <c r="Q252" s="3"/>
      <c r="S252" s="16"/>
      <c r="T252" s="3"/>
      <c r="U252" s="8"/>
      <c r="V252" s="8"/>
      <c r="W252" s="8"/>
      <c r="X252" s="8"/>
      <c r="Y252" s="8"/>
      <c r="Z252" s="8"/>
      <c r="AA252" s="8"/>
      <c r="AB252" s="3"/>
      <c r="AC252" s="8"/>
      <c r="AD252" s="16"/>
      <c r="AE252" s="3"/>
      <c r="AF252" s="8"/>
      <c r="AG252" s="3"/>
      <c r="AH252" s="5"/>
      <c r="AI252" s="5"/>
      <c r="AJ252" s="5"/>
      <c r="AK252" s="5"/>
      <c r="AL252" s="8"/>
      <c r="AM252" s="5"/>
      <c r="AN252" s="5"/>
      <c r="AO252" s="5"/>
      <c r="AP252" s="5"/>
    </row>
    <row r="253" spans="2:51" x14ac:dyDescent="0.2">
      <c r="C253" s="16">
        <v>3</v>
      </c>
      <c r="D253" s="16"/>
      <c r="E253" s="16"/>
      <c r="F253" s="8" t="s">
        <v>66</v>
      </c>
      <c r="G253" s="8"/>
      <c r="L253" s="3"/>
      <c r="M253" s="8"/>
      <c r="O253" s="8"/>
      <c r="P253" s="3"/>
      <c r="Q253" s="3"/>
      <c r="S253" s="16"/>
      <c r="T253" s="3"/>
      <c r="U253" s="8"/>
      <c r="V253" s="8"/>
      <c r="W253" s="8"/>
      <c r="X253" s="8"/>
      <c r="Y253" s="8"/>
      <c r="Z253" s="8"/>
      <c r="AA253" s="8"/>
      <c r="AB253" s="3"/>
      <c r="AC253" s="8"/>
      <c r="AD253" s="16"/>
      <c r="AE253" s="3"/>
      <c r="AF253" s="8"/>
      <c r="AG253" s="3"/>
      <c r="AH253" s="5"/>
      <c r="AI253" s="5"/>
      <c r="AJ253" s="5"/>
      <c r="AK253" s="5"/>
      <c r="AL253" s="8"/>
      <c r="AM253" s="5"/>
      <c r="AN253" s="5"/>
      <c r="AO253" s="5"/>
      <c r="AP253" s="5"/>
    </row>
    <row r="254" spans="2:51" x14ac:dyDescent="0.2">
      <c r="C254" s="16"/>
      <c r="D254" s="16"/>
      <c r="E254" s="16"/>
      <c r="F254" s="8"/>
      <c r="G254" s="8"/>
      <c r="L254" s="3"/>
      <c r="M254" s="8"/>
      <c r="O254" s="8"/>
      <c r="P254" s="3"/>
      <c r="Q254" s="3"/>
      <c r="S254" s="16"/>
      <c r="T254" s="3"/>
      <c r="U254" s="8"/>
      <c r="V254" s="8"/>
      <c r="W254" s="8"/>
      <c r="X254" s="8"/>
      <c r="Y254" s="8"/>
      <c r="Z254" s="8"/>
      <c r="AA254" s="8"/>
      <c r="AB254" s="3"/>
      <c r="AC254" s="8"/>
      <c r="AD254" s="16"/>
      <c r="AE254" s="3"/>
      <c r="AF254" s="8"/>
      <c r="AG254" s="3"/>
      <c r="AH254" s="5"/>
      <c r="AI254" s="5"/>
      <c r="AJ254" s="5"/>
      <c r="AK254" s="5"/>
      <c r="AL254" s="8"/>
      <c r="AM254" s="5"/>
      <c r="AN254" s="5"/>
      <c r="AO254" s="5"/>
      <c r="AP254" s="5"/>
    </row>
    <row r="255" spans="2:51" x14ac:dyDescent="0.2">
      <c r="C255" s="6" t="s">
        <v>67</v>
      </c>
      <c r="D255" s="6"/>
      <c r="E255" s="6"/>
      <c r="F255" s="8"/>
      <c r="G255" s="8" t="s">
        <v>58</v>
      </c>
      <c r="O255" s="8"/>
      <c r="P255" s="3"/>
      <c r="Q255" s="3"/>
      <c r="S255" s="16"/>
      <c r="T255" s="3"/>
      <c r="U255" s="8"/>
      <c r="V255" s="8"/>
      <c r="W255" s="8"/>
      <c r="X255" s="8"/>
      <c r="Y255" s="8"/>
      <c r="Z255" s="8"/>
      <c r="AA255" s="8"/>
      <c r="AB255" s="3"/>
      <c r="AC255" s="8"/>
      <c r="AD255" s="5"/>
      <c r="AF255" s="8"/>
      <c r="AG255" s="5"/>
      <c r="AH255" s="5"/>
      <c r="AI255" s="5"/>
      <c r="AJ255" s="5"/>
      <c r="AK255" s="5"/>
      <c r="AL255" s="8"/>
      <c r="AM255" s="5"/>
      <c r="AN255" s="5"/>
      <c r="AO255" s="5"/>
      <c r="AP255" s="5"/>
    </row>
    <row r="256" spans="2:51" x14ac:dyDescent="0.2">
      <c r="C256" s="28">
        <v>1</v>
      </c>
      <c r="D256" s="28"/>
      <c r="E256" s="28"/>
      <c r="F256" s="8" t="s">
        <v>68</v>
      </c>
      <c r="G256" s="3"/>
      <c r="H256" s="30"/>
      <c r="I256" s="30"/>
      <c r="J256" s="3"/>
      <c r="K256" s="3"/>
      <c r="L256" s="3">
        <v>4</v>
      </c>
      <c r="M256" s="8" t="s">
        <v>69</v>
      </c>
      <c r="N256" s="3"/>
      <c r="O256" s="3"/>
      <c r="P256" s="3"/>
      <c r="Q256" s="3"/>
      <c r="S256" s="3">
        <v>7</v>
      </c>
      <c r="T256" s="8" t="s">
        <v>70</v>
      </c>
      <c r="U256" s="5"/>
      <c r="V256" s="5"/>
      <c r="W256" s="5"/>
      <c r="X256" s="5"/>
      <c r="Y256" s="5"/>
      <c r="Z256" s="5"/>
      <c r="AA256" s="5"/>
      <c r="AB256" s="5"/>
      <c r="AC256" s="5"/>
      <c r="AE256" s="3">
        <v>10</v>
      </c>
      <c r="AF256" s="8" t="s">
        <v>21</v>
      </c>
      <c r="AG256" s="5"/>
      <c r="AH256" s="5"/>
      <c r="AI256" s="5"/>
      <c r="AJ256" s="5"/>
      <c r="AK256" s="5"/>
      <c r="AL256" s="5"/>
      <c r="AM256" s="5"/>
      <c r="AN256" s="5"/>
      <c r="AO256" s="5"/>
      <c r="AP256" s="5"/>
    </row>
    <row r="257" spans="2:45" x14ac:dyDescent="0.2">
      <c r="C257" s="28">
        <v>2</v>
      </c>
      <c r="D257" s="28"/>
      <c r="E257" s="28"/>
      <c r="F257" s="8" t="s">
        <v>71</v>
      </c>
      <c r="G257" s="3"/>
      <c r="H257" s="30"/>
      <c r="I257" s="30"/>
      <c r="J257" s="3"/>
      <c r="K257" s="3"/>
      <c r="L257" s="3">
        <v>5</v>
      </c>
      <c r="M257" s="8" t="s">
        <v>72</v>
      </c>
      <c r="N257" s="3"/>
      <c r="O257" s="3"/>
      <c r="P257" s="3"/>
      <c r="Q257" s="3"/>
      <c r="S257" s="3">
        <v>8</v>
      </c>
      <c r="T257" s="8" t="s">
        <v>73</v>
      </c>
      <c r="U257" s="5"/>
      <c r="V257" s="5"/>
      <c r="W257" s="5"/>
      <c r="X257" s="5"/>
      <c r="Y257" s="5"/>
      <c r="Z257" s="5"/>
      <c r="AA257" s="5"/>
      <c r="AB257" s="5"/>
      <c r="AC257" s="5"/>
      <c r="AE257" s="3"/>
      <c r="AF257" s="8"/>
      <c r="AG257" s="5"/>
      <c r="AH257" s="5"/>
      <c r="AI257" s="5"/>
      <c r="AJ257" s="5"/>
      <c r="AK257" s="5"/>
      <c r="AL257" s="5"/>
      <c r="AM257" s="5"/>
      <c r="AN257" s="5"/>
      <c r="AO257" s="5"/>
      <c r="AP257" s="5"/>
    </row>
    <row r="258" spans="2:45" ht="12.75" customHeight="1" x14ac:dyDescent="0.2">
      <c r="C258" s="16">
        <v>3</v>
      </c>
      <c r="D258" s="16"/>
      <c r="E258" s="16"/>
      <c r="F258" s="8" t="s">
        <v>74</v>
      </c>
      <c r="G258" s="3"/>
      <c r="H258" s="30"/>
      <c r="I258" s="30"/>
      <c r="J258" s="3"/>
      <c r="K258" s="3"/>
      <c r="L258" s="3">
        <v>6</v>
      </c>
      <c r="M258" s="8" t="s">
        <v>75</v>
      </c>
      <c r="N258" s="3"/>
      <c r="O258" s="8"/>
      <c r="P258" s="3"/>
      <c r="Q258" s="3"/>
      <c r="S258" s="3">
        <v>9</v>
      </c>
      <c r="T258" s="8" t="s">
        <v>76</v>
      </c>
      <c r="U258" s="5"/>
      <c r="V258" s="5"/>
      <c r="W258" s="5"/>
      <c r="X258" s="5"/>
      <c r="Y258" s="5"/>
      <c r="Z258" s="5"/>
      <c r="AA258" s="5"/>
      <c r="AB258" s="5"/>
      <c r="AC258" s="5"/>
      <c r="AE258" s="5"/>
      <c r="AF258" s="5"/>
      <c r="AG258" s="5"/>
      <c r="AH258" s="5"/>
      <c r="AI258" s="5"/>
      <c r="AJ258" s="5"/>
      <c r="AK258" s="5"/>
      <c r="AL258" s="5"/>
      <c r="AM258" s="5"/>
      <c r="AN258" s="5"/>
      <c r="AO258" s="5"/>
      <c r="AP258" s="5"/>
    </row>
    <row r="259" spans="2:45" ht="9.75" customHeight="1" x14ac:dyDescent="0.2">
      <c r="C259" s="16"/>
      <c r="D259" s="16"/>
      <c r="E259" s="16"/>
      <c r="F259" s="8"/>
      <c r="G259" s="3"/>
      <c r="H259" s="30"/>
      <c r="I259" s="30"/>
      <c r="J259" s="3"/>
      <c r="K259" s="3"/>
      <c r="L259" s="3"/>
      <c r="M259" s="8"/>
      <c r="N259" s="3"/>
      <c r="O259" s="8"/>
      <c r="P259" s="3"/>
      <c r="Q259" s="3"/>
      <c r="R259" s="3"/>
      <c r="S259" s="3"/>
      <c r="T259" s="5"/>
      <c r="U259" s="5"/>
      <c r="V259" s="5"/>
      <c r="W259" s="5"/>
      <c r="X259" s="5"/>
      <c r="Y259" s="5"/>
      <c r="Z259" s="5"/>
      <c r="AA259" s="5"/>
      <c r="AB259" s="5"/>
      <c r="AC259" s="5"/>
      <c r="AD259" s="5"/>
      <c r="AE259" s="5"/>
      <c r="AF259" s="5"/>
      <c r="AG259" s="5"/>
      <c r="AH259" s="5"/>
      <c r="AI259" s="5"/>
      <c r="AJ259" s="5"/>
      <c r="AK259" s="5"/>
      <c r="AL259" s="5"/>
      <c r="AM259" s="5"/>
      <c r="AN259" s="5"/>
      <c r="AO259" s="5"/>
      <c r="AP259" s="5"/>
    </row>
    <row r="262" spans="2:45" x14ac:dyDescent="0.2">
      <c r="B262" s="7" t="s">
        <v>77</v>
      </c>
      <c r="C262" s="5"/>
      <c r="D262" s="5"/>
      <c r="E262" s="5"/>
      <c r="F262" s="5"/>
      <c r="G262" s="5"/>
      <c r="H262" s="31"/>
      <c r="I262" s="31"/>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2:45" x14ac:dyDescent="0.2">
      <c r="B263" s="2" t="s">
        <v>78</v>
      </c>
      <c r="S263" s="10"/>
      <c r="T263" s="2"/>
      <c r="U263" s="2"/>
      <c r="V263" s="2"/>
      <c r="W263" s="2"/>
      <c r="X263" s="2"/>
      <c r="Y263" s="2"/>
      <c r="Z263" s="2"/>
      <c r="AD263" s="10"/>
    </row>
    <row r="264" spans="2:45" x14ac:dyDescent="0.2">
      <c r="C264" s="10"/>
      <c r="D264" s="10"/>
      <c r="E264" s="10"/>
      <c r="T264" s="10"/>
      <c r="U264" s="10"/>
      <c r="V264" s="10"/>
      <c r="W264" s="10"/>
      <c r="X264" s="10"/>
      <c r="Y264" s="10"/>
      <c r="Z264" s="10"/>
      <c r="AB264" s="10" t="s">
        <v>79</v>
      </c>
      <c r="AD264" s="10"/>
      <c r="AL264" s="5"/>
      <c r="AM264" s="5"/>
      <c r="AN264" s="5"/>
      <c r="AO264" s="5"/>
      <c r="AP264" s="5"/>
      <c r="AQ264" s="5"/>
    </row>
    <row r="265" spans="2:45" x14ac:dyDescent="0.2">
      <c r="B265" s="181"/>
      <c r="C265" s="181"/>
      <c r="D265" s="181"/>
      <c r="E265" s="181"/>
      <c r="F265" s="181"/>
      <c r="G265" s="181"/>
      <c r="H265" s="181"/>
      <c r="I265" s="181"/>
      <c r="J265" s="181"/>
      <c r="K265" s="181"/>
      <c r="L265" s="181"/>
      <c r="M265" s="181"/>
      <c r="N265" s="181"/>
      <c r="O265" s="181"/>
      <c r="P265" s="181"/>
      <c r="Q265" s="181"/>
      <c r="R265" s="181"/>
      <c r="AB265" s="10" t="s">
        <v>25</v>
      </c>
      <c r="AC265" s="17"/>
      <c r="AE265" s="10" t="s">
        <v>80</v>
      </c>
      <c r="AF265" s="11"/>
      <c r="AL265" s="5"/>
      <c r="AM265" s="5"/>
      <c r="AN265" s="5"/>
      <c r="AO265" s="5"/>
      <c r="AP265" s="5"/>
      <c r="AQ265" s="5"/>
    </row>
    <row r="266" spans="2:45" x14ac:dyDescent="0.2">
      <c r="AM266" s="1" t="s">
        <v>81</v>
      </c>
      <c r="AQ266" s="1"/>
      <c r="AR266" s="13"/>
      <c r="AS266" s="13"/>
    </row>
    <row r="267" spans="2:45" x14ac:dyDescent="0.2">
      <c r="B267" s="12" t="s">
        <v>82</v>
      </c>
      <c r="C267" s="5"/>
      <c r="D267" s="5"/>
      <c r="E267" s="5"/>
      <c r="F267" s="5"/>
      <c r="G267" s="5"/>
      <c r="H267" s="182"/>
      <c r="I267" s="182"/>
      <c r="J267" s="182"/>
      <c r="K267" s="182"/>
      <c r="L267" s="182"/>
      <c r="M267" s="182"/>
      <c r="N267" s="182"/>
      <c r="O267" s="182"/>
      <c r="P267" s="182"/>
      <c r="Q267" s="182"/>
      <c r="R267" s="182"/>
      <c r="S267" s="182"/>
      <c r="AM267" t="s">
        <v>83</v>
      </c>
      <c r="AO267" t="s">
        <v>84</v>
      </c>
      <c r="AQ267" t="s">
        <v>85</v>
      </c>
    </row>
    <row r="268" spans="2:45" x14ac:dyDescent="0.2">
      <c r="B268" s="8"/>
      <c r="C268" s="5"/>
      <c r="D268" s="5"/>
      <c r="E268" s="5"/>
      <c r="F268" s="5"/>
      <c r="G268" s="5"/>
      <c r="H268" s="35"/>
      <c r="I268" s="35"/>
      <c r="J268" s="9"/>
      <c r="K268" s="9"/>
      <c r="L268" s="9"/>
      <c r="M268" s="9"/>
      <c r="N268" s="9"/>
      <c r="O268" s="9"/>
      <c r="P268" s="9"/>
      <c r="Q268" s="9"/>
      <c r="R268" s="9"/>
      <c r="S268" s="9"/>
      <c r="T268" s="10"/>
      <c r="U268" s="10"/>
      <c r="V268" s="10"/>
      <c r="W268" s="10"/>
      <c r="X268" s="10"/>
      <c r="Y268" s="10"/>
      <c r="Z268" s="10"/>
      <c r="AM268" s="22"/>
      <c r="AO268" s="22"/>
      <c r="AQ268" s="22"/>
      <c r="AR268" s="42"/>
      <c r="AS268" s="42"/>
    </row>
  </sheetData>
  <autoFilter ref="A44:AY242"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2058">
    <mergeCell ref="B231:C231"/>
    <mergeCell ref="B232:C232"/>
    <mergeCell ref="B233:C233"/>
    <mergeCell ref="B234:C234"/>
    <mergeCell ref="B235:C235"/>
    <mergeCell ref="B236:C236"/>
    <mergeCell ref="B237:C237"/>
    <mergeCell ref="B238:C238"/>
    <mergeCell ref="B239:C239"/>
    <mergeCell ref="B240:C240"/>
    <mergeCell ref="B241:C241"/>
    <mergeCell ref="B242:C242"/>
    <mergeCell ref="B38:I38"/>
    <mergeCell ref="M38:O38"/>
    <mergeCell ref="J38:L38"/>
    <mergeCell ref="D241:E241"/>
    <mergeCell ref="F241:G241"/>
    <mergeCell ref="H241:I241"/>
    <mergeCell ref="J241:L241"/>
    <mergeCell ref="M241:O241"/>
    <mergeCell ref="D237:E237"/>
    <mergeCell ref="F237:G237"/>
    <mergeCell ref="H237:I237"/>
    <mergeCell ref="J237:L237"/>
    <mergeCell ref="M237:O237"/>
    <mergeCell ref="D233:E233"/>
    <mergeCell ref="F233:G233"/>
    <mergeCell ref="H233:I233"/>
    <mergeCell ref="J233:L233"/>
    <mergeCell ref="M233:O233"/>
    <mergeCell ref="D230:E230"/>
    <mergeCell ref="F230:G230"/>
    <mergeCell ref="P241:R241"/>
    <mergeCell ref="S241:T241"/>
    <mergeCell ref="U241:Z241"/>
    <mergeCell ref="AA241:AQ241"/>
    <mergeCell ref="D242:E242"/>
    <mergeCell ref="F242:G242"/>
    <mergeCell ref="H242:I242"/>
    <mergeCell ref="J242:L242"/>
    <mergeCell ref="M242:O242"/>
    <mergeCell ref="P242:R242"/>
    <mergeCell ref="S242:T242"/>
    <mergeCell ref="U242:Z242"/>
    <mergeCell ref="AA242:AQ242"/>
    <mergeCell ref="D239:E239"/>
    <mergeCell ref="F239:G239"/>
    <mergeCell ref="H239:I239"/>
    <mergeCell ref="J239:L239"/>
    <mergeCell ref="M239:O239"/>
    <mergeCell ref="P239:R239"/>
    <mergeCell ref="S239:T239"/>
    <mergeCell ref="U239:Z239"/>
    <mergeCell ref="AA239:AQ239"/>
    <mergeCell ref="D240:E240"/>
    <mergeCell ref="F240:G240"/>
    <mergeCell ref="H240:I240"/>
    <mergeCell ref="J240:L240"/>
    <mergeCell ref="M240:O240"/>
    <mergeCell ref="P240:R240"/>
    <mergeCell ref="S240:T240"/>
    <mergeCell ref="U240:Z240"/>
    <mergeCell ref="AA240:AQ240"/>
    <mergeCell ref="P237:R237"/>
    <mergeCell ref="S237:T237"/>
    <mergeCell ref="U237:Z237"/>
    <mergeCell ref="AA237:AQ237"/>
    <mergeCell ref="D238:E238"/>
    <mergeCell ref="F238:G238"/>
    <mergeCell ref="H238:I238"/>
    <mergeCell ref="J238:L238"/>
    <mergeCell ref="M238:O238"/>
    <mergeCell ref="P238:R238"/>
    <mergeCell ref="S238:T238"/>
    <mergeCell ref="U238:Z238"/>
    <mergeCell ref="AA238:AQ238"/>
    <mergeCell ref="D235:E235"/>
    <mergeCell ref="F235:G235"/>
    <mergeCell ref="H235:I235"/>
    <mergeCell ref="J235:L235"/>
    <mergeCell ref="M235:O235"/>
    <mergeCell ref="P235:R235"/>
    <mergeCell ref="S235:T235"/>
    <mergeCell ref="U235:Z235"/>
    <mergeCell ref="AA235:AQ235"/>
    <mergeCell ref="D236:E236"/>
    <mergeCell ref="F236:G236"/>
    <mergeCell ref="H236:I236"/>
    <mergeCell ref="J236:L236"/>
    <mergeCell ref="M236:O236"/>
    <mergeCell ref="P236:R236"/>
    <mergeCell ref="S236:T236"/>
    <mergeCell ref="U236:Z236"/>
    <mergeCell ref="AA236:AQ236"/>
    <mergeCell ref="P233:R233"/>
    <mergeCell ref="S233:T233"/>
    <mergeCell ref="U233:Z233"/>
    <mergeCell ref="AA233:AQ233"/>
    <mergeCell ref="D234:E234"/>
    <mergeCell ref="F234:G234"/>
    <mergeCell ref="H234:I234"/>
    <mergeCell ref="J234:L234"/>
    <mergeCell ref="M234:O234"/>
    <mergeCell ref="P234:R234"/>
    <mergeCell ref="S234:T234"/>
    <mergeCell ref="U234:Z234"/>
    <mergeCell ref="AA234:AQ234"/>
    <mergeCell ref="D231:E231"/>
    <mergeCell ref="F231:G231"/>
    <mergeCell ref="H231:I231"/>
    <mergeCell ref="J231:L231"/>
    <mergeCell ref="M231:O231"/>
    <mergeCell ref="P231:R231"/>
    <mergeCell ref="S231:T231"/>
    <mergeCell ref="U231:Z231"/>
    <mergeCell ref="AA231:AQ231"/>
    <mergeCell ref="D232:E232"/>
    <mergeCell ref="F232:G232"/>
    <mergeCell ref="H232:I232"/>
    <mergeCell ref="J232:L232"/>
    <mergeCell ref="M232:O232"/>
    <mergeCell ref="P232:R232"/>
    <mergeCell ref="S232:T232"/>
    <mergeCell ref="U232:Z232"/>
    <mergeCell ref="AA232:AQ232"/>
    <mergeCell ref="H230:I230"/>
    <mergeCell ref="J230:L230"/>
    <mergeCell ref="M230:O230"/>
    <mergeCell ref="P230:R230"/>
    <mergeCell ref="S230:T230"/>
    <mergeCell ref="U230:Z230"/>
    <mergeCell ref="AA230:AQ230"/>
    <mergeCell ref="B219:C219"/>
    <mergeCell ref="B220:C220"/>
    <mergeCell ref="B221:C221"/>
    <mergeCell ref="B222:C222"/>
    <mergeCell ref="B223:C223"/>
    <mergeCell ref="B224:C224"/>
    <mergeCell ref="B225:C225"/>
    <mergeCell ref="B226:C226"/>
    <mergeCell ref="B227:C227"/>
    <mergeCell ref="B228:C228"/>
    <mergeCell ref="B229:C229"/>
    <mergeCell ref="B230:C230"/>
    <mergeCell ref="D228:E228"/>
    <mergeCell ref="F228:G228"/>
    <mergeCell ref="H228:I228"/>
    <mergeCell ref="J228:L228"/>
    <mergeCell ref="M228:O228"/>
    <mergeCell ref="P228:R228"/>
    <mergeCell ref="S228:T228"/>
    <mergeCell ref="U228:Z228"/>
    <mergeCell ref="AA228:AQ228"/>
    <mergeCell ref="D229:E229"/>
    <mergeCell ref="F229:G229"/>
    <mergeCell ref="H229:I229"/>
    <mergeCell ref="J229:L229"/>
    <mergeCell ref="M229:O229"/>
    <mergeCell ref="P229:R229"/>
    <mergeCell ref="S229:T229"/>
    <mergeCell ref="U229:Z229"/>
    <mergeCell ref="AA229:AQ229"/>
    <mergeCell ref="D226:E226"/>
    <mergeCell ref="F226:G226"/>
    <mergeCell ref="H226:I226"/>
    <mergeCell ref="J226:L226"/>
    <mergeCell ref="M226:O226"/>
    <mergeCell ref="P226:R226"/>
    <mergeCell ref="S226:T226"/>
    <mergeCell ref="U226:Z226"/>
    <mergeCell ref="AA226:AQ226"/>
    <mergeCell ref="D227:E227"/>
    <mergeCell ref="F227:G227"/>
    <mergeCell ref="H227:I227"/>
    <mergeCell ref="J227:L227"/>
    <mergeCell ref="M227:O227"/>
    <mergeCell ref="P227:R227"/>
    <mergeCell ref="S227:T227"/>
    <mergeCell ref="U227:Z227"/>
    <mergeCell ref="AA227:AQ227"/>
    <mergeCell ref="D224:E224"/>
    <mergeCell ref="F224:G224"/>
    <mergeCell ref="H224:I224"/>
    <mergeCell ref="J224:L224"/>
    <mergeCell ref="M224:O224"/>
    <mergeCell ref="P224:R224"/>
    <mergeCell ref="S224:T224"/>
    <mergeCell ref="U224:Z224"/>
    <mergeCell ref="AA224:AQ224"/>
    <mergeCell ref="D225:E225"/>
    <mergeCell ref="F225:G225"/>
    <mergeCell ref="H225:I225"/>
    <mergeCell ref="J225:L225"/>
    <mergeCell ref="M225:O225"/>
    <mergeCell ref="P225:R225"/>
    <mergeCell ref="S225:T225"/>
    <mergeCell ref="U225:Z225"/>
    <mergeCell ref="AA225:AQ225"/>
    <mergeCell ref="D222:E222"/>
    <mergeCell ref="F222:G222"/>
    <mergeCell ref="H222:I222"/>
    <mergeCell ref="J222:L222"/>
    <mergeCell ref="M222:O222"/>
    <mergeCell ref="P222:R222"/>
    <mergeCell ref="S222:T222"/>
    <mergeCell ref="U222:Z222"/>
    <mergeCell ref="AA222:AQ222"/>
    <mergeCell ref="D223:E223"/>
    <mergeCell ref="F223:G223"/>
    <mergeCell ref="H223:I223"/>
    <mergeCell ref="J223:L223"/>
    <mergeCell ref="M223:O223"/>
    <mergeCell ref="P223:R223"/>
    <mergeCell ref="S223:T223"/>
    <mergeCell ref="U223:Z223"/>
    <mergeCell ref="AA223:AQ223"/>
    <mergeCell ref="P219:R219"/>
    <mergeCell ref="S219:T219"/>
    <mergeCell ref="U219:Z219"/>
    <mergeCell ref="AA219:AQ219"/>
    <mergeCell ref="D220:E220"/>
    <mergeCell ref="F220:G220"/>
    <mergeCell ref="H220:I220"/>
    <mergeCell ref="J220:L220"/>
    <mergeCell ref="M220:O220"/>
    <mergeCell ref="P220:R220"/>
    <mergeCell ref="S220:T220"/>
    <mergeCell ref="U220:Z220"/>
    <mergeCell ref="AA220:AQ220"/>
    <mergeCell ref="D221:E221"/>
    <mergeCell ref="F221:G221"/>
    <mergeCell ref="H221:I221"/>
    <mergeCell ref="J221:L221"/>
    <mergeCell ref="M221:O221"/>
    <mergeCell ref="P221:R221"/>
    <mergeCell ref="S221:T221"/>
    <mergeCell ref="U221:Z221"/>
    <mergeCell ref="AA221:AQ221"/>
    <mergeCell ref="B207:C207"/>
    <mergeCell ref="B208:C208"/>
    <mergeCell ref="B209:C209"/>
    <mergeCell ref="B210:C210"/>
    <mergeCell ref="B211:C211"/>
    <mergeCell ref="B212:C212"/>
    <mergeCell ref="B213:C213"/>
    <mergeCell ref="B214:C214"/>
    <mergeCell ref="B215:C215"/>
    <mergeCell ref="B216:C216"/>
    <mergeCell ref="B217:C217"/>
    <mergeCell ref="B218:C218"/>
    <mergeCell ref="D219:E219"/>
    <mergeCell ref="F219:G219"/>
    <mergeCell ref="H219:I219"/>
    <mergeCell ref="J219:L219"/>
    <mergeCell ref="M219:O219"/>
    <mergeCell ref="D217:E217"/>
    <mergeCell ref="F217:G217"/>
    <mergeCell ref="H217:I217"/>
    <mergeCell ref="J217:L217"/>
    <mergeCell ref="M217:O217"/>
    <mergeCell ref="D213:E213"/>
    <mergeCell ref="F213:G213"/>
    <mergeCell ref="H213:I213"/>
    <mergeCell ref="J213:L213"/>
    <mergeCell ref="M213:O213"/>
    <mergeCell ref="D209:E209"/>
    <mergeCell ref="F209:G209"/>
    <mergeCell ref="H209:I209"/>
    <mergeCell ref="J209:L209"/>
    <mergeCell ref="M209:O209"/>
    <mergeCell ref="P217:R217"/>
    <mergeCell ref="S217:T217"/>
    <mergeCell ref="U217:Z217"/>
    <mergeCell ref="AA217:AQ217"/>
    <mergeCell ref="D218:E218"/>
    <mergeCell ref="F218:G218"/>
    <mergeCell ref="H218:I218"/>
    <mergeCell ref="J218:L218"/>
    <mergeCell ref="M218:O218"/>
    <mergeCell ref="P218:R218"/>
    <mergeCell ref="S218:T218"/>
    <mergeCell ref="U218:Z218"/>
    <mergeCell ref="AA218:AQ218"/>
    <mergeCell ref="D215:E215"/>
    <mergeCell ref="F215:G215"/>
    <mergeCell ref="H215:I215"/>
    <mergeCell ref="J215:L215"/>
    <mergeCell ref="M215:O215"/>
    <mergeCell ref="P215:R215"/>
    <mergeCell ref="S215:T215"/>
    <mergeCell ref="U215:Z215"/>
    <mergeCell ref="AA215:AQ215"/>
    <mergeCell ref="D216:E216"/>
    <mergeCell ref="F216:G216"/>
    <mergeCell ref="H216:I216"/>
    <mergeCell ref="J216:L216"/>
    <mergeCell ref="M216:O216"/>
    <mergeCell ref="P216:R216"/>
    <mergeCell ref="S216:T216"/>
    <mergeCell ref="U216:Z216"/>
    <mergeCell ref="AA216:AQ216"/>
    <mergeCell ref="P213:R213"/>
    <mergeCell ref="S213:T213"/>
    <mergeCell ref="U213:Z213"/>
    <mergeCell ref="AA213:AQ213"/>
    <mergeCell ref="D214:E214"/>
    <mergeCell ref="F214:G214"/>
    <mergeCell ref="H214:I214"/>
    <mergeCell ref="J214:L214"/>
    <mergeCell ref="M214:O214"/>
    <mergeCell ref="P214:R214"/>
    <mergeCell ref="S214:T214"/>
    <mergeCell ref="U214:Z214"/>
    <mergeCell ref="AA214:AQ214"/>
    <mergeCell ref="D211:E211"/>
    <mergeCell ref="F211:G211"/>
    <mergeCell ref="H211:I211"/>
    <mergeCell ref="J211:L211"/>
    <mergeCell ref="M211:O211"/>
    <mergeCell ref="P211:R211"/>
    <mergeCell ref="S211:T211"/>
    <mergeCell ref="U211:Z211"/>
    <mergeCell ref="AA211:AQ211"/>
    <mergeCell ref="D212:E212"/>
    <mergeCell ref="F212:G212"/>
    <mergeCell ref="H212:I212"/>
    <mergeCell ref="J212:L212"/>
    <mergeCell ref="M212:O212"/>
    <mergeCell ref="P212:R212"/>
    <mergeCell ref="S212:T212"/>
    <mergeCell ref="U212:Z212"/>
    <mergeCell ref="AA212:AQ212"/>
    <mergeCell ref="P209:R209"/>
    <mergeCell ref="S209:T209"/>
    <mergeCell ref="U209:Z209"/>
    <mergeCell ref="AA209:AQ209"/>
    <mergeCell ref="D210:E210"/>
    <mergeCell ref="F210:G210"/>
    <mergeCell ref="H210:I210"/>
    <mergeCell ref="J210:L210"/>
    <mergeCell ref="M210:O210"/>
    <mergeCell ref="P210:R210"/>
    <mergeCell ref="S210:T210"/>
    <mergeCell ref="U210:Z210"/>
    <mergeCell ref="AA210:AQ210"/>
    <mergeCell ref="D207:E207"/>
    <mergeCell ref="F207:G207"/>
    <mergeCell ref="H207:I207"/>
    <mergeCell ref="J207:L207"/>
    <mergeCell ref="M207:O207"/>
    <mergeCell ref="P207:R207"/>
    <mergeCell ref="S207:T207"/>
    <mergeCell ref="U207:Z207"/>
    <mergeCell ref="AA207:AQ207"/>
    <mergeCell ref="D208:E208"/>
    <mergeCell ref="F208:G208"/>
    <mergeCell ref="H208:I208"/>
    <mergeCell ref="J208:L208"/>
    <mergeCell ref="M208:O208"/>
    <mergeCell ref="P208:R208"/>
    <mergeCell ref="S208:T208"/>
    <mergeCell ref="U208:Z208"/>
    <mergeCell ref="AA208:AQ208"/>
    <mergeCell ref="D206:E206"/>
    <mergeCell ref="F206:G206"/>
    <mergeCell ref="H206:I206"/>
    <mergeCell ref="J206:L206"/>
    <mergeCell ref="M206:O206"/>
    <mergeCell ref="P206:R206"/>
    <mergeCell ref="S206:T206"/>
    <mergeCell ref="U206:Z206"/>
    <mergeCell ref="AA206:AQ206"/>
    <mergeCell ref="B195:C195"/>
    <mergeCell ref="B196:C196"/>
    <mergeCell ref="B197:C197"/>
    <mergeCell ref="B198:C198"/>
    <mergeCell ref="B199:C199"/>
    <mergeCell ref="B200:C200"/>
    <mergeCell ref="B201:C201"/>
    <mergeCell ref="D195:E195"/>
    <mergeCell ref="F195:G195"/>
    <mergeCell ref="H195:I195"/>
    <mergeCell ref="J195:L195"/>
    <mergeCell ref="M195:O195"/>
    <mergeCell ref="B202:C202"/>
    <mergeCell ref="B203:C203"/>
    <mergeCell ref="B204:C204"/>
    <mergeCell ref="B205:C205"/>
    <mergeCell ref="B206:C206"/>
    <mergeCell ref="D204:E204"/>
    <mergeCell ref="F204:G204"/>
    <mergeCell ref="H204:I204"/>
    <mergeCell ref="J204:L204"/>
    <mergeCell ref="M204:O204"/>
    <mergeCell ref="P204:R204"/>
    <mergeCell ref="S204:T204"/>
    <mergeCell ref="U204:Z204"/>
    <mergeCell ref="AA204:AQ204"/>
    <mergeCell ref="D205:E205"/>
    <mergeCell ref="F205:G205"/>
    <mergeCell ref="H205:I205"/>
    <mergeCell ref="J205:L205"/>
    <mergeCell ref="M205:O205"/>
    <mergeCell ref="P205:R205"/>
    <mergeCell ref="S205:T205"/>
    <mergeCell ref="U205:Z205"/>
    <mergeCell ref="AA205:AQ205"/>
    <mergeCell ref="D202:E202"/>
    <mergeCell ref="F202:G202"/>
    <mergeCell ref="H202:I202"/>
    <mergeCell ref="J202:L202"/>
    <mergeCell ref="M202:O202"/>
    <mergeCell ref="P202:R202"/>
    <mergeCell ref="S202:T202"/>
    <mergeCell ref="U202:Z202"/>
    <mergeCell ref="AA202:AQ202"/>
    <mergeCell ref="D203:E203"/>
    <mergeCell ref="F203:G203"/>
    <mergeCell ref="H203:I203"/>
    <mergeCell ref="J203:L203"/>
    <mergeCell ref="M203:O203"/>
    <mergeCell ref="P203:R203"/>
    <mergeCell ref="S203:T203"/>
    <mergeCell ref="U203:Z203"/>
    <mergeCell ref="AA203:AQ203"/>
    <mergeCell ref="D200:E200"/>
    <mergeCell ref="F200:G200"/>
    <mergeCell ref="H200:I200"/>
    <mergeCell ref="J200:L200"/>
    <mergeCell ref="M200:O200"/>
    <mergeCell ref="P200:R200"/>
    <mergeCell ref="S200:T200"/>
    <mergeCell ref="U200:Z200"/>
    <mergeCell ref="AA200:AQ200"/>
    <mergeCell ref="D201:E201"/>
    <mergeCell ref="F201:G201"/>
    <mergeCell ref="H201:I201"/>
    <mergeCell ref="J201:L201"/>
    <mergeCell ref="M201:O201"/>
    <mergeCell ref="P201:R201"/>
    <mergeCell ref="S201:T201"/>
    <mergeCell ref="U201:Z201"/>
    <mergeCell ref="AA201:AQ201"/>
    <mergeCell ref="D198:E198"/>
    <mergeCell ref="F198:G198"/>
    <mergeCell ref="H198:I198"/>
    <mergeCell ref="J198:L198"/>
    <mergeCell ref="M198:O198"/>
    <mergeCell ref="P198:R198"/>
    <mergeCell ref="S198:T198"/>
    <mergeCell ref="U198:Z198"/>
    <mergeCell ref="AA198:AQ198"/>
    <mergeCell ref="D199:E199"/>
    <mergeCell ref="F199:G199"/>
    <mergeCell ref="H199:I199"/>
    <mergeCell ref="J199:L199"/>
    <mergeCell ref="M199:O199"/>
    <mergeCell ref="P199:R199"/>
    <mergeCell ref="S199:T199"/>
    <mergeCell ref="U199:Z199"/>
    <mergeCell ref="AA199:AQ199"/>
    <mergeCell ref="P195:R195"/>
    <mergeCell ref="S195:T195"/>
    <mergeCell ref="U195:Z195"/>
    <mergeCell ref="AA195:AQ195"/>
    <mergeCell ref="D196:E196"/>
    <mergeCell ref="F196:G196"/>
    <mergeCell ref="H196:I196"/>
    <mergeCell ref="J196:L196"/>
    <mergeCell ref="M196:O196"/>
    <mergeCell ref="P196:R196"/>
    <mergeCell ref="S196:T196"/>
    <mergeCell ref="U196:Z196"/>
    <mergeCell ref="AA196:AQ196"/>
    <mergeCell ref="D197:E197"/>
    <mergeCell ref="F197:G197"/>
    <mergeCell ref="H197:I197"/>
    <mergeCell ref="J197:L197"/>
    <mergeCell ref="M197:O197"/>
    <mergeCell ref="P197:R197"/>
    <mergeCell ref="S197:T197"/>
    <mergeCell ref="U197:Z197"/>
    <mergeCell ref="AA197:AQ197"/>
    <mergeCell ref="B183:C183"/>
    <mergeCell ref="B184:C184"/>
    <mergeCell ref="B185:C185"/>
    <mergeCell ref="B186:C186"/>
    <mergeCell ref="B187:C187"/>
    <mergeCell ref="B188:C188"/>
    <mergeCell ref="B189:C189"/>
    <mergeCell ref="B190:C190"/>
    <mergeCell ref="B191:C191"/>
    <mergeCell ref="B192:C192"/>
    <mergeCell ref="B193:C193"/>
    <mergeCell ref="B194:C194"/>
    <mergeCell ref="D193:E193"/>
    <mergeCell ref="F193:G193"/>
    <mergeCell ref="H193:I193"/>
    <mergeCell ref="J193:L193"/>
    <mergeCell ref="M193:O193"/>
    <mergeCell ref="D189:E189"/>
    <mergeCell ref="F189:G189"/>
    <mergeCell ref="H189:I189"/>
    <mergeCell ref="J189:L189"/>
    <mergeCell ref="M189:O189"/>
    <mergeCell ref="D185:E185"/>
    <mergeCell ref="F185:G185"/>
    <mergeCell ref="H185:I185"/>
    <mergeCell ref="J185:L185"/>
    <mergeCell ref="M185:O185"/>
    <mergeCell ref="P193:R193"/>
    <mergeCell ref="S193:T193"/>
    <mergeCell ref="U193:Z193"/>
    <mergeCell ref="AA193:AQ193"/>
    <mergeCell ref="D194:E194"/>
    <mergeCell ref="F194:G194"/>
    <mergeCell ref="H194:I194"/>
    <mergeCell ref="J194:L194"/>
    <mergeCell ref="M194:O194"/>
    <mergeCell ref="P194:R194"/>
    <mergeCell ref="S194:T194"/>
    <mergeCell ref="U194:Z194"/>
    <mergeCell ref="AA194:AQ194"/>
    <mergeCell ref="D191:E191"/>
    <mergeCell ref="F191:G191"/>
    <mergeCell ref="H191:I191"/>
    <mergeCell ref="J191:L191"/>
    <mergeCell ref="M191:O191"/>
    <mergeCell ref="P191:R191"/>
    <mergeCell ref="S191:T191"/>
    <mergeCell ref="U191:Z191"/>
    <mergeCell ref="AA191:AQ191"/>
    <mergeCell ref="D192:E192"/>
    <mergeCell ref="F192:G192"/>
    <mergeCell ref="H192:I192"/>
    <mergeCell ref="J192:L192"/>
    <mergeCell ref="M192:O192"/>
    <mergeCell ref="P192:R192"/>
    <mergeCell ref="S192:T192"/>
    <mergeCell ref="U192:Z192"/>
    <mergeCell ref="AA192:AQ192"/>
    <mergeCell ref="P189:R189"/>
    <mergeCell ref="S189:T189"/>
    <mergeCell ref="U189:Z189"/>
    <mergeCell ref="AA189:AQ189"/>
    <mergeCell ref="D190:E190"/>
    <mergeCell ref="F190:G190"/>
    <mergeCell ref="H190:I190"/>
    <mergeCell ref="J190:L190"/>
    <mergeCell ref="M190:O190"/>
    <mergeCell ref="P190:R190"/>
    <mergeCell ref="S190:T190"/>
    <mergeCell ref="U190:Z190"/>
    <mergeCell ref="AA190:AQ190"/>
    <mergeCell ref="D187:E187"/>
    <mergeCell ref="F187:G187"/>
    <mergeCell ref="H187:I187"/>
    <mergeCell ref="J187:L187"/>
    <mergeCell ref="M187:O187"/>
    <mergeCell ref="P187:R187"/>
    <mergeCell ref="S187:T187"/>
    <mergeCell ref="U187:Z187"/>
    <mergeCell ref="AA187:AQ187"/>
    <mergeCell ref="D188:E188"/>
    <mergeCell ref="F188:G188"/>
    <mergeCell ref="H188:I188"/>
    <mergeCell ref="J188:L188"/>
    <mergeCell ref="M188:O188"/>
    <mergeCell ref="P188:R188"/>
    <mergeCell ref="S188:T188"/>
    <mergeCell ref="U188:Z188"/>
    <mergeCell ref="AA188:AQ188"/>
    <mergeCell ref="P185:R185"/>
    <mergeCell ref="S185:T185"/>
    <mergeCell ref="U185:Z185"/>
    <mergeCell ref="AA185:AQ185"/>
    <mergeCell ref="D186:E186"/>
    <mergeCell ref="F186:G186"/>
    <mergeCell ref="H186:I186"/>
    <mergeCell ref="J186:L186"/>
    <mergeCell ref="M186:O186"/>
    <mergeCell ref="P186:R186"/>
    <mergeCell ref="S186:T186"/>
    <mergeCell ref="U186:Z186"/>
    <mergeCell ref="AA186:AQ186"/>
    <mergeCell ref="D183:E183"/>
    <mergeCell ref="F183:G183"/>
    <mergeCell ref="H183:I183"/>
    <mergeCell ref="J183:L183"/>
    <mergeCell ref="M183:O183"/>
    <mergeCell ref="P183:R183"/>
    <mergeCell ref="S183:T183"/>
    <mergeCell ref="U183:Z183"/>
    <mergeCell ref="AA183:AQ183"/>
    <mergeCell ref="D184:E184"/>
    <mergeCell ref="F184:G184"/>
    <mergeCell ref="H184:I184"/>
    <mergeCell ref="J184:L184"/>
    <mergeCell ref="M184:O184"/>
    <mergeCell ref="P184:R184"/>
    <mergeCell ref="S184:T184"/>
    <mergeCell ref="U184:Z184"/>
    <mergeCell ref="AA184:AQ184"/>
    <mergeCell ref="B181:C181"/>
    <mergeCell ref="D181:E181"/>
    <mergeCell ref="F181:G181"/>
    <mergeCell ref="H181:I181"/>
    <mergeCell ref="J181:L181"/>
    <mergeCell ref="M181:O181"/>
    <mergeCell ref="P181:R181"/>
    <mergeCell ref="S181:T181"/>
    <mergeCell ref="U181:Z181"/>
    <mergeCell ref="AA181:AQ181"/>
    <mergeCell ref="B182:C182"/>
    <mergeCell ref="D182:E182"/>
    <mergeCell ref="F182:G182"/>
    <mergeCell ref="H182:I182"/>
    <mergeCell ref="J182:L182"/>
    <mergeCell ref="M182:O182"/>
    <mergeCell ref="P182:R182"/>
    <mergeCell ref="S182:T182"/>
    <mergeCell ref="U182:Z182"/>
    <mergeCell ref="AA182:AQ182"/>
    <mergeCell ref="B179:C179"/>
    <mergeCell ref="D179:E179"/>
    <mergeCell ref="F179:G179"/>
    <mergeCell ref="H179:I179"/>
    <mergeCell ref="J179:L179"/>
    <mergeCell ref="M179:O179"/>
    <mergeCell ref="P179:R179"/>
    <mergeCell ref="S179:T179"/>
    <mergeCell ref="U179:Z179"/>
    <mergeCell ref="AA179:AQ179"/>
    <mergeCell ref="B180:C180"/>
    <mergeCell ref="D180:E180"/>
    <mergeCell ref="F180:G180"/>
    <mergeCell ref="H180:I180"/>
    <mergeCell ref="J180:L180"/>
    <mergeCell ref="M180:O180"/>
    <mergeCell ref="P180:R180"/>
    <mergeCell ref="S180:T180"/>
    <mergeCell ref="U180:Z180"/>
    <mergeCell ref="AA180:AQ180"/>
    <mergeCell ref="B177:C177"/>
    <mergeCell ref="D177:E177"/>
    <mergeCell ref="F177:G177"/>
    <mergeCell ref="H177:I177"/>
    <mergeCell ref="J177:L177"/>
    <mergeCell ref="M177:O177"/>
    <mergeCell ref="P177:R177"/>
    <mergeCell ref="S177:T177"/>
    <mergeCell ref="U177:Z177"/>
    <mergeCell ref="AA177:AQ177"/>
    <mergeCell ref="B178:C178"/>
    <mergeCell ref="D178:E178"/>
    <mergeCell ref="F178:G178"/>
    <mergeCell ref="H178:I178"/>
    <mergeCell ref="J178:L178"/>
    <mergeCell ref="M178:O178"/>
    <mergeCell ref="P178:R178"/>
    <mergeCell ref="S178:T178"/>
    <mergeCell ref="U178:Z178"/>
    <mergeCell ref="AA178:AQ178"/>
    <mergeCell ref="B175:C175"/>
    <mergeCell ref="D175:E175"/>
    <mergeCell ref="F175:G175"/>
    <mergeCell ref="H175:I175"/>
    <mergeCell ref="J175:L175"/>
    <mergeCell ref="M175:O175"/>
    <mergeCell ref="P175:R175"/>
    <mergeCell ref="S175:T175"/>
    <mergeCell ref="U175:Z175"/>
    <mergeCell ref="AA175:AQ175"/>
    <mergeCell ref="B176:C176"/>
    <mergeCell ref="D176:E176"/>
    <mergeCell ref="F176:G176"/>
    <mergeCell ref="H176:I176"/>
    <mergeCell ref="J176:L176"/>
    <mergeCell ref="M176:O176"/>
    <mergeCell ref="P176:R176"/>
    <mergeCell ref="S176:T176"/>
    <mergeCell ref="U176:Z176"/>
    <mergeCell ref="AA176:AQ176"/>
    <mergeCell ref="B173:C173"/>
    <mergeCell ref="D173:E173"/>
    <mergeCell ref="F173:G173"/>
    <mergeCell ref="H173:I173"/>
    <mergeCell ref="J173:L173"/>
    <mergeCell ref="M173:O173"/>
    <mergeCell ref="P173:R173"/>
    <mergeCell ref="S173:T173"/>
    <mergeCell ref="U173:Z173"/>
    <mergeCell ref="AA173:AQ173"/>
    <mergeCell ref="B174:C174"/>
    <mergeCell ref="D174:E174"/>
    <mergeCell ref="F174:G174"/>
    <mergeCell ref="H174:I174"/>
    <mergeCell ref="J174:L174"/>
    <mergeCell ref="M174:O174"/>
    <mergeCell ref="P174:R174"/>
    <mergeCell ref="S174:T174"/>
    <mergeCell ref="U174:Z174"/>
    <mergeCell ref="AA174:AQ174"/>
    <mergeCell ref="B171:C171"/>
    <mergeCell ref="D171:E171"/>
    <mergeCell ref="F171:G171"/>
    <mergeCell ref="H171:I171"/>
    <mergeCell ref="J171:L171"/>
    <mergeCell ref="M171:O171"/>
    <mergeCell ref="P171:R171"/>
    <mergeCell ref="S171:T171"/>
    <mergeCell ref="U171:Z171"/>
    <mergeCell ref="AA171:AQ171"/>
    <mergeCell ref="B172:C172"/>
    <mergeCell ref="D172:E172"/>
    <mergeCell ref="F172:G172"/>
    <mergeCell ref="H172:I172"/>
    <mergeCell ref="J172:L172"/>
    <mergeCell ref="M172:O172"/>
    <mergeCell ref="P172:R172"/>
    <mergeCell ref="S172:T172"/>
    <mergeCell ref="U172:Z172"/>
    <mergeCell ref="AA172:AQ172"/>
    <mergeCell ref="B159:C159"/>
    <mergeCell ref="D159:E159"/>
    <mergeCell ref="F159:G159"/>
    <mergeCell ref="H159:I159"/>
    <mergeCell ref="J159:L159"/>
    <mergeCell ref="M159:O159"/>
    <mergeCell ref="P159:R159"/>
    <mergeCell ref="S159:T159"/>
    <mergeCell ref="U159:Z159"/>
    <mergeCell ref="AA159:AQ159"/>
    <mergeCell ref="B170:C170"/>
    <mergeCell ref="D170:E170"/>
    <mergeCell ref="F170:G170"/>
    <mergeCell ref="H170:I170"/>
    <mergeCell ref="J170:L170"/>
    <mergeCell ref="M170:O170"/>
    <mergeCell ref="P170:R170"/>
    <mergeCell ref="S170:T170"/>
    <mergeCell ref="U170:Z170"/>
    <mergeCell ref="AA170:AQ170"/>
    <mergeCell ref="B161:C161"/>
    <mergeCell ref="D161:E161"/>
    <mergeCell ref="F161:G161"/>
    <mergeCell ref="H161:I161"/>
    <mergeCell ref="J161:L161"/>
    <mergeCell ref="M161:O161"/>
    <mergeCell ref="P161:R161"/>
    <mergeCell ref="S161:T161"/>
    <mergeCell ref="U161:Z161"/>
    <mergeCell ref="AA161:AQ161"/>
    <mergeCell ref="B160:C160"/>
    <mergeCell ref="D160:E160"/>
    <mergeCell ref="F160:G160"/>
    <mergeCell ref="H160:I160"/>
    <mergeCell ref="J160:L160"/>
    <mergeCell ref="M160:O160"/>
    <mergeCell ref="P160:R160"/>
    <mergeCell ref="S160:T160"/>
    <mergeCell ref="U160:Z160"/>
    <mergeCell ref="AA160:AQ160"/>
    <mergeCell ref="B163:C163"/>
    <mergeCell ref="D163:E163"/>
    <mergeCell ref="F163:G163"/>
    <mergeCell ref="H163:I163"/>
    <mergeCell ref="J163:L163"/>
    <mergeCell ref="M163:O163"/>
    <mergeCell ref="P163:R163"/>
    <mergeCell ref="S163:T163"/>
    <mergeCell ref="U163:Z163"/>
    <mergeCell ref="AA163:AQ163"/>
    <mergeCell ref="B162:C162"/>
    <mergeCell ref="D162:E162"/>
    <mergeCell ref="F162:G162"/>
    <mergeCell ref="H162:I162"/>
    <mergeCell ref="J162:L162"/>
    <mergeCell ref="M162:O162"/>
    <mergeCell ref="P162:R162"/>
    <mergeCell ref="S162:T162"/>
    <mergeCell ref="U162:Z162"/>
    <mergeCell ref="AA162:AQ162"/>
    <mergeCell ref="B165:C165"/>
    <mergeCell ref="D165:E165"/>
    <mergeCell ref="F165:G165"/>
    <mergeCell ref="H165:I165"/>
    <mergeCell ref="J165:L165"/>
    <mergeCell ref="M165:O165"/>
    <mergeCell ref="P165:R165"/>
    <mergeCell ref="S165:T165"/>
    <mergeCell ref="U165:Z165"/>
    <mergeCell ref="AA165:AQ165"/>
    <mergeCell ref="B164:C164"/>
    <mergeCell ref="D164:E164"/>
    <mergeCell ref="F164:G164"/>
    <mergeCell ref="H164:I164"/>
    <mergeCell ref="J164:L164"/>
    <mergeCell ref="M164:O164"/>
    <mergeCell ref="P164:R164"/>
    <mergeCell ref="S164:T164"/>
    <mergeCell ref="U164:Z164"/>
    <mergeCell ref="AA164:AQ164"/>
    <mergeCell ref="F167:G167"/>
    <mergeCell ref="H167:I167"/>
    <mergeCell ref="J167:L167"/>
    <mergeCell ref="M167:O167"/>
    <mergeCell ref="P167:R167"/>
    <mergeCell ref="S167:T167"/>
    <mergeCell ref="U167:Z167"/>
    <mergeCell ref="AA167:AQ167"/>
    <mergeCell ref="B166:C166"/>
    <mergeCell ref="D166:E166"/>
    <mergeCell ref="F166:G166"/>
    <mergeCell ref="H166:I166"/>
    <mergeCell ref="J166:L166"/>
    <mergeCell ref="M166:O166"/>
    <mergeCell ref="P166:R166"/>
    <mergeCell ref="S166:T166"/>
    <mergeCell ref="U166:Z166"/>
    <mergeCell ref="AA166:AQ166"/>
    <mergeCell ref="B158:C158"/>
    <mergeCell ref="D158:E158"/>
    <mergeCell ref="F158:G158"/>
    <mergeCell ref="H158:I158"/>
    <mergeCell ref="J158:L158"/>
    <mergeCell ref="M158:O158"/>
    <mergeCell ref="P158:R158"/>
    <mergeCell ref="S158:T158"/>
    <mergeCell ref="U158:Z158"/>
    <mergeCell ref="AA158:AQ158"/>
    <mergeCell ref="B169:C169"/>
    <mergeCell ref="D169:E169"/>
    <mergeCell ref="F169:G169"/>
    <mergeCell ref="H169:I169"/>
    <mergeCell ref="J169:L169"/>
    <mergeCell ref="M169:O169"/>
    <mergeCell ref="P169:R169"/>
    <mergeCell ref="S169:T169"/>
    <mergeCell ref="U169:Z169"/>
    <mergeCell ref="AA169:AQ169"/>
    <mergeCell ref="B168:C168"/>
    <mergeCell ref="D168:E168"/>
    <mergeCell ref="F168:G168"/>
    <mergeCell ref="H168:I168"/>
    <mergeCell ref="J168:L168"/>
    <mergeCell ref="M168:O168"/>
    <mergeCell ref="P168:R168"/>
    <mergeCell ref="S168:T168"/>
    <mergeCell ref="U168:Z168"/>
    <mergeCell ref="AA168:AQ168"/>
    <mergeCell ref="B167:C167"/>
    <mergeCell ref="D167:E167"/>
    <mergeCell ref="B48:C48"/>
    <mergeCell ref="D48:E48"/>
    <mergeCell ref="F48:G48"/>
    <mergeCell ref="H48:I48"/>
    <mergeCell ref="B265:R265"/>
    <mergeCell ref="H267:S267"/>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47:C47"/>
    <mergeCell ref="D47:E47"/>
    <mergeCell ref="F47:G47"/>
    <mergeCell ref="H47:I47"/>
    <mergeCell ref="J47:L47"/>
    <mergeCell ref="M47:O47"/>
    <mergeCell ref="P47:R47"/>
    <mergeCell ref="S47:T47"/>
    <mergeCell ref="U47:Z47"/>
    <mergeCell ref="AA47:AQ47"/>
    <mergeCell ref="J48:L48"/>
    <mergeCell ref="M48:O48"/>
    <mergeCell ref="B37:I37"/>
    <mergeCell ref="J37:L37"/>
    <mergeCell ref="M37:O37"/>
    <mergeCell ref="B39:I39"/>
    <mergeCell ref="J39:L39"/>
    <mergeCell ref="M39:O39"/>
    <mergeCell ref="B35:I35"/>
    <mergeCell ref="J35:L35"/>
    <mergeCell ref="M35:O35"/>
    <mergeCell ref="B36:I36"/>
    <mergeCell ref="J36:L36"/>
    <mergeCell ref="M36:O36"/>
    <mergeCell ref="B40:I40"/>
    <mergeCell ref="J40:L40"/>
    <mergeCell ref="M40:O40"/>
    <mergeCell ref="B44:C44"/>
    <mergeCell ref="D44:E44"/>
    <mergeCell ref="F44:G44"/>
    <mergeCell ref="H44:I44"/>
    <mergeCell ref="J44:L44"/>
    <mergeCell ref="M44:O44"/>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J3:AQ4"/>
    <mergeCell ref="I7:AQ7"/>
    <mergeCell ref="I8:J8"/>
    <mergeCell ref="K8:L8"/>
    <mergeCell ref="M8:AG8"/>
    <mergeCell ref="AH8:AQ8"/>
    <mergeCell ref="B46:C46"/>
    <mergeCell ref="D46:E46"/>
    <mergeCell ref="F46:G46"/>
    <mergeCell ref="H46:I46"/>
    <mergeCell ref="J46:L46"/>
    <mergeCell ref="M46:O46"/>
    <mergeCell ref="P46:R46"/>
    <mergeCell ref="S46:T46"/>
    <mergeCell ref="U46:Z46"/>
    <mergeCell ref="AA46:AQ46"/>
    <mergeCell ref="I11:J11"/>
    <mergeCell ref="K11:L11"/>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6:AQ96"/>
    <mergeCell ref="B97:C97"/>
    <mergeCell ref="D97:E97"/>
    <mergeCell ref="F97:G97"/>
    <mergeCell ref="H97:I97"/>
    <mergeCell ref="J97:L97"/>
    <mergeCell ref="M97:O97"/>
    <mergeCell ref="P97:R97"/>
    <mergeCell ref="S97:T97"/>
    <mergeCell ref="U97:Z97"/>
    <mergeCell ref="AA97:AQ97"/>
    <mergeCell ref="B96:C96"/>
    <mergeCell ref="D96:E96"/>
    <mergeCell ref="F96:G96"/>
    <mergeCell ref="H96:I96"/>
    <mergeCell ref="J96:L96"/>
    <mergeCell ref="M96:O96"/>
    <mergeCell ref="P96:R96"/>
    <mergeCell ref="S96:T96"/>
    <mergeCell ref="U96:Z96"/>
    <mergeCell ref="AA98:AQ98"/>
    <mergeCell ref="B99:C99"/>
    <mergeCell ref="D99:E99"/>
    <mergeCell ref="F99:G99"/>
    <mergeCell ref="H99:I99"/>
    <mergeCell ref="J99:L99"/>
    <mergeCell ref="M99:O99"/>
    <mergeCell ref="P99:R99"/>
    <mergeCell ref="S99:T99"/>
    <mergeCell ref="U99:Z99"/>
    <mergeCell ref="AA99:AQ99"/>
    <mergeCell ref="B98:C98"/>
    <mergeCell ref="D98:E98"/>
    <mergeCell ref="F98:G98"/>
    <mergeCell ref="H98:I98"/>
    <mergeCell ref="J98:L98"/>
    <mergeCell ref="M98:O98"/>
    <mergeCell ref="P98:R98"/>
    <mergeCell ref="S98:T98"/>
    <mergeCell ref="U98:Z98"/>
    <mergeCell ref="AA100:AQ100"/>
    <mergeCell ref="B101:C101"/>
    <mergeCell ref="D101:E101"/>
    <mergeCell ref="F101:G101"/>
    <mergeCell ref="H101:I101"/>
    <mergeCell ref="J101:L101"/>
    <mergeCell ref="M101:O101"/>
    <mergeCell ref="P101:R101"/>
    <mergeCell ref="S101:T101"/>
    <mergeCell ref="U101:Z101"/>
    <mergeCell ref="AA101:AQ101"/>
    <mergeCell ref="B100:C100"/>
    <mergeCell ref="D100:E100"/>
    <mergeCell ref="F100:G100"/>
    <mergeCell ref="H100:I100"/>
    <mergeCell ref="J100:L100"/>
    <mergeCell ref="M100:O100"/>
    <mergeCell ref="P100:R100"/>
    <mergeCell ref="S100:T100"/>
    <mergeCell ref="U100:Z100"/>
    <mergeCell ref="AA102:AQ102"/>
    <mergeCell ref="B103:C103"/>
    <mergeCell ref="D103:E103"/>
    <mergeCell ref="F103:G103"/>
    <mergeCell ref="H103:I103"/>
    <mergeCell ref="J103:L103"/>
    <mergeCell ref="M103:O103"/>
    <mergeCell ref="P103:R103"/>
    <mergeCell ref="S103:T103"/>
    <mergeCell ref="U103:Z103"/>
    <mergeCell ref="AA103:AQ103"/>
    <mergeCell ref="B102:C102"/>
    <mergeCell ref="D102:E102"/>
    <mergeCell ref="F102:G102"/>
    <mergeCell ref="H102:I102"/>
    <mergeCell ref="J102:L102"/>
    <mergeCell ref="M102:O102"/>
    <mergeCell ref="P102:R102"/>
    <mergeCell ref="S102:T102"/>
    <mergeCell ref="U102:Z102"/>
    <mergeCell ref="U106:Z106"/>
    <mergeCell ref="AA104:AQ104"/>
    <mergeCell ref="B105:C105"/>
    <mergeCell ref="D105:E105"/>
    <mergeCell ref="F105:G105"/>
    <mergeCell ref="H105:I105"/>
    <mergeCell ref="J105:L105"/>
    <mergeCell ref="M105:O105"/>
    <mergeCell ref="P105:R105"/>
    <mergeCell ref="S105:T105"/>
    <mergeCell ref="U105:Z105"/>
    <mergeCell ref="AA105:AQ105"/>
    <mergeCell ref="B104:C104"/>
    <mergeCell ref="D104:E104"/>
    <mergeCell ref="F104:G104"/>
    <mergeCell ref="H104:I104"/>
    <mergeCell ref="J104:L104"/>
    <mergeCell ref="M104:O104"/>
    <mergeCell ref="P104:R104"/>
    <mergeCell ref="S104:T104"/>
    <mergeCell ref="U104:Z104"/>
    <mergeCell ref="AA106:AQ106"/>
    <mergeCell ref="B106:C106"/>
    <mergeCell ref="D106:E106"/>
    <mergeCell ref="F106:G106"/>
    <mergeCell ref="H106:I106"/>
    <mergeCell ref="J106:L106"/>
    <mergeCell ref="M106:O106"/>
    <mergeCell ref="P106:R106"/>
    <mergeCell ref="S106:T106"/>
    <mergeCell ref="B154:C154"/>
    <mergeCell ref="D154:E154"/>
    <mergeCell ref="F154:G154"/>
    <mergeCell ref="H154:I154"/>
    <mergeCell ref="J154:L154"/>
    <mergeCell ref="M154:O154"/>
    <mergeCell ref="P154:R154"/>
    <mergeCell ref="S154:T154"/>
    <mergeCell ref="U154:Z154"/>
    <mergeCell ref="AA154:AQ154"/>
    <mergeCell ref="H109:I109"/>
    <mergeCell ref="J109:L109"/>
    <mergeCell ref="M109:O109"/>
    <mergeCell ref="P109:R109"/>
    <mergeCell ref="S109:T109"/>
    <mergeCell ref="U109:Z109"/>
    <mergeCell ref="AA109:AQ109"/>
    <mergeCell ref="B110:C110"/>
    <mergeCell ref="D110:E110"/>
    <mergeCell ref="F110:G110"/>
    <mergeCell ref="H110:I110"/>
    <mergeCell ref="J110:L110"/>
    <mergeCell ref="M110:O110"/>
    <mergeCell ref="D111:E111"/>
    <mergeCell ref="F111:G111"/>
    <mergeCell ref="H111:I111"/>
    <mergeCell ref="J111:L111"/>
    <mergeCell ref="M111:O111"/>
    <mergeCell ref="P111:R111"/>
    <mergeCell ref="S111:T111"/>
    <mergeCell ref="U111:Z111"/>
    <mergeCell ref="AA111:AQ111"/>
    <mergeCell ref="P156:R156"/>
    <mergeCell ref="S156:T156"/>
    <mergeCell ref="U156:Z156"/>
    <mergeCell ref="AA156:AQ156"/>
    <mergeCell ref="B155:C155"/>
    <mergeCell ref="D155:E155"/>
    <mergeCell ref="F155:G155"/>
    <mergeCell ref="H155:I155"/>
    <mergeCell ref="J155:L155"/>
    <mergeCell ref="M155:O155"/>
    <mergeCell ref="P155:R155"/>
    <mergeCell ref="S155:T155"/>
    <mergeCell ref="U155:Z155"/>
    <mergeCell ref="AA157:AQ157"/>
    <mergeCell ref="B157:C157"/>
    <mergeCell ref="D157:E157"/>
    <mergeCell ref="F157:G157"/>
    <mergeCell ref="H157:I157"/>
    <mergeCell ref="J157:L157"/>
    <mergeCell ref="M157:O157"/>
    <mergeCell ref="P157:R157"/>
    <mergeCell ref="S157:T157"/>
    <mergeCell ref="U157:Z157"/>
    <mergeCell ref="AA155:AQ155"/>
    <mergeCell ref="B156:C156"/>
    <mergeCell ref="D156:E156"/>
    <mergeCell ref="F156:G156"/>
    <mergeCell ref="H156:I156"/>
    <mergeCell ref="J156:L156"/>
    <mergeCell ref="M156:O156"/>
    <mergeCell ref="B107:C107"/>
    <mergeCell ref="D107:E107"/>
    <mergeCell ref="F107:G107"/>
    <mergeCell ref="H107:I107"/>
    <mergeCell ref="J107:L107"/>
    <mergeCell ref="M107:O107"/>
    <mergeCell ref="P107:R107"/>
    <mergeCell ref="S107:T107"/>
    <mergeCell ref="U107:Z107"/>
    <mergeCell ref="AA107:AQ107"/>
    <mergeCell ref="B108:C108"/>
    <mergeCell ref="D108:E108"/>
    <mergeCell ref="F108:G108"/>
    <mergeCell ref="H108:I108"/>
    <mergeCell ref="J108:L108"/>
    <mergeCell ref="M108:O108"/>
    <mergeCell ref="P108:R108"/>
    <mergeCell ref="S108:T108"/>
    <mergeCell ref="U108:Z108"/>
    <mergeCell ref="AA108:AQ108"/>
    <mergeCell ref="B109:C109"/>
    <mergeCell ref="D109:E109"/>
    <mergeCell ref="F109:G109"/>
    <mergeCell ref="P110:R110"/>
    <mergeCell ref="S110:T110"/>
    <mergeCell ref="U110:Z110"/>
    <mergeCell ref="AA110:AQ110"/>
    <mergeCell ref="B111:C111"/>
    <mergeCell ref="AA112:AQ112"/>
    <mergeCell ref="B113:C113"/>
    <mergeCell ref="D113:E113"/>
    <mergeCell ref="F113:G113"/>
    <mergeCell ref="H113:I113"/>
    <mergeCell ref="J113:L113"/>
    <mergeCell ref="M113:O113"/>
    <mergeCell ref="P113:R113"/>
    <mergeCell ref="S113:T113"/>
    <mergeCell ref="U113:Z113"/>
    <mergeCell ref="AA113:AQ113"/>
    <mergeCell ref="B112:C112"/>
    <mergeCell ref="D112:E112"/>
    <mergeCell ref="F112:G112"/>
    <mergeCell ref="H112:I112"/>
    <mergeCell ref="J112:L112"/>
    <mergeCell ref="M112:O112"/>
    <mergeCell ref="P112:R112"/>
    <mergeCell ref="S112:T112"/>
    <mergeCell ref="U112:Z112"/>
    <mergeCell ref="AA114:AQ114"/>
    <mergeCell ref="B115:C115"/>
    <mergeCell ref="D115:E115"/>
    <mergeCell ref="F115:G115"/>
    <mergeCell ref="H115:I115"/>
    <mergeCell ref="J115:L115"/>
    <mergeCell ref="M115:O115"/>
    <mergeCell ref="P115:R115"/>
    <mergeCell ref="S115:T115"/>
    <mergeCell ref="U115:Z115"/>
    <mergeCell ref="AA115:AQ115"/>
    <mergeCell ref="B114:C114"/>
    <mergeCell ref="D114:E114"/>
    <mergeCell ref="F114:G114"/>
    <mergeCell ref="H114:I114"/>
    <mergeCell ref="J114:L114"/>
    <mergeCell ref="M114:O114"/>
    <mergeCell ref="P114:R114"/>
    <mergeCell ref="S114:T114"/>
    <mergeCell ref="U114:Z114"/>
    <mergeCell ref="AA116:AQ116"/>
    <mergeCell ref="B117:C117"/>
    <mergeCell ref="D117:E117"/>
    <mergeCell ref="F117:G117"/>
    <mergeCell ref="H117:I117"/>
    <mergeCell ref="J117:L117"/>
    <mergeCell ref="M117:O117"/>
    <mergeCell ref="P117:R117"/>
    <mergeCell ref="S117:T117"/>
    <mergeCell ref="U117:Z117"/>
    <mergeCell ref="AA117:AQ117"/>
    <mergeCell ref="B116:C116"/>
    <mergeCell ref="D116:E116"/>
    <mergeCell ref="F116:G116"/>
    <mergeCell ref="H116:I116"/>
    <mergeCell ref="J116:L116"/>
    <mergeCell ref="M116:O116"/>
    <mergeCell ref="P116:R116"/>
    <mergeCell ref="S116:T116"/>
    <mergeCell ref="U116:Z116"/>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38:AQ138"/>
    <mergeCell ref="B139:C139"/>
    <mergeCell ref="D139:E139"/>
    <mergeCell ref="F139:G139"/>
    <mergeCell ref="H139:I139"/>
    <mergeCell ref="J139:L139"/>
    <mergeCell ref="M139:O139"/>
    <mergeCell ref="P139:R139"/>
    <mergeCell ref="S139:T139"/>
    <mergeCell ref="U139:Z139"/>
    <mergeCell ref="AA139:AQ139"/>
    <mergeCell ref="B138:C138"/>
    <mergeCell ref="D138:E138"/>
    <mergeCell ref="F138:G138"/>
    <mergeCell ref="H138:I138"/>
    <mergeCell ref="J138:L138"/>
    <mergeCell ref="M138:O138"/>
    <mergeCell ref="P138:R138"/>
    <mergeCell ref="S138:T138"/>
    <mergeCell ref="U138:Z138"/>
    <mergeCell ref="AA140:AQ140"/>
    <mergeCell ref="B141:C141"/>
    <mergeCell ref="D141:E141"/>
    <mergeCell ref="F141:G141"/>
    <mergeCell ref="H141:I141"/>
    <mergeCell ref="J141:L141"/>
    <mergeCell ref="M141:O141"/>
    <mergeCell ref="P141:R141"/>
    <mergeCell ref="S141:T141"/>
    <mergeCell ref="U141:Z141"/>
    <mergeCell ref="AA141:AQ141"/>
    <mergeCell ref="B140:C140"/>
    <mergeCell ref="D140:E140"/>
    <mergeCell ref="F140:G140"/>
    <mergeCell ref="H140:I140"/>
    <mergeCell ref="J140:L140"/>
    <mergeCell ref="M140:O140"/>
    <mergeCell ref="P140:R140"/>
    <mergeCell ref="S140:T140"/>
    <mergeCell ref="U140:Z140"/>
    <mergeCell ref="AA142:AQ142"/>
    <mergeCell ref="B143:C143"/>
    <mergeCell ref="D143:E143"/>
    <mergeCell ref="F143:G143"/>
    <mergeCell ref="H143:I143"/>
    <mergeCell ref="J143:L143"/>
    <mergeCell ref="M143:O143"/>
    <mergeCell ref="P143:R143"/>
    <mergeCell ref="S143:T143"/>
    <mergeCell ref="U143:Z143"/>
    <mergeCell ref="AA143:AQ143"/>
    <mergeCell ref="B142:C142"/>
    <mergeCell ref="D142:E142"/>
    <mergeCell ref="F142:G142"/>
    <mergeCell ref="H142:I142"/>
    <mergeCell ref="J142:L142"/>
    <mergeCell ref="M142:O142"/>
    <mergeCell ref="P142:R142"/>
    <mergeCell ref="S142:T142"/>
    <mergeCell ref="U142:Z142"/>
    <mergeCell ref="AA144:AQ144"/>
    <mergeCell ref="B145:C145"/>
    <mergeCell ref="D145:E145"/>
    <mergeCell ref="F145:G145"/>
    <mergeCell ref="H145:I145"/>
    <mergeCell ref="J145:L145"/>
    <mergeCell ref="M145:O145"/>
    <mergeCell ref="P145:R145"/>
    <mergeCell ref="S145:T145"/>
    <mergeCell ref="U145:Z145"/>
    <mergeCell ref="AA145:AQ145"/>
    <mergeCell ref="B144:C144"/>
    <mergeCell ref="D144:E144"/>
    <mergeCell ref="F144:G144"/>
    <mergeCell ref="H144:I144"/>
    <mergeCell ref="J144:L144"/>
    <mergeCell ref="M144:O144"/>
    <mergeCell ref="P144:R144"/>
    <mergeCell ref="S144:T144"/>
    <mergeCell ref="U144:Z144"/>
    <mergeCell ref="AA146:AQ146"/>
    <mergeCell ref="B147:C147"/>
    <mergeCell ref="D147:E147"/>
    <mergeCell ref="F147:G147"/>
    <mergeCell ref="H147:I147"/>
    <mergeCell ref="J147:L147"/>
    <mergeCell ref="M147:O147"/>
    <mergeCell ref="P147:R147"/>
    <mergeCell ref="S147:T147"/>
    <mergeCell ref="U147:Z147"/>
    <mergeCell ref="AA147:AQ147"/>
    <mergeCell ref="B146:C146"/>
    <mergeCell ref="D146:E146"/>
    <mergeCell ref="F146:G146"/>
    <mergeCell ref="H146:I146"/>
    <mergeCell ref="J146:L146"/>
    <mergeCell ref="M146:O146"/>
    <mergeCell ref="P146:R146"/>
    <mergeCell ref="S146:T146"/>
    <mergeCell ref="U146:Z146"/>
    <mergeCell ref="AA148:AQ148"/>
    <mergeCell ref="B149:C149"/>
    <mergeCell ref="D149:E149"/>
    <mergeCell ref="F149:G149"/>
    <mergeCell ref="H149:I149"/>
    <mergeCell ref="J149:L149"/>
    <mergeCell ref="M149:O149"/>
    <mergeCell ref="P149:R149"/>
    <mergeCell ref="S149:T149"/>
    <mergeCell ref="U149:Z149"/>
    <mergeCell ref="AA149:AQ149"/>
    <mergeCell ref="B148:C148"/>
    <mergeCell ref="D148:E148"/>
    <mergeCell ref="F148:G148"/>
    <mergeCell ref="H148:I148"/>
    <mergeCell ref="J148:L148"/>
    <mergeCell ref="M148:O148"/>
    <mergeCell ref="P148:R148"/>
    <mergeCell ref="S148:T148"/>
    <mergeCell ref="U148:Z148"/>
    <mergeCell ref="AA150:AQ150"/>
    <mergeCell ref="B151:C151"/>
    <mergeCell ref="D151:E151"/>
    <mergeCell ref="F151:G151"/>
    <mergeCell ref="H151:I151"/>
    <mergeCell ref="J151:L151"/>
    <mergeCell ref="M151:O151"/>
    <mergeCell ref="P151:R151"/>
    <mergeCell ref="S151:T151"/>
    <mergeCell ref="U151:Z151"/>
    <mergeCell ref="AA151:AQ151"/>
    <mergeCell ref="B150:C150"/>
    <mergeCell ref="D150:E150"/>
    <mergeCell ref="F150:G150"/>
    <mergeCell ref="H150:I150"/>
    <mergeCell ref="J150:L150"/>
    <mergeCell ref="M150:O150"/>
    <mergeCell ref="P150:R150"/>
    <mergeCell ref="S150:T150"/>
    <mergeCell ref="U150:Z150"/>
    <mergeCell ref="AA152:AQ152"/>
    <mergeCell ref="B153:C153"/>
    <mergeCell ref="D153:E153"/>
    <mergeCell ref="F153:G153"/>
    <mergeCell ref="H153:I153"/>
    <mergeCell ref="J153:L153"/>
    <mergeCell ref="M153:O153"/>
    <mergeCell ref="P153:R153"/>
    <mergeCell ref="S153:T153"/>
    <mergeCell ref="U153:Z153"/>
    <mergeCell ref="AA153:AQ153"/>
    <mergeCell ref="B152:C152"/>
    <mergeCell ref="D152:E152"/>
    <mergeCell ref="F152:G152"/>
    <mergeCell ref="H152:I152"/>
    <mergeCell ref="J152:L152"/>
    <mergeCell ref="M152:O152"/>
    <mergeCell ref="P152:R152"/>
    <mergeCell ref="S152:T152"/>
    <mergeCell ref="U152:Z152"/>
  </mergeCells>
  <phoneticPr fontId="9" type="noConversion"/>
  <dataValidations count="8">
    <dataValidation type="list" allowBlank="1" showInputMessage="1" showErrorMessage="1" sqref="S243:T243" xr:uid="{39C41906-3E1C-4A71-A997-93E5264FD623}">
      <formula1>Metodos_Pruebas</formula1>
    </dataValidation>
    <dataValidation type="list" allowBlank="1" showInputMessage="1" showErrorMessage="1" sqref="F243:G243" xr:uid="{60240B79-EFE9-42BB-AB0E-7C74EB521102}">
      <formula1>Requerimientos</formula1>
    </dataValidation>
    <dataValidation type="list" allowBlank="1" showInputMessage="1" showErrorMessage="1" sqref="AX243" xr:uid="{33E84457-935B-4194-BE00-05DC4E954BDE}">
      <formula1>Estado_CP</formula1>
    </dataValidation>
    <dataValidation type="list" allowBlank="1" showInputMessage="1" showErrorMessage="1" sqref="P243:R243" xr:uid="{898D0A8E-AB76-4E2B-A2D9-66B2A74BADA2}">
      <formula1>Caracteristica_Evaluar</formula1>
    </dataValidation>
    <dataValidation type="list" allowBlank="1" showInputMessage="1" showErrorMessage="1" sqref="H243:I243" xr:uid="{63EF58D9-A8A0-47AB-91EA-3303DA16AD31}">
      <formula1>Componentes</formula1>
    </dataValidation>
    <dataValidation type="list" allowBlank="1" showInputMessage="1" showErrorMessage="1" sqref="M243:O243" xr:uid="{889FC8C0-24C5-4BAD-AF3C-AD9B090029AF}">
      <formula1>Tecnicas_Pruebas</formula1>
    </dataValidation>
    <dataValidation type="list" allowBlank="1" showInputMessage="1" showErrorMessage="1" sqref="AS45:AS242" xr:uid="{66E2BCA1-8C6B-4386-BE88-5293B86F6A1A}">
      <formula1>"Crítico,Mayor,Menor"</formula1>
    </dataValidation>
    <dataValidation type="list" allowBlank="1" showInputMessage="1" showErrorMessage="1" sqref="D45:E242 AR45:AR242 M45:T242" xr:uid="{350E596E-DE6C-42F1-A8A2-E6A3D7A44CFE}">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AX45:AX242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FF846-8C14-45AD-8565-8F3B7D1F0C55}">
  <dimension ref="C4:H228"/>
  <sheetViews>
    <sheetView tabSelected="1" topLeftCell="A218" zoomScale="85" zoomScaleNormal="85" workbookViewId="0">
      <selection activeCell="C228" sqref="C228"/>
    </sheetView>
  </sheetViews>
  <sheetFormatPr baseColWidth="10" defaultRowHeight="12.75" x14ac:dyDescent="0.2"/>
  <cols>
    <col min="3" max="3" width="137.140625" customWidth="1"/>
    <col min="4" max="4" width="66.85546875" customWidth="1"/>
    <col min="5" max="5" width="52.85546875" customWidth="1"/>
  </cols>
  <sheetData>
    <row r="4" spans="3:8" x14ac:dyDescent="0.2">
      <c r="C4" s="241" t="s">
        <v>457</v>
      </c>
      <c r="D4" s="242"/>
      <c r="E4" s="242"/>
      <c r="F4" s="242"/>
      <c r="G4" s="242"/>
      <c r="H4" s="243"/>
    </row>
    <row r="5" spans="3:8" x14ac:dyDescent="0.2">
      <c r="C5" s="241" t="s">
        <v>459</v>
      </c>
      <c r="D5" s="242"/>
      <c r="E5" s="242"/>
      <c r="F5" s="242"/>
      <c r="G5" s="242"/>
      <c r="H5" s="243"/>
    </row>
    <row r="6" spans="3:8" x14ac:dyDescent="0.2">
      <c r="C6" s="241" t="s">
        <v>374</v>
      </c>
      <c r="D6" s="242"/>
      <c r="E6" s="242"/>
      <c r="F6" s="242"/>
      <c r="G6" s="242"/>
      <c r="H6" s="243"/>
    </row>
    <row r="7" spans="3:8" x14ac:dyDescent="0.2">
      <c r="C7" s="241" t="s">
        <v>375</v>
      </c>
      <c r="D7" s="242"/>
      <c r="E7" s="242"/>
      <c r="F7" s="242"/>
      <c r="G7" s="242"/>
      <c r="H7" s="243"/>
    </row>
    <row r="8" spans="3:8" x14ac:dyDescent="0.2">
      <c r="C8" s="241" t="s">
        <v>376</v>
      </c>
      <c r="D8" s="242"/>
      <c r="E8" s="242"/>
      <c r="F8" s="242"/>
      <c r="G8" s="242"/>
      <c r="H8" s="243"/>
    </row>
    <row r="9" spans="3:8" x14ac:dyDescent="0.2">
      <c r="C9" s="241" t="s">
        <v>377</v>
      </c>
      <c r="D9" s="242"/>
      <c r="E9" s="242"/>
      <c r="F9" s="242"/>
      <c r="G9" s="242"/>
      <c r="H9" s="243"/>
    </row>
    <row r="10" spans="3:8" x14ac:dyDescent="0.2">
      <c r="C10" s="241" t="s">
        <v>510</v>
      </c>
      <c r="D10" s="242"/>
      <c r="E10" s="242"/>
      <c r="F10" s="242"/>
      <c r="G10" s="242"/>
      <c r="H10" s="243"/>
    </row>
    <row r="11" spans="3:8" x14ac:dyDescent="0.2">
      <c r="C11" s="241" t="s">
        <v>512</v>
      </c>
      <c r="D11" s="242"/>
      <c r="E11" s="242"/>
      <c r="F11" s="242"/>
      <c r="G11" s="242"/>
      <c r="H11" s="243"/>
    </row>
    <row r="12" spans="3:8" x14ac:dyDescent="0.2">
      <c r="C12" s="241" t="s">
        <v>378</v>
      </c>
      <c r="D12" s="242"/>
      <c r="E12" s="242"/>
      <c r="F12" s="242"/>
      <c r="G12" s="242"/>
      <c r="H12" s="243"/>
    </row>
    <row r="13" spans="3:8" x14ac:dyDescent="0.2">
      <c r="C13" s="241" t="s">
        <v>379</v>
      </c>
      <c r="D13" s="242"/>
      <c r="E13" s="242"/>
      <c r="F13" s="242"/>
      <c r="G13" s="242"/>
      <c r="H13" s="243"/>
    </row>
    <row r="14" spans="3:8" x14ac:dyDescent="0.2">
      <c r="C14" s="241" t="s">
        <v>380</v>
      </c>
      <c r="D14" s="242"/>
      <c r="E14" s="242"/>
      <c r="F14" s="242"/>
      <c r="G14" s="242"/>
      <c r="H14" s="243"/>
    </row>
    <row r="15" spans="3:8" x14ac:dyDescent="0.2">
      <c r="C15" s="241" t="s">
        <v>381</v>
      </c>
      <c r="D15" s="242"/>
      <c r="E15" s="242"/>
      <c r="F15" s="242"/>
      <c r="G15" s="242"/>
      <c r="H15" s="243"/>
    </row>
    <row r="16" spans="3:8" x14ac:dyDescent="0.2">
      <c r="C16" s="241" t="s">
        <v>461</v>
      </c>
      <c r="D16" s="242"/>
      <c r="E16" s="242"/>
      <c r="F16" s="242"/>
      <c r="G16" s="242"/>
      <c r="H16" s="243"/>
    </row>
    <row r="17" spans="3:8" x14ac:dyDescent="0.2">
      <c r="C17" s="241" t="s">
        <v>463</v>
      </c>
      <c r="D17" s="242"/>
      <c r="E17" s="242"/>
      <c r="F17" s="242"/>
      <c r="G17" s="242"/>
      <c r="H17" s="243"/>
    </row>
    <row r="18" spans="3:8" x14ac:dyDescent="0.2">
      <c r="C18" s="241" t="s">
        <v>382</v>
      </c>
      <c r="D18" s="242"/>
      <c r="E18" s="242"/>
      <c r="F18" s="242"/>
      <c r="G18" s="242"/>
      <c r="H18" s="243"/>
    </row>
    <row r="19" spans="3:8" x14ac:dyDescent="0.2">
      <c r="C19" s="241" t="s">
        <v>383</v>
      </c>
      <c r="D19" s="242"/>
      <c r="E19" s="242"/>
      <c r="F19" s="242"/>
      <c r="G19" s="242"/>
      <c r="H19" s="243"/>
    </row>
    <row r="20" spans="3:8" x14ac:dyDescent="0.2">
      <c r="C20" s="241" t="s">
        <v>384</v>
      </c>
      <c r="D20" s="242"/>
      <c r="E20" s="242"/>
      <c r="F20" s="242"/>
      <c r="G20" s="242"/>
      <c r="H20" s="243"/>
    </row>
    <row r="21" spans="3:8" x14ac:dyDescent="0.2">
      <c r="C21" s="241" t="s">
        <v>385</v>
      </c>
      <c r="D21" s="242"/>
      <c r="E21" s="242"/>
      <c r="F21" s="242"/>
      <c r="G21" s="242"/>
      <c r="H21" s="243"/>
    </row>
    <row r="22" spans="3:8" x14ac:dyDescent="0.2">
      <c r="C22" s="241" t="s">
        <v>514</v>
      </c>
      <c r="D22" s="242"/>
      <c r="E22" s="242"/>
      <c r="F22" s="242"/>
      <c r="G22" s="242"/>
      <c r="H22" s="243"/>
    </row>
    <row r="23" spans="3:8" x14ac:dyDescent="0.2">
      <c r="C23" s="241" t="s">
        <v>516</v>
      </c>
      <c r="D23" s="242"/>
      <c r="E23" s="242"/>
      <c r="F23" s="242"/>
      <c r="G23" s="242"/>
      <c r="H23" s="243"/>
    </row>
    <row r="24" spans="3:8" x14ac:dyDescent="0.2">
      <c r="C24" s="241" t="s">
        <v>386</v>
      </c>
      <c r="D24" s="242"/>
      <c r="E24" s="242"/>
      <c r="F24" s="242"/>
      <c r="G24" s="242"/>
      <c r="H24" s="243"/>
    </row>
    <row r="25" spans="3:8" x14ac:dyDescent="0.2">
      <c r="C25" s="241" t="s">
        <v>387</v>
      </c>
      <c r="D25" s="242"/>
      <c r="E25" s="242"/>
      <c r="F25" s="242"/>
      <c r="G25" s="242"/>
      <c r="H25" s="243"/>
    </row>
    <row r="26" spans="3:8" x14ac:dyDescent="0.2">
      <c r="C26" s="241" t="s">
        <v>388</v>
      </c>
      <c r="D26" s="242"/>
      <c r="E26" s="242"/>
      <c r="F26" s="242"/>
      <c r="G26" s="242"/>
      <c r="H26" s="243"/>
    </row>
    <row r="27" spans="3:8" x14ac:dyDescent="0.2">
      <c r="C27" s="241" t="s">
        <v>389</v>
      </c>
      <c r="D27" s="242"/>
      <c r="E27" s="242"/>
      <c r="F27" s="242"/>
      <c r="G27" s="242"/>
      <c r="H27" s="243"/>
    </row>
    <row r="28" spans="3:8" x14ac:dyDescent="0.2">
      <c r="C28" s="241" t="s">
        <v>465</v>
      </c>
      <c r="D28" s="242"/>
      <c r="E28" s="242"/>
      <c r="F28" s="242"/>
      <c r="G28" s="242"/>
      <c r="H28" s="243"/>
    </row>
    <row r="29" spans="3:8" x14ac:dyDescent="0.2">
      <c r="C29" s="241" t="s">
        <v>467</v>
      </c>
      <c r="D29" s="242"/>
      <c r="E29" s="242"/>
      <c r="F29" s="242"/>
      <c r="G29" s="242"/>
      <c r="H29" s="243"/>
    </row>
    <row r="30" spans="3:8" x14ac:dyDescent="0.2">
      <c r="C30" s="241" t="s">
        <v>390</v>
      </c>
      <c r="D30" s="242"/>
      <c r="E30" s="242"/>
      <c r="F30" s="242"/>
      <c r="G30" s="242"/>
      <c r="H30" s="243"/>
    </row>
    <row r="31" spans="3:8" x14ac:dyDescent="0.2">
      <c r="C31" s="241" t="s">
        <v>391</v>
      </c>
      <c r="D31" s="242"/>
      <c r="E31" s="242"/>
      <c r="F31" s="242"/>
      <c r="G31" s="242"/>
      <c r="H31" s="243"/>
    </row>
    <row r="32" spans="3:8" x14ac:dyDescent="0.2">
      <c r="C32" s="241" t="s">
        <v>392</v>
      </c>
      <c r="D32" s="242"/>
      <c r="E32" s="242"/>
      <c r="F32" s="242"/>
      <c r="G32" s="242"/>
      <c r="H32" s="243"/>
    </row>
    <row r="33" spans="3:8" x14ac:dyDescent="0.2">
      <c r="C33" s="241" t="s">
        <v>393</v>
      </c>
      <c r="D33" s="242"/>
      <c r="E33" s="242"/>
      <c r="F33" s="242"/>
      <c r="G33" s="242"/>
      <c r="H33" s="243"/>
    </row>
    <row r="34" spans="3:8" x14ac:dyDescent="0.2">
      <c r="C34" s="241" t="s">
        <v>518</v>
      </c>
      <c r="D34" s="242"/>
      <c r="E34" s="242"/>
      <c r="F34" s="242"/>
      <c r="G34" s="242"/>
      <c r="H34" s="243"/>
    </row>
    <row r="35" spans="3:8" x14ac:dyDescent="0.2">
      <c r="C35" s="241" t="s">
        <v>520</v>
      </c>
      <c r="D35" s="242"/>
      <c r="E35" s="242"/>
      <c r="F35" s="242"/>
      <c r="G35" s="242"/>
      <c r="H35" s="243"/>
    </row>
    <row r="36" spans="3:8" x14ac:dyDescent="0.2">
      <c r="C36" s="241" t="s">
        <v>394</v>
      </c>
      <c r="D36" s="242"/>
      <c r="E36" s="242"/>
      <c r="F36" s="242"/>
      <c r="G36" s="242"/>
      <c r="H36" s="243"/>
    </row>
    <row r="37" spans="3:8" x14ac:dyDescent="0.2">
      <c r="C37" s="241" t="s">
        <v>395</v>
      </c>
      <c r="D37" s="242"/>
      <c r="E37" s="242"/>
      <c r="F37" s="242"/>
      <c r="G37" s="242"/>
      <c r="H37" s="243"/>
    </row>
    <row r="38" spans="3:8" x14ac:dyDescent="0.2">
      <c r="C38" s="241" t="s">
        <v>396</v>
      </c>
      <c r="D38" s="242"/>
      <c r="E38" s="242"/>
      <c r="F38" s="242"/>
      <c r="G38" s="242"/>
      <c r="H38" s="243"/>
    </row>
    <row r="39" spans="3:8" x14ac:dyDescent="0.2">
      <c r="C39" s="241" t="s">
        <v>397</v>
      </c>
      <c r="D39" s="242"/>
      <c r="E39" s="242"/>
      <c r="F39" s="242"/>
      <c r="G39" s="242"/>
      <c r="H39" s="243"/>
    </row>
    <row r="40" spans="3:8" x14ac:dyDescent="0.2">
      <c r="C40" s="241" t="s">
        <v>469</v>
      </c>
      <c r="D40" s="242"/>
      <c r="E40" s="242"/>
      <c r="F40" s="242"/>
      <c r="G40" s="242"/>
      <c r="H40" s="243"/>
    </row>
    <row r="41" spans="3:8" x14ac:dyDescent="0.2">
      <c r="C41" s="241" t="s">
        <v>471</v>
      </c>
      <c r="D41" s="242"/>
      <c r="E41" s="242"/>
      <c r="F41" s="242"/>
      <c r="G41" s="242"/>
      <c r="H41" s="243"/>
    </row>
    <row r="42" spans="3:8" x14ac:dyDescent="0.2">
      <c r="C42" s="241" t="s">
        <v>398</v>
      </c>
      <c r="D42" s="242"/>
      <c r="E42" s="242"/>
      <c r="F42" s="242"/>
      <c r="G42" s="242"/>
      <c r="H42" s="243"/>
    </row>
    <row r="43" spans="3:8" x14ac:dyDescent="0.2">
      <c r="C43" s="241" t="s">
        <v>399</v>
      </c>
      <c r="D43" s="242"/>
      <c r="E43" s="242"/>
      <c r="F43" s="242"/>
      <c r="G43" s="242"/>
      <c r="H43" s="243"/>
    </row>
    <row r="44" spans="3:8" x14ac:dyDescent="0.2">
      <c r="C44" s="241" t="s">
        <v>400</v>
      </c>
      <c r="D44" s="242"/>
      <c r="E44" s="242"/>
      <c r="F44" s="242"/>
      <c r="G44" s="242"/>
      <c r="H44" s="243"/>
    </row>
    <row r="45" spans="3:8" x14ac:dyDescent="0.2">
      <c r="C45" s="241" t="s">
        <v>401</v>
      </c>
      <c r="D45" s="242"/>
      <c r="E45" s="242"/>
      <c r="F45" s="242"/>
      <c r="G45" s="242"/>
      <c r="H45" s="243"/>
    </row>
    <row r="46" spans="3:8" x14ac:dyDescent="0.2">
      <c r="C46" s="241" t="s">
        <v>522</v>
      </c>
      <c r="D46" s="242"/>
      <c r="E46" s="242"/>
      <c r="F46" s="242"/>
      <c r="G46" s="242"/>
      <c r="H46" s="243"/>
    </row>
    <row r="47" spans="3:8" x14ac:dyDescent="0.2">
      <c r="C47" s="241" t="s">
        <v>524</v>
      </c>
      <c r="D47" s="242"/>
      <c r="E47" s="242"/>
      <c r="F47" s="242"/>
      <c r="G47" s="242"/>
      <c r="H47" s="243"/>
    </row>
    <row r="48" spans="3:8" x14ac:dyDescent="0.2">
      <c r="C48" s="241" t="s">
        <v>402</v>
      </c>
      <c r="D48" s="242"/>
      <c r="E48" s="242"/>
      <c r="F48" s="242"/>
      <c r="G48" s="242"/>
      <c r="H48" s="243"/>
    </row>
    <row r="49" spans="3:8" x14ac:dyDescent="0.2">
      <c r="C49" s="241" t="s">
        <v>403</v>
      </c>
      <c r="D49" s="242"/>
      <c r="E49" s="242"/>
      <c r="F49" s="242"/>
      <c r="G49" s="242"/>
      <c r="H49" s="243"/>
    </row>
    <row r="50" spans="3:8" x14ac:dyDescent="0.2">
      <c r="C50" s="241" t="s">
        <v>404</v>
      </c>
      <c r="D50" s="242"/>
      <c r="E50" s="242"/>
      <c r="F50" s="242"/>
      <c r="G50" s="242"/>
      <c r="H50" s="243"/>
    </row>
    <row r="51" spans="3:8" x14ac:dyDescent="0.2">
      <c r="C51" s="241" t="s">
        <v>405</v>
      </c>
      <c r="D51" s="242"/>
      <c r="E51" s="242"/>
      <c r="F51" s="242"/>
      <c r="G51" s="242"/>
      <c r="H51" s="243"/>
    </row>
    <row r="52" spans="3:8" x14ac:dyDescent="0.2">
      <c r="C52" s="241" t="s">
        <v>473</v>
      </c>
      <c r="D52" s="242"/>
      <c r="E52" s="242"/>
      <c r="F52" s="242"/>
      <c r="G52" s="242"/>
      <c r="H52" s="243"/>
    </row>
    <row r="53" spans="3:8" x14ac:dyDescent="0.2">
      <c r="C53" s="241" t="s">
        <v>475</v>
      </c>
      <c r="D53" s="242"/>
      <c r="E53" s="242"/>
      <c r="F53" s="242"/>
      <c r="G53" s="242"/>
      <c r="H53" s="243"/>
    </row>
    <row r="54" spans="3:8" x14ac:dyDescent="0.2">
      <c r="C54" s="241" t="s">
        <v>406</v>
      </c>
      <c r="D54" s="242"/>
      <c r="E54" s="242"/>
      <c r="F54" s="242"/>
      <c r="G54" s="242"/>
      <c r="H54" s="243"/>
    </row>
    <row r="55" spans="3:8" x14ac:dyDescent="0.2">
      <c r="C55" s="241" t="s">
        <v>407</v>
      </c>
      <c r="D55" s="242"/>
      <c r="E55" s="242"/>
      <c r="F55" s="242"/>
      <c r="G55" s="242"/>
      <c r="H55" s="243"/>
    </row>
    <row r="56" spans="3:8" x14ac:dyDescent="0.2">
      <c r="C56" s="241" t="s">
        <v>408</v>
      </c>
      <c r="D56" s="242"/>
      <c r="E56" s="242"/>
      <c r="F56" s="242"/>
      <c r="G56" s="242"/>
      <c r="H56" s="243"/>
    </row>
    <row r="57" spans="3:8" x14ac:dyDescent="0.2">
      <c r="C57" s="241" t="s">
        <v>409</v>
      </c>
      <c r="D57" s="242"/>
      <c r="E57" s="242"/>
      <c r="F57" s="242"/>
      <c r="G57" s="242"/>
      <c r="H57" s="243"/>
    </row>
    <row r="58" spans="3:8" x14ac:dyDescent="0.2">
      <c r="C58" s="241" t="s">
        <v>526</v>
      </c>
      <c r="D58" s="242"/>
      <c r="E58" s="242"/>
      <c r="F58" s="242"/>
      <c r="G58" s="242"/>
      <c r="H58" s="243"/>
    </row>
    <row r="59" spans="3:8" x14ac:dyDescent="0.2">
      <c r="C59" s="241" t="s">
        <v>528</v>
      </c>
      <c r="D59" s="242"/>
      <c r="E59" s="242"/>
      <c r="F59" s="242"/>
      <c r="G59" s="242"/>
      <c r="H59" s="243"/>
    </row>
    <row r="60" spans="3:8" x14ac:dyDescent="0.2">
      <c r="C60" s="241" t="s">
        <v>410</v>
      </c>
      <c r="D60" s="242"/>
      <c r="E60" s="242"/>
      <c r="F60" s="242"/>
      <c r="G60" s="242"/>
      <c r="H60" s="243"/>
    </row>
    <row r="61" spans="3:8" x14ac:dyDescent="0.2">
      <c r="C61" s="241" t="s">
        <v>411</v>
      </c>
      <c r="D61" s="242"/>
      <c r="E61" s="242"/>
      <c r="F61" s="242"/>
      <c r="G61" s="242"/>
      <c r="H61" s="243"/>
    </row>
    <row r="62" spans="3:8" x14ac:dyDescent="0.2">
      <c r="C62" s="241" t="s">
        <v>412</v>
      </c>
      <c r="D62" s="242"/>
      <c r="E62" s="242"/>
      <c r="F62" s="242"/>
      <c r="G62" s="242"/>
      <c r="H62" s="243"/>
    </row>
    <row r="63" spans="3:8" x14ac:dyDescent="0.2">
      <c r="C63" s="241" t="s">
        <v>413</v>
      </c>
      <c r="D63" s="242"/>
      <c r="E63" s="242"/>
      <c r="F63" s="242"/>
      <c r="G63" s="242"/>
      <c r="H63" s="243"/>
    </row>
    <row r="64" spans="3:8" x14ac:dyDescent="0.2">
      <c r="C64" s="241" t="s">
        <v>477</v>
      </c>
      <c r="D64" s="242"/>
      <c r="E64" s="242"/>
      <c r="F64" s="242"/>
      <c r="G64" s="242"/>
      <c r="H64" s="243"/>
    </row>
    <row r="65" spans="3:8" x14ac:dyDescent="0.2">
      <c r="C65" s="241" t="s">
        <v>479</v>
      </c>
      <c r="D65" s="242"/>
      <c r="E65" s="242"/>
      <c r="F65" s="242"/>
      <c r="G65" s="242"/>
      <c r="H65" s="243"/>
    </row>
    <row r="66" spans="3:8" x14ac:dyDescent="0.2">
      <c r="C66" s="241" t="s">
        <v>414</v>
      </c>
      <c r="D66" s="242"/>
      <c r="E66" s="242"/>
      <c r="F66" s="242"/>
      <c r="G66" s="242"/>
      <c r="H66" s="243"/>
    </row>
    <row r="67" spans="3:8" x14ac:dyDescent="0.2">
      <c r="C67" s="241" t="s">
        <v>415</v>
      </c>
      <c r="D67" s="242"/>
      <c r="E67" s="242"/>
      <c r="F67" s="242"/>
      <c r="G67" s="242"/>
      <c r="H67" s="243"/>
    </row>
    <row r="68" spans="3:8" x14ac:dyDescent="0.2">
      <c r="C68" s="241" t="s">
        <v>416</v>
      </c>
      <c r="D68" s="242"/>
      <c r="E68" s="242"/>
      <c r="F68" s="242"/>
      <c r="G68" s="242"/>
      <c r="H68" s="243"/>
    </row>
    <row r="69" spans="3:8" x14ac:dyDescent="0.2">
      <c r="C69" s="241" t="s">
        <v>417</v>
      </c>
      <c r="D69" s="242"/>
      <c r="E69" s="242"/>
      <c r="F69" s="242"/>
      <c r="G69" s="242"/>
      <c r="H69" s="243"/>
    </row>
    <row r="70" spans="3:8" x14ac:dyDescent="0.2">
      <c r="C70" s="241" t="s">
        <v>530</v>
      </c>
      <c r="D70" s="242"/>
      <c r="E70" s="242"/>
      <c r="F70" s="242"/>
      <c r="G70" s="242"/>
      <c r="H70" s="243"/>
    </row>
    <row r="71" spans="3:8" x14ac:dyDescent="0.2">
      <c r="C71" s="241" t="s">
        <v>532</v>
      </c>
      <c r="D71" s="242"/>
      <c r="E71" s="242"/>
      <c r="F71" s="242"/>
      <c r="G71" s="242"/>
      <c r="H71" s="243"/>
    </row>
    <row r="72" spans="3:8" x14ac:dyDescent="0.2">
      <c r="C72" s="241" t="s">
        <v>418</v>
      </c>
      <c r="D72" s="242"/>
      <c r="E72" s="242"/>
      <c r="F72" s="242"/>
      <c r="G72" s="242"/>
      <c r="H72" s="243"/>
    </row>
    <row r="73" spans="3:8" x14ac:dyDescent="0.2">
      <c r="C73" s="241" t="s">
        <v>419</v>
      </c>
      <c r="D73" s="242"/>
      <c r="E73" s="242"/>
      <c r="F73" s="242"/>
      <c r="G73" s="242"/>
      <c r="H73" s="243"/>
    </row>
    <row r="74" spans="3:8" x14ac:dyDescent="0.2">
      <c r="C74" s="241" t="s">
        <v>420</v>
      </c>
      <c r="D74" s="242"/>
      <c r="E74" s="242"/>
      <c r="F74" s="242"/>
      <c r="G74" s="242"/>
      <c r="H74" s="243"/>
    </row>
    <row r="75" spans="3:8" x14ac:dyDescent="0.2">
      <c r="C75" s="241" t="s">
        <v>421</v>
      </c>
      <c r="D75" s="242"/>
      <c r="E75" s="242"/>
      <c r="F75" s="242"/>
      <c r="G75" s="242"/>
      <c r="H75" s="243"/>
    </row>
    <row r="76" spans="3:8" x14ac:dyDescent="0.2">
      <c r="C76" s="241" t="s">
        <v>422</v>
      </c>
      <c r="D76" s="242"/>
      <c r="E76" s="242"/>
      <c r="F76" s="242"/>
      <c r="G76" s="242"/>
      <c r="H76" s="243"/>
    </row>
    <row r="77" spans="3:8" x14ac:dyDescent="0.2">
      <c r="C77" s="241" t="s">
        <v>423</v>
      </c>
      <c r="D77" s="242"/>
      <c r="E77" s="242"/>
      <c r="F77" s="242"/>
      <c r="G77" s="242"/>
      <c r="H77" s="243"/>
    </row>
    <row r="78" spans="3:8" x14ac:dyDescent="0.2">
      <c r="C78" s="241" t="s">
        <v>424</v>
      </c>
      <c r="D78" s="242"/>
      <c r="E78" s="242"/>
      <c r="F78" s="242"/>
      <c r="G78" s="242"/>
      <c r="H78" s="243"/>
    </row>
    <row r="79" spans="3:8" x14ac:dyDescent="0.2">
      <c r="C79" s="241" t="s">
        <v>425</v>
      </c>
      <c r="D79" s="242"/>
      <c r="E79" s="242"/>
      <c r="F79" s="242"/>
      <c r="G79" s="242"/>
      <c r="H79" s="243"/>
    </row>
    <row r="80" spans="3:8" x14ac:dyDescent="0.2">
      <c r="C80" s="241" t="s">
        <v>426</v>
      </c>
      <c r="D80" s="242"/>
      <c r="E80" s="242"/>
      <c r="F80" s="242"/>
      <c r="G80" s="242"/>
      <c r="H80" s="243"/>
    </row>
    <row r="81" spans="3:8" x14ac:dyDescent="0.2">
      <c r="C81" s="241" t="s">
        <v>427</v>
      </c>
      <c r="D81" s="242"/>
      <c r="E81" s="242"/>
      <c r="F81" s="242"/>
      <c r="G81" s="242"/>
      <c r="H81" s="243"/>
    </row>
    <row r="82" spans="3:8" x14ac:dyDescent="0.2">
      <c r="C82" s="241" t="s">
        <v>428</v>
      </c>
      <c r="D82" s="242"/>
      <c r="E82" s="242"/>
      <c r="F82" s="242"/>
      <c r="G82" s="242"/>
      <c r="H82" s="243"/>
    </row>
    <row r="83" spans="3:8" x14ac:dyDescent="0.2">
      <c r="C83" s="241" t="s">
        <v>429</v>
      </c>
      <c r="D83" s="242"/>
      <c r="E83" s="242"/>
      <c r="F83" s="242"/>
      <c r="G83" s="242"/>
      <c r="H83" s="243"/>
    </row>
    <row r="84" spans="3:8" x14ac:dyDescent="0.2">
      <c r="C84" s="241" t="s">
        <v>430</v>
      </c>
      <c r="D84" s="242"/>
      <c r="E84" s="242"/>
      <c r="F84" s="242"/>
      <c r="G84" s="242"/>
      <c r="H84" s="243"/>
    </row>
    <row r="85" spans="3:8" x14ac:dyDescent="0.2">
      <c r="C85" s="241" t="s">
        <v>431</v>
      </c>
      <c r="D85" s="242"/>
      <c r="E85" s="242"/>
      <c r="F85" s="242"/>
      <c r="G85" s="242"/>
      <c r="H85" s="243"/>
    </row>
    <row r="86" spans="3:8" x14ac:dyDescent="0.2">
      <c r="C86" s="241" t="s">
        <v>432</v>
      </c>
      <c r="D86" s="242"/>
      <c r="E86" s="242"/>
      <c r="F86" s="242"/>
      <c r="G86" s="242"/>
      <c r="H86" s="243"/>
    </row>
    <row r="87" spans="3:8" x14ac:dyDescent="0.2">
      <c r="C87" s="241" t="s">
        <v>433</v>
      </c>
      <c r="D87" s="242"/>
      <c r="E87" s="242"/>
      <c r="F87" s="242"/>
      <c r="G87" s="242"/>
      <c r="H87" s="243"/>
    </row>
    <row r="88" spans="3:8" x14ac:dyDescent="0.2">
      <c r="C88" s="241" t="s">
        <v>434</v>
      </c>
      <c r="D88" s="242"/>
      <c r="E88" s="242"/>
      <c r="F88" s="242"/>
      <c r="G88" s="242"/>
      <c r="H88" s="243"/>
    </row>
    <row r="89" spans="3:8" x14ac:dyDescent="0.2">
      <c r="C89" s="241" t="s">
        <v>435</v>
      </c>
      <c r="D89" s="242"/>
      <c r="E89" s="242"/>
      <c r="F89" s="242"/>
      <c r="G89" s="242"/>
      <c r="H89" s="243"/>
    </row>
    <row r="90" spans="3:8" x14ac:dyDescent="0.2">
      <c r="C90" s="241" t="s">
        <v>436</v>
      </c>
      <c r="D90" s="242"/>
      <c r="E90" s="242"/>
      <c r="F90" s="242"/>
      <c r="G90" s="242"/>
      <c r="H90" s="243"/>
    </row>
    <row r="91" spans="3:8" x14ac:dyDescent="0.2">
      <c r="C91" s="241" t="s">
        <v>437</v>
      </c>
      <c r="D91" s="242"/>
      <c r="E91" s="242"/>
      <c r="F91" s="242"/>
      <c r="G91" s="242"/>
      <c r="H91" s="243"/>
    </row>
    <row r="92" spans="3:8" x14ac:dyDescent="0.2">
      <c r="C92" s="241" t="s">
        <v>438</v>
      </c>
      <c r="D92" s="242"/>
      <c r="E92" s="242"/>
      <c r="F92" s="242"/>
      <c r="G92" s="242"/>
      <c r="H92" s="243"/>
    </row>
    <row r="93" spans="3:8" x14ac:dyDescent="0.2">
      <c r="C93" s="241" t="s">
        <v>439</v>
      </c>
      <c r="D93" s="242"/>
      <c r="E93" s="242"/>
      <c r="F93" s="242"/>
      <c r="G93" s="242"/>
      <c r="H93" s="243"/>
    </row>
    <row r="94" spans="3:8" x14ac:dyDescent="0.2">
      <c r="C94" s="241" t="s">
        <v>440</v>
      </c>
      <c r="D94" s="242"/>
      <c r="E94" s="242"/>
      <c r="F94" s="242"/>
      <c r="G94" s="242"/>
      <c r="H94" s="243"/>
    </row>
    <row r="95" spans="3:8" x14ac:dyDescent="0.2">
      <c r="C95" s="241" t="s">
        <v>441</v>
      </c>
      <c r="D95" s="242"/>
      <c r="E95" s="242"/>
      <c r="F95" s="242"/>
      <c r="G95" s="242"/>
      <c r="H95" s="243"/>
    </row>
    <row r="96" spans="3:8" x14ac:dyDescent="0.2">
      <c r="C96" s="241" t="s">
        <v>441</v>
      </c>
      <c r="D96" s="242"/>
      <c r="E96" s="242"/>
      <c r="F96" s="242"/>
      <c r="G96" s="242"/>
      <c r="H96" s="243"/>
    </row>
    <row r="97" spans="3:8" x14ac:dyDescent="0.2">
      <c r="C97" s="241" t="s">
        <v>441</v>
      </c>
      <c r="D97" s="242"/>
      <c r="E97" s="242"/>
      <c r="F97" s="242"/>
      <c r="G97" s="242"/>
      <c r="H97" s="243"/>
    </row>
    <row r="98" spans="3:8" x14ac:dyDescent="0.2">
      <c r="C98" s="241" t="s">
        <v>441</v>
      </c>
      <c r="D98" s="242"/>
      <c r="E98" s="242"/>
      <c r="F98" s="242"/>
      <c r="G98" s="242"/>
      <c r="H98" s="243"/>
    </row>
    <row r="99" spans="3:8" x14ac:dyDescent="0.2">
      <c r="C99" s="241" t="s">
        <v>442</v>
      </c>
      <c r="D99" s="242"/>
      <c r="E99" s="242"/>
      <c r="F99" s="242"/>
      <c r="G99" s="242"/>
      <c r="H99" s="243"/>
    </row>
    <row r="100" spans="3:8" x14ac:dyDescent="0.2">
      <c r="C100" s="241" t="s">
        <v>443</v>
      </c>
      <c r="D100" s="242"/>
      <c r="E100" s="242"/>
      <c r="F100" s="242"/>
      <c r="G100" s="242"/>
      <c r="H100" s="243"/>
    </row>
    <row r="101" spans="3:8" x14ac:dyDescent="0.2">
      <c r="C101" s="241" t="s">
        <v>444</v>
      </c>
      <c r="D101" s="242"/>
      <c r="E101" s="242"/>
      <c r="F101" s="242"/>
      <c r="G101" s="242"/>
      <c r="H101" s="243"/>
    </row>
    <row r="102" spans="3:8" x14ac:dyDescent="0.2">
      <c r="C102" s="241" t="s">
        <v>445</v>
      </c>
      <c r="D102" s="242"/>
      <c r="E102" s="242"/>
      <c r="F102" s="242"/>
      <c r="G102" s="242"/>
      <c r="H102" s="243"/>
    </row>
    <row r="103" spans="3:8" x14ac:dyDescent="0.2">
      <c r="C103" s="241" t="s">
        <v>446</v>
      </c>
      <c r="D103" s="242"/>
      <c r="E103" s="242"/>
      <c r="F103" s="242"/>
      <c r="G103" s="242"/>
      <c r="H103" s="243"/>
    </row>
    <row r="104" spans="3:8" x14ac:dyDescent="0.2">
      <c r="C104" s="241" t="s">
        <v>447</v>
      </c>
      <c r="D104" s="242"/>
      <c r="E104" s="242"/>
      <c r="F104" s="242"/>
      <c r="G104" s="242"/>
      <c r="H104" s="243"/>
    </row>
    <row r="105" spans="3:8" x14ac:dyDescent="0.2">
      <c r="C105" s="241" t="s">
        <v>448</v>
      </c>
      <c r="D105" s="242"/>
      <c r="E105" s="242"/>
      <c r="F105" s="242"/>
      <c r="G105" s="242"/>
      <c r="H105" s="243"/>
    </row>
    <row r="106" spans="3:8" x14ac:dyDescent="0.2">
      <c r="C106" s="241" t="s">
        <v>481</v>
      </c>
      <c r="D106" s="242"/>
      <c r="E106" s="242"/>
      <c r="F106" s="242"/>
      <c r="G106" s="242"/>
      <c r="H106" s="243"/>
    </row>
    <row r="107" spans="3:8" x14ac:dyDescent="0.2">
      <c r="C107" s="241" t="s">
        <v>483</v>
      </c>
      <c r="D107" s="242"/>
      <c r="E107" s="242"/>
      <c r="F107" s="242"/>
      <c r="G107" s="242"/>
      <c r="H107" s="243"/>
    </row>
    <row r="108" spans="3:8" x14ac:dyDescent="0.2">
      <c r="C108" s="241" t="s">
        <v>485</v>
      </c>
      <c r="D108" s="242"/>
      <c r="E108" s="242"/>
      <c r="F108" s="242"/>
      <c r="G108" s="242"/>
      <c r="H108" s="243"/>
    </row>
    <row r="109" spans="3:8" x14ac:dyDescent="0.2">
      <c r="C109" s="241" t="s">
        <v>487</v>
      </c>
      <c r="D109" s="242"/>
      <c r="E109" s="242"/>
      <c r="F109" s="242"/>
      <c r="G109" s="242"/>
      <c r="H109" s="243"/>
    </row>
    <row r="110" spans="3:8" x14ac:dyDescent="0.2">
      <c r="C110" s="241" t="s">
        <v>489</v>
      </c>
      <c r="D110" s="242"/>
      <c r="E110" s="242"/>
      <c r="F110" s="242"/>
      <c r="G110" s="242"/>
      <c r="H110" s="243"/>
    </row>
    <row r="111" spans="3:8" x14ac:dyDescent="0.2">
      <c r="C111" s="241" t="s">
        <v>491</v>
      </c>
      <c r="D111" s="242"/>
      <c r="E111" s="242"/>
      <c r="F111" s="242"/>
      <c r="G111" s="242"/>
      <c r="H111" s="243"/>
    </row>
    <row r="112" spans="3:8" x14ac:dyDescent="0.2">
      <c r="C112" s="241" t="s">
        <v>493</v>
      </c>
      <c r="D112" s="242"/>
      <c r="E112" s="242"/>
      <c r="F112" s="242"/>
      <c r="G112" s="242"/>
      <c r="H112" s="243"/>
    </row>
    <row r="113" spans="3:8" x14ac:dyDescent="0.2">
      <c r="C113" s="241" t="s">
        <v>495</v>
      </c>
      <c r="D113" s="242"/>
      <c r="E113" s="242"/>
      <c r="F113" s="242"/>
      <c r="G113" s="242"/>
      <c r="H113" s="243"/>
    </row>
    <row r="114" spans="3:8" x14ac:dyDescent="0.2">
      <c r="C114" s="241" t="s">
        <v>497</v>
      </c>
      <c r="D114" s="242"/>
      <c r="E114" s="242"/>
      <c r="F114" s="242"/>
      <c r="G114" s="242"/>
      <c r="H114" s="243"/>
    </row>
    <row r="115" spans="3:8" x14ac:dyDescent="0.2">
      <c r="C115" s="241" t="s">
        <v>499</v>
      </c>
      <c r="D115" s="242"/>
      <c r="E115" s="242"/>
      <c r="F115" s="242"/>
      <c r="G115" s="242"/>
      <c r="H115" s="243"/>
    </row>
    <row r="116" spans="3:8" x14ac:dyDescent="0.2">
      <c r="C116" s="241" t="s">
        <v>501</v>
      </c>
      <c r="D116" s="242"/>
      <c r="E116" s="242"/>
      <c r="F116" s="242"/>
      <c r="G116" s="242"/>
      <c r="H116" s="243"/>
    </row>
    <row r="117" spans="3:8" x14ac:dyDescent="0.2">
      <c r="C117" s="241" t="s">
        <v>503</v>
      </c>
      <c r="D117" s="242"/>
      <c r="E117" s="242"/>
      <c r="F117" s="242"/>
      <c r="G117" s="242"/>
      <c r="H117" s="243"/>
    </row>
    <row r="118" spans="3:8" x14ac:dyDescent="0.2">
      <c r="C118" s="241" t="s">
        <v>534</v>
      </c>
      <c r="D118" s="242"/>
      <c r="E118" s="242"/>
      <c r="F118" s="242"/>
      <c r="G118" s="242"/>
      <c r="H118" s="243"/>
    </row>
    <row r="119" spans="3:8" x14ac:dyDescent="0.2">
      <c r="C119" s="241" t="s">
        <v>536</v>
      </c>
      <c r="D119" s="242"/>
      <c r="E119" s="242"/>
      <c r="F119" s="242"/>
      <c r="G119" s="242"/>
      <c r="H119" s="243"/>
    </row>
    <row r="120" spans="3:8" x14ac:dyDescent="0.2">
      <c r="C120" s="241" t="s">
        <v>538</v>
      </c>
      <c r="D120" s="242"/>
      <c r="E120" s="242"/>
      <c r="F120" s="242"/>
      <c r="G120" s="242"/>
      <c r="H120" s="243"/>
    </row>
    <row r="121" spans="3:8" x14ac:dyDescent="0.2">
      <c r="C121" s="241" t="s">
        <v>540</v>
      </c>
      <c r="D121" s="242"/>
      <c r="E121" s="242"/>
      <c r="F121" s="242"/>
      <c r="G121" s="242"/>
      <c r="H121" s="243"/>
    </row>
    <row r="122" spans="3:8" x14ac:dyDescent="0.2">
      <c r="C122" s="241" t="s">
        <v>542</v>
      </c>
      <c r="D122" s="242"/>
      <c r="E122" s="242"/>
      <c r="F122" s="242"/>
      <c r="G122" s="242"/>
      <c r="H122" s="243"/>
    </row>
    <row r="123" spans="3:8" x14ac:dyDescent="0.2">
      <c r="C123" s="241" t="s">
        <v>544</v>
      </c>
      <c r="D123" s="242"/>
      <c r="E123" s="242"/>
      <c r="F123" s="242"/>
      <c r="G123" s="242"/>
      <c r="H123" s="243"/>
    </row>
    <row r="124" spans="3:8" x14ac:dyDescent="0.2">
      <c r="C124" s="241" t="s">
        <v>546</v>
      </c>
      <c r="D124" s="242"/>
      <c r="E124" s="242"/>
      <c r="F124" s="242"/>
      <c r="G124" s="242"/>
      <c r="H124" s="243"/>
    </row>
    <row r="125" spans="3:8" x14ac:dyDescent="0.2">
      <c r="C125" s="241" t="s">
        <v>548</v>
      </c>
      <c r="D125" s="242"/>
      <c r="E125" s="242"/>
      <c r="F125" s="242"/>
      <c r="G125" s="242"/>
      <c r="H125" s="243"/>
    </row>
    <row r="126" spans="3:8" x14ac:dyDescent="0.2">
      <c r="C126" s="241" t="s">
        <v>550</v>
      </c>
      <c r="D126" s="242"/>
      <c r="E126" s="242"/>
      <c r="F126" s="242"/>
      <c r="G126" s="242"/>
      <c r="H126" s="243"/>
    </row>
    <row r="127" spans="3:8" x14ac:dyDescent="0.2">
      <c r="C127" s="241" t="s">
        <v>552</v>
      </c>
      <c r="D127" s="242"/>
      <c r="E127" s="242"/>
      <c r="F127" s="242"/>
      <c r="G127" s="242"/>
      <c r="H127" s="243"/>
    </row>
    <row r="128" spans="3:8" x14ac:dyDescent="0.2">
      <c r="C128" s="241" t="s">
        <v>554</v>
      </c>
      <c r="D128" s="242"/>
      <c r="E128" s="242"/>
      <c r="F128" s="242"/>
      <c r="G128" s="242"/>
      <c r="H128" s="243"/>
    </row>
    <row r="129" spans="3:8" x14ac:dyDescent="0.2">
      <c r="C129" s="241" t="s">
        <v>508</v>
      </c>
      <c r="D129" s="242"/>
      <c r="E129" s="242"/>
      <c r="F129" s="242"/>
      <c r="G129" s="242"/>
      <c r="H129" s="243"/>
    </row>
    <row r="130" spans="3:8" x14ac:dyDescent="0.2">
      <c r="C130" s="241" t="s">
        <v>568</v>
      </c>
      <c r="D130" s="242"/>
      <c r="E130" s="242"/>
      <c r="F130" s="242"/>
      <c r="G130" s="242"/>
      <c r="H130" s="243"/>
    </row>
    <row r="131" spans="3:8" x14ac:dyDescent="0.2">
      <c r="C131" s="241" t="s">
        <v>570</v>
      </c>
      <c r="D131" s="242"/>
      <c r="E131" s="242"/>
      <c r="F131" s="242"/>
      <c r="G131" s="242"/>
      <c r="H131" s="243"/>
    </row>
    <row r="132" spans="3:8" x14ac:dyDescent="0.2">
      <c r="C132" s="241" t="s">
        <v>572</v>
      </c>
      <c r="D132" s="242"/>
      <c r="E132" s="242"/>
      <c r="F132" s="242"/>
      <c r="G132" s="242"/>
      <c r="H132" s="243"/>
    </row>
    <row r="133" spans="3:8" x14ac:dyDescent="0.2">
      <c r="C133" s="241" t="s">
        <v>574</v>
      </c>
      <c r="D133" s="242"/>
      <c r="E133" s="242"/>
      <c r="F133" s="242"/>
      <c r="G133" s="242"/>
      <c r="H133" s="243"/>
    </row>
    <row r="134" spans="3:8" x14ac:dyDescent="0.2">
      <c r="C134" s="241" t="s">
        <v>576</v>
      </c>
      <c r="D134" s="242"/>
      <c r="E134" s="242"/>
      <c r="F134" s="242"/>
      <c r="G134" s="242"/>
      <c r="H134" s="243"/>
    </row>
    <row r="135" spans="3:8" x14ac:dyDescent="0.2">
      <c r="C135" s="241" t="s">
        <v>578</v>
      </c>
      <c r="D135" s="242"/>
      <c r="E135" s="242"/>
      <c r="F135" s="242"/>
      <c r="G135" s="242"/>
      <c r="H135" s="243"/>
    </row>
    <row r="136" spans="3:8" x14ac:dyDescent="0.2">
      <c r="C136" s="241" t="s">
        <v>580</v>
      </c>
      <c r="D136" s="242"/>
      <c r="E136" s="242"/>
      <c r="F136" s="242"/>
      <c r="G136" s="242"/>
      <c r="H136" s="243"/>
    </row>
    <row r="137" spans="3:8" x14ac:dyDescent="0.2">
      <c r="C137" s="241" t="s">
        <v>582</v>
      </c>
      <c r="D137" s="242"/>
      <c r="E137" s="242"/>
      <c r="F137" s="242"/>
      <c r="G137" s="242"/>
      <c r="H137" s="243"/>
    </row>
    <row r="138" spans="3:8" x14ac:dyDescent="0.2">
      <c r="C138" s="241" t="s">
        <v>584</v>
      </c>
      <c r="D138" s="242"/>
      <c r="E138" s="242"/>
      <c r="F138" s="242"/>
      <c r="G138" s="242"/>
      <c r="H138" s="243"/>
    </row>
    <row r="139" spans="3:8" x14ac:dyDescent="0.2">
      <c r="C139" s="241" t="s">
        <v>586</v>
      </c>
      <c r="D139" s="242"/>
      <c r="E139" s="242"/>
      <c r="F139" s="242"/>
      <c r="G139" s="242"/>
      <c r="H139" s="243"/>
    </row>
    <row r="140" spans="3:8" x14ac:dyDescent="0.2">
      <c r="C140" s="241" t="s">
        <v>588</v>
      </c>
      <c r="D140" s="242"/>
      <c r="E140" s="242"/>
      <c r="F140" s="242"/>
      <c r="G140" s="242"/>
      <c r="H140" s="243"/>
    </row>
    <row r="141" spans="3:8" x14ac:dyDescent="0.2">
      <c r="C141" s="241" t="s">
        <v>590</v>
      </c>
      <c r="D141" s="242"/>
      <c r="E141" s="242"/>
      <c r="F141" s="242"/>
      <c r="G141" s="242"/>
      <c r="H141" s="243"/>
    </row>
    <row r="142" spans="3:8" x14ac:dyDescent="0.2">
      <c r="C142" s="241" t="s">
        <v>604</v>
      </c>
      <c r="D142" s="242"/>
      <c r="E142" s="242"/>
      <c r="F142" s="242"/>
      <c r="G142" s="242"/>
      <c r="H142" s="243"/>
    </row>
    <row r="143" spans="3:8" x14ac:dyDescent="0.2">
      <c r="C143" s="241" t="s">
        <v>606</v>
      </c>
      <c r="D143" s="242"/>
      <c r="E143" s="242"/>
      <c r="F143" s="242"/>
      <c r="G143" s="242"/>
      <c r="H143" s="243"/>
    </row>
    <row r="144" spans="3:8" x14ac:dyDescent="0.2">
      <c r="C144" s="241" t="s">
        <v>608</v>
      </c>
      <c r="D144" s="242"/>
      <c r="E144" s="242"/>
      <c r="F144" s="242"/>
      <c r="G144" s="242"/>
      <c r="H144" s="243"/>
    </row>
    <row r="145" spans="3:8" x14ac:dyDescent="0.2">
      <c r="C145" s="241" t="s">
        <v>610</v>
      </c>
      <c r="D145" s="242"/>
      <c r="E145" s="242"/>
      <c r="F145" s="242"/>
      <c r="G145" s="242"/>
      <c r="H145" s="243"/>
    </row>
    <row r="146" spans="3:8" x14ac:dyDescent="0.2">
      <c r="C146" s="241" t="s">
        <v>612</v>
      </c>
      <c r="D146" s="242"/>
      <c r="E146" s="242"/>
      <c r="F146" s="242"/>
      <c r="G146" s="242"/>
      <c r="H146" s="243"/>
    </row>
    <row r="147" spans="3:8" x14ac:dyDescent="0.2">
      <c r="C147" s="241" t="s">
        <v>614</v>
      </c>
      <c r="D147" s="242"/>
      <c r="E147" s="242"/>
      <c r="F147" s="242"/>
      <c r="G147" s="242"/>
      <c r="H147" s="243"/>
    </row>
    <row r="148" spans="3:8" x14ac:dyDescent="0.2">
      <c r="C148" s="241" t="s">
        <v>616</v>
      </c>
      <c r="D148" s="242"/>
      <c r="E148" s="242"/>
      <c r="F148" s="242"/>
      <c r="G148" s="242"/>
      <c r="H148" s="243"/>
    </row>
    <row r="149" spans="3:8" x14ac:dyDescent="0.2">
      <c r="C149" s="241" t="s">
        <v>618</v>
      </c>
      <c r="D149" s="242"/>
      <c r="E149" s="242"/>
      <c r="F149" s="242"/>
      <c r="G149" s="242"/>
      <c r="H149" s="243"/>
    </row>
    <row r="150" spans="3:8" x14ac:dyDescent="0.2">
      <c r="C150" s="241" t="s">
        <v>620</v>
      </c>
      <c r="D150" s="242"/>
      <c r="E150" s="242"/>
      <c r="F150" s="242"/>
      <c r="G150" s="242"/>
      <c r="H150" s="243"/>
    </row>
    <row r="151" spans="3:8" x14ac:dyDescent="0.2">
      <c r="C151" s="241" t="s">
        <v>622</v>
      </c>
      <c r="D151" s="242"/>
      <c r="E151" s="242"/>
      <c r="F151" s="242"/>
      <c r="G151" s="242"/>
      <c r="H151" s="243"/>
    </row>
    <row r="152" spans="3:8" x14ac:dyDescent="0.2">
      <c r="C152" s="241" t="s">
        <v>624</v>
      </c>
      <c r="D152" s="242"/>
      <c r="E152" s="242"/>
      <c r="F152" s="242"/>
      <c r="G152" s="242"/>
      <c r="H152" s="243"/>
    </row>
    <row r="153" spans="3:8" x14ac:dyDescent="0.2">
      <c r="C153" s="241" t="s">
        <v>626</v>
      </c>
      <c r="D153" s="242"/>
      <c r="E153" s="242"/>
      <c r="F153" s="242"/>
      <c r="G153" s="242"/>
      <c r="H153" s="243"/>
    </row>
    <row r="154" spans="3:8" x14ac:dyDescent="0.2">
      <c r="C154" s="241" t="s">
        <v>640</v>
      </c>
      <c r="D154" s="242"/>
      <c r="E154" s="242"/>
      <c r="F154" s="242"/>
      <c r="G154" s="242"/>
      <c r="H154" s="243"/>
    </row>
    <row r="155" spans="3:8" x14ac:dyDescent="0.2">
      <c r="C155" s="241" t="s">
        <v>642</v>
      </c>
      <c r="D155" s="242"/>
      <c r="E155" s="242"/>
      <c r="F155" s="242"/>
      <c r="G155" s="242"/>
      <c r="H155" s="243"/>
    </row>
    <row r="156" spans="3:8" x14ac:dyDescent="0.2">
      <c r="C156" s="241" t="s">
        <v>644</v>
      </c>
      <c r="D156" s="242"/>
      <c r="E156" s="242"/>
      <c r="F156" s="242"/>
      <c r="G156" s="242"/>
      <c r="H156" s="243"/>
    </row>
    <row r="157" spans="3:8" x14ac:dyDescent="0.2">
      <c r="C157" s="241" t="s">
        <v>646</v>
      </c>
      <c r="D157" s="242"/>
      <c r="E157" s="242"/>
      <c r="F157" s="242"/>
      <c r="G157" s="242"/>
      <c r="H157" s="243"/>
    </row>
    <row r="158" spans="3:8" x14ac:dyDescent="0.2">
      <c r="C158" s="241" t="s">
        <v>648</v>
      </c>
      <c r="D158" s="242"/>
      <c r="E158" s="242"/>
      <c r="F158" s="242"/>
      <c r="G158" s="242"/>
      <c r="H158" s="243"/>
    </row>
    <row r="159" spans="3:8" x14ac:dyDescent="0.2">
      <c r="C159" s="241" t="s">
        <v>650</v>
      </c>
      <c r="D159" s="242"/>
      <c r="E159" s="242"/>
      <c r="F159" s="242"/>
      <c r="G159" s="242"/>
      <c r="H159" s="243"/>
    </row>
    <row r="160" spans="3:8" x14ac:dyDescent="0.2">
      <c r="C160" s="241" t="s">
        <v>652</v>
      </c>
      <c r="D160" s="242"/>
      <c r="E160" s="242"/>
      <c r="F160" s="242"/>
      <c r="G160" s="242"/>
      <c r="H160" s="243"/>
    </row>
    <row r="161" spans="3:8" x14ac:dyDescent="0.2">
      <c r="C161" s="241" t="s">
        <v>654</v>
      </c>
      <c r="D161" s="242"/>
      <c r="E161" s="242"/>
      <c r="F161" s="242"/>
      <c r="G161" s="242"/>
      <c r="H161" s="243"/>
    </row>
    <row r="162" spans="3:8" x14ac:dyDescent="0.2">
      <c r="C162" s="241" t="s">
        <v>656</v>
      </c>
      <c r="D162" s="242"/>
      <c r="E162" s="242"/>
      <c r="F162" s="242"/>
      <c r="G162" s="242"/>
      <c r="H162" s="243"/>
    </row>
    <row r="163" spans="3:8" x14ac:dyDescent="0.2">
      <c r="C163" s="241" t="s">
        <v>658</v>
      </c>
      <c r="D163" s="242"/>
      <c r="E163" s="242"/>
      <c r="F163" s="242"/>
      <c r="G163" s="242"/>
      <c r="H163" s="243"/>
    </row>
    <row r="164" spans="3:8" x14ac:dyDescent="0.2">
      <c r="C164" s="241" t="s">
        <v>660</v>
      </c>
      <c r="D164" s="242"/>
      <c r="E164" s="242"/>
      <c r="F164" s="242"/>
      <c r="G164" s="242"/>
      <c r="H164" s="243"/>
    </row>
    <row r="165" spans="3:8" x14ac:dyDescent="0.2">
      <c r="C165" s="241" t="s">
        <v>662</v>
      </c>
      <c r="D165" s="242"/>
      <c r="E165" s="242"/>
      <c r="F165" s="242"/>
      <c r="G165" s="242"/>
      <c r="H165" s="243"/>
    </row>
    <row r="166" spans="3:8" x14ac:dyDescent="0.2">
      <c r="C166" s="241" t="s">
        <v>676</v>
      </c>
      <c r="D166" s="242"/>
      <c r="E166" s="242"/>
      <c r="F166" s="242"/>
      <c r="G166" s="242"/>
      <c r="H166" s="243"/>
    </row>
    <row r="167" spans="3:8" x14ac:dyDescent="0.2">
      <c r="C167" s="241" t="s">
        <v>678</v>
      </c>
      <c r="D167" s="242"/>
      <c r="E167" s="242"/>
      <c r="F167" s="242"/>
      <c r="G167" s="242"/>
      <c r="H167" s="243"/>
    </row>
    <row r="168" spans="3:8" x14ac:dyDescent="0.2">
      <c r="C168" s="241" t="s">
        <v>680</v>
      </c>
      <c r="D168" s="242"/>
      <c r="E168" s="242"/>
      <c r="F168" s="242"/>
      <c r="G168" s="242"/>
      <c r="H168" s="243"/>
    </row>
    <row r="169" spans="3:8" x14ac:dyDescent="0.2">
      <c r="C169" s="241" t="s">
        <v>682</v>
      </c>
      <c r="D169" s="242"/>
      <c r="E169" s="242"/>
      <c r="F169" s="242"/>
      <c r="G169" s="242"/>
      <c r="H169" s="243"/>
    </row>
    <row r="170" spans="3:8" x14ac:dyDescent="0.2">
      <c r="C170" s="241" t="s">
        <v>684</v>
      </c>
      <c r="D170" s="242"/>
      <c r="E170" s="242"/>
      <c r="F170" s="242"/>
      <c r="G170" s="242"/>
      <c r="H170" s="243"/>
    </row>
    <row r="171" spans="3:8" x14ac:dyDescent="0.2">
      <c r="C171" s="241" t="s">
        <v>686</v>
      </c>
      <c r="D171" s="242"/>
      <c r="E171" s="242"/>
      <c r="F171" s="242"/>
      <c r="G171" s="242"/>
      <c r="H171" s="243"/>
    </row>
    <row r="172" spans="3:8" x14ac:dyDescent="0.2">
      <c r="C172" s="241" t="s">
        <v>688</v>
      </c>
      <c r="D172" s="242"/>
      <c r="E172" s="242"/>
      <c r="F172" s="242"/>
      <c r="G172" s="242"/>
      <c r="H172" s="243"/>
    </row>
    <row r="173" spans="3:8" x14ac:dyDescent="0.2">
      <c r="C173" s="241" t="s">
        <v>690</v>
      </c>
      <c r="D173" s="242"/>
      <c r="E173" s="242"/>
      <c r="F173" s="242"/>
      <c r="G173" s="242"/>
      <c r="H173" s="243"/>
    </row>
    <row r="174" spans="3:8" x14ac:dyDescent="0.2">
      <c r="C174" s="241" t="s">
        <v>692</v>
      </c>
      <c r="D174" s="242"/>
      <c r="E174" s="242"/>
      <c r="F174" s="242"/>
      <c r="G174" s="242"/>
      <c r="H174" s="243"/>
    </row>
    <row r="175" spans="3:8" x14ac:dyDescent="0.2">
      <c r="C175" s="241" t="s">
        <v>694</v>
      </c>
      <c r="D175" s="242"/>
      <c r="E175" s="242"/>
      <c r="F175" s="242"/>
      <c r="G175" s="242"/>
      <c r="H175" s="243"/>
    </row>
    <row r="176" spans="3:8" x14ac:dyDescent="0.2">
      <c r="C176" s="241" t="s">
        <v>696</v>
      </c>
      <c r="D176" s="242"/>
      <c r="E176" s="242"/>
      <c r="F176" s="242"/>
      <c r="G176" s="242"/>
      <c r="H176" s="243"/>
    </row>
    <row r="177" spans="3:8" x14ac:dyDescent="0.2">
      <c r="C177" s="241" t="s">
        <v>698</v>
      </c>
      <c r="D177" s="242"/>
      <c r="E177" s="242"/>
      <c r="F177" s="242"/>
      <c r="G177" s="242"/>
      <c r="H177" s="243"/>
    </row>
    <row r="178" spans="3:8" x14ac:dyDescent="0.2">
      <c r="C178" s="241" t="s">
        <v>712</v>
      </c>
      <c r="D178" s="242"/>
      <c r="E178" s="242"/>
      <c r="F178" s="242"/>
      <c r="G178" s="242"/>
      <c r="H178" s="243"/>
    </row>
    <row r="179" spans="3:8" x14ac:dyDescent="0.2">
      <c r="C179" s="241" t="s">
        <v>714</v>
      </c>
      <c r="D179" s="242"/>
      <c r="E179" s="242"/>
      <c r="F179" s="242"/>
      <c r="G179" s="242"/>
      <c r="H179" s="243"/>
    </row>
    <row r="180" spans="3:8" x14ac:dyDescent="0.2">
      <c r="C180" s="241" t="s">
        <v>716</v>
      </c>
      <c r="D180" s="242"/>
      <c r="E180" s="242"/>
      <c r="F180" s="242"/>
      <c r="G180" s="242"/>
      <c r="H180" s="243"/>
    </row>
    <row r="181" spans="3:8" x14ac:dyDescent="0.2">
      <c r="C181" s="241" t="s">
        <v>718</v>
      </c>
      <c r="D181" s="242"/>
      <c r="E181" s="242"/>
      <c r="F181" s="242"/>
      <c r="G181" s="242"/>
      <c r="H181" s="243"/>
    </row>
    <row r="182" spans="3:8" x14ac:dyDescent="0.2">
      <c r="C182" s="241" t="s">
        <v>720</v>
      </c>
      <c r="D182" s="242"/>
      <c r="E182" s="242"/>
      <c r="F182" s="242"/>
      <c r="G182" s="242"/>
      <c r="H182" s="243"/>
    </row>
    <row r="183" spans="3:8" x14ac:dyDescent="0.2">
      <c r="C183" s="241" t="s">
        <v>722</v>
      </c>
      <c r="D183" s="242"/>
      <c r="E183" s="242"/>
      <c r="F183" s="242"/>
      <c r="G183" s="242"/>
      <c r="H183" s="243"/>
    </row>
    <row r="184" spans="3:8" x14ac:dyDescent="0.2">
      <c r="C184" s="241" t="s">
        <v>724</v>
      </c>
      <c r="D184" s="242"/>
      <c r="E184" s="242"/>
      <c r="F184" s="242"/>
      <c r="G184" s="242"/>
      <c r="H184" s="243"/>
    </row>
    <row r="185" spans="3:8" x14ac:dyDescent="0.2">
      <c r="C185" s="241" t="s">
        <v>726</v>
      </c>
      <c r="D185" s="242"/>
      <c r="E185" s="242"/>
      <c r="F185" s="242"/>
      <c r="G185" s="242"/>
      <c r="H185" s="243"/>
    </row>
    <row r="186" spans="3:8" x14ac:dyDescent="0.2">
      <c r="C186" s="241" t="s">
        <v>728</v>
      </c>
      <c r="D186" s="242"/>
      <c r="E186" s="242"/>
      <c r="F186" s="242"/>
      <c r="G186" s="242"/>
      <c r="H186" s="243"/>
    </row>
    <row r="187" spans="3:8" x14ac:dyDescent="0.2">
      <c r="C187" s="241" t="s">
        <v>730</v>
      </c>
      <c r="D187" s="242"/>
      <c r="E187" s="242"/>
      <c r="F187" s="242"/>
      <c r="G187" s="242"/>
      <c r="H187" s="243"/>
    </row>
    <row r="188" spans="3:8" x14ac:dyDescent="0.2">
      <c r="C188" s="241" t="s">
        <v>732</v>
      </c>
      <c r="D188" s="242"/>
      <c r="E188" s="242"/>
      <c r="F188" s="242"/>
      <c r="G188" s="242"/>
      <c r="H188" s="243"/>
    </row>
    <row r="189" spans="3:8" x14ac:dyDescent="0.2">
      <c r="C189" s="241" t="s">
        <v>734</v>
      </c>
      <c r="D189" s="242"/>
      <c r="E189" s="242"/>
      <c r="F189" s="242"/>
      <c r="G189" s="242"/>
      <c r="H189" s="243"/>
    </row>
    <row r="190" spans="3:8" x14ac:dyDescent="0.2">
      <c r="C190" s="241" t="s">
        <v>748</v>
      </c>
      <c r="D190" s="242"/>
      <c r="E190" s="242"/>
      <c r="F190" s="242"/>
      <c r="G190" s="242"/>
      <c r="H190" s="243"/>
    </row>
    <row r="191" spans="3:8" x14ac:dyDescent="0.2">
      <c r="C191" s="241" t="s">
        <v>750</v>
      </c>
      <c r="D191" s="242"/>
      <c r="E191" s="242"/>
      <c r="F191" s="242"/>
      <c r="G191" s="242"/>
      <c r="H191" s="243"/>
    </row>
    <row r="192" spans="3:8" x14ac:dyDescent="0.2">
      <c r="C192" s="241" t="s">
        <v>752</v>
      </c>
      <c r="D192" s="242"/>
      <c r="E192" s="242"/>
      <c r="F192" s="242"/>
      <c r="G192" s="242"/>
      <c r="H192" s="243"/>
    </row>
    <row r="193" spans="3:8" x14ac:dyDescent="0.2">
      <c r="C193" s="241" t="s">
        <v>754</v>
      </c>
      <c r="D193" s="242"/>
      <c r="E193" s="242"/>
      <c r="F193" s="242"/>
      <c r="G193" s="242"/>
      <c r="H193" s="243"/>
    </row>
    <row r="194" spans="3:8" x14ac:dyDescent="0.2">
      <c r="C194" s="241" t="s">
        <v>756</v>
      </c>
      <c r="D194" s="242"/>
      <c r="E194" s="242"/>
      <c r="F194" s="242"/>
      <c r="G194" s="242"/>
      <c r="H194" s="243"/>
    </row>
    <row r="195" spans="3:8" x14ac:dyDescent="0.2">
      <c r="C195" s="241" t="s">
        <v>758</v>
      </c>
      <c r="D195" s="242"/>
      <c r="E195" s="242"/>
      <c r="F195" s="242"/>
      <c r="G195" s="242"/>
      <c r="H195" s="243"/>
    </row>
    <row r="196" spans="3:8" x14ac:dyDescent="0.2">
      <c r="C196" s="241" t="s">
        <v>760</v>
      </c>
      <c r="D196" s="242"/>
      <c r="E196" s="242"/>
      <c r="F196" s="242"/>
      <c r="G196" s="242"/>
      <c r="H196" s="243"/>
    </row>
    <row r="197" spans="3:8" x14ac:dyDescent="0.2">
      <c r="C197" s="241" t="s">
        <v>762</v>
      </c>
      <c r="D197" s="242"/>
      <c r="E197" s="242"/>
      <c r="F197" s="242"/>
      <c r="G197" s="242"/>
      <c r="H197" s="243"/>
    </row>
    <row r="198" spans="3:8" x14ac:dyDescent="0.2">
      <c r="C198" s="241" t="s">
        <v>764</v>
      </c>
      <c r="D198" s="242"/>
      <c r="E198" s="242"/>
      <c r="F198" s="242"/>
      <c r="G198" s="242"/>
      <c r="H198" s="243"/>
    </row>
    <row r="199" spans="3:8" x14ac:dyDescent="0.2">
      <c r="C199" s="241" t="s">
        <v>766</v>
      </c>
      <c r="D199" s="242"/>
      <c r="E199" s="242"/>
      <c r="F199" s="242"/>
      <c r="G199" s="242"/>
      <c r="H199" s="243"/>
    </row>
    <row r="200" spans="3:8" x14ac:dyDescent="0.2">
      <c r="C200" s="241" t="s">
        <v>768</v>
      </c>
      <c r="D200" s="242"/>
      <c r="E200" s="242"/>
      <c r="F200" s="242"/>
      <c r="G200" s="242"/>
      <c r="H200" s="243"/>
    </row>
    <row r="201" spans="3:8" x14ac:dyDescent="0.2">
      <c r="C201" s="241" t="s">
        <v>770</v>
      </c>
      <c r="D201" s="242"/>
      <c r="E201" s="242"/>
      <c r="F201" s="242"/>
      <c r="G201" s="242"/>
      <c r="H201" s="243"/>
    </row>
    <row r="211" spans="3:5" ht="15" x14ac:dyDescent="0.25">
      <c r="C211" s="245" t="s">
        <v>901</v>
      </c>
    </row>
    <row r="212" spans="3:5" ht="15" x14ac:dyDescent="0.25">
      <c r="C212" s="244" t="s">
        <v>902</v>
      </c>
    </row>
    <row r="213" spans="3:5" ht="15" x14ac:dyDescent="0.25">
      <c r="C213" s="246" t="s">
        <v>903</v>
      </c>
    </row>
    <row r="216" spans="3:5" ht="105" customHeight="1" x14ac:dyDescent="0.2">
      <c r="C216" s="247" t="s">
        <v>906</v>
      </c>
      <c r="D216" s="248" t="s">
        <v>908</v>
      </c>
      <c r="E216" s="249" t="s">
        <v>904</v>
      </c>
    </row>
    <row r="223" spans="3:5" ht="78.75" x14ac:dyDescent="0.2">
      <c r="C223" s="247" t="s">
        <v>907</v>
      </c>
      <c r="D223" s="248" t="s">
        <v>910</v>
      </c>
      <c r="E223" s="249" t="s">
        <v>911</v>
      </c>
    </row>
    <row r="224" spans="3:5" x14ac:dyDescent="0.2">
      <c r="C224" s="10"/>
    </row>
    <row r="228" spans="3:5" ht="56.25" x14ac:dyDescent="0.2">
      <c r="C228" s="247" t="s">
        <v>912</v>
      </c>
      <c r="D228" s="248" t="s">
        <v>909</v>
      </c>
      <c r="E228" s="249" t="s">
        <v>905</v>
      </c>
    </row>
  </sheetData>
  <mergeCells count="198">
    <mergeCell ref="C196:H196"/>
    <mergeCell ref="C197:H197"/>
    <mergeCell ref="C198:H198"/>
    <mergeCell ref="C199:H199"/>
    <mergeCell ref="C200:H200"/>
    <mergeCell ref="C201:H201"/>
    <mergeCell ref="C190:H190"/>
    <mergeCell ref="C191:H191"/>
    <mergeCell ref="C192:H192"/>
    <mergeCell ref="C193:H193"/>
    <mergeCell ref="C194:H194"/>
    <mergeCell ref="C195:H195"/>
    <mergeCell ref="C184:H184"/>
    <mergeCell ref="C185:H185"/>
    <mergeCell ref="C186:H186"/>
    <mergeCell ref="C187:H187"/>
    <mergeCell ref="C188:H188"/>
    <mergeCell ref="C189:H189"/>
    <mergeCell ref="C178:H178"/>
    <mergeCell ref="C179:H179"/>
    <mergeCell ref="C180:H180"/>
    <mergeCell ref="C181:H181"/>
    <mergeCell ref="C182:H182"/>
    <mergeCell ref="C183:H183"/>
    <mergeCell ref="C172:H172"/>
    <mergeCell ref="C173:H173"/>
    <mergeCell ref="C174:H174"/>
    <mergeCell ref="C175:H175"/>
    <mergeCell ref="C176:H176"/>
    <mergeCell ref="C177:H177"/>
    <mergeCell ref="C166:H166"/>
    <mergeCell ref="C167:H167"/>
    <mergeCell ref="C168:H168"/>
    <mergeCell ref="C169:H169"/>
    <mergeCell ref="C170:H170"/>
    <mergeCell ref="C171:H171"/>
    <mergeCell ref="C160:H160"/>
    <mergeCell ref="C161:H161"/>
    <mergeCell ref="C162:H162"/>
    <mergeCell ref="C163:H163"/>
    <mergeCell ref="C164:H164"/>
    <mergeCell ref="C165:H165"/>
    <mergeCell ref="C154:H154"/>
    <mergeCell ref="C155:H155"/>
    <mergeCell ref="C156:H156"/>
    <mergeCell ref="C157:H157"/>
    <mergeCell ref="C158:H158"/>
    <mergeCell ref="C159:H159"/>
    <mergeCell ref="C148:H148"/>
    <mergeCell ref="C149:H149"/>
    <mergeCell ref="C150:H150"/>
    <mergeCell ref="C151:H151"/>
    <mergeCell ref="C152:H152"/>
    <mergeCell ref="C153:H153"/>
    <mergeCell ref="C142:H142"/>
    <mergeCell ref="C143:H143"/>
    <mergeCell ref="C144:H144"/>
    <mergeCell ref="C145:H145"/>
    <mergeCell ref="C146:H146"/>
    <mergeCell ref="C147:H147"/>
    <mergeCell ref="C136:H136"/>
    <mergeCell ref="C137:H137"/>
    <mergeCell ref="C138:H138"/>
    <mergeCell ref="C139:H139"/>
    <mergeCell ref="C140:H140"/>
    <mergeCell ref="C141:H141"/>
    <mergeCell ref="C130:H130"/>
    <mergeCell ref="C131:H131"/>
    <mergeCell ref="C132:H132"/>
    <mergeCell ref="C133:H133"/>
    <mergeCell ref="C134:H134"/>
    <mergeCell ref="C135:H135"/>
    <mergeCell ref="C124:H124"/>
    <mergeCell ref="C125:H125"/>
    <mergeCell ref="C126:H126"/>
    <mergeCell ref="C127:H127"/>
    <mergeCell ref="C128:H128"/>
    <mergeCell ref="C129:H129"/>
    <mergeCell ref="C118:H118"/>
    <mergeCell ref="C119:H119"/>
    <mergeCell ref="C120:H120"/>
    <mergeCell ref="C121:H121"/>
    <mergeCell ref="C122:H122"/>
    <mergeCell ref="C123:H123"/>
    <mergeCell ref="C112:H112"/>
    <mergeCell ref="C113:H113"/>
    <mergeCell ref="C114:H114"/>
    <mergeCell ref="C115:H115"/>
    <mergeCell ref="C116:H116"/>
    <mergeCell ref="C117:H117"/>
    <mergeCell ref="C106:H106"/>
    <mergeCell ref="C107:H107"/>
    <mergeCell ref="C108:H108"/>
    <mergeCell ref="C109:H109"/>
    <mergeCell ref="C110:H110"/>
    <mergeCell ref="C111:H111"/>
    <mergeCell ref="C100:H100"/>
    <mergeCell ref="C101:H101"/>
    <mergeCell ref="C102:H102"/>
    <mergeCell ref="C103:H103"/>
    <mergeCell ref="C104:H104"/>
    <mergeCell ref="C105:H105"/>
    <mergeCell ref="C94:H94"/>
    <mergeCell ref="C95:H95"/>
    <mergeCell ref="C96:H96"/>
    <mergeCell ref="C97:H97"/>
    <mergeCell ref="C98:H98"/>
    <mergeCell ref="C99:H99"/>
    <mergeCell ref="C88:H88"/>
    <mergeCell ref="C89:H89"/>
    <mergeCell ref="C90:H90"/>
    <mergeCell ref="C91:H91"/>
    <mergeCell ref="C92:H92"/>
    <mergeCell ref="C93:H93"/>
    <mergeCell ref="C82:H82"/>
    <mergeCell ref="C83:H83"/>
    <mergeCell ref="C84:H84"/>
    <mergeCell ref="C85:H85"/>
    <mergeCell ref="C86:H86"/>
    <mergeCell ref="C87:H87"/>
    <mergeCell ref="C76:H76"/>
    <mergeCell ref="C77:H77"/>
    <mergeCell ref="C78:H78"/>
    <mergeCell ref="C79:H79"/>
    <mergeCell ref="C80:H80"/>
    <mergeCell ref="C81:H81"/>
    <mergeCell ref="C70:H70"/>
    <mergeCell ref="C71:H71"/>
    <mergeCell ref="C72:H72"/>
    <mergeCell ref="C73:H73"/>
    <mergeCell ref="C74:H74"/>
    <mergeCell ref="C75:H75"/>
    <mergeCell ref="C64:H64"/>
    <mergeCell ref="C65:H65"/>
    <mergeCell ref="C66:H66"/>
    <mergeCell ref="C67:H67"/>
    <mergeCell ref="C68:H68"/>
    <mergeCell ref="C69:H69"/>
    <mergeCell ref="C58:H58"/>
    <mergeCell ref="C59:H59"/>
    <mergeCell ref="C60:H60"/>
    <mergeCell ref="C61:H61"/>
    <mergeCell ref="C62:H62"/>
    <mergeCell ref="C63:H63"/>
    <mergeCell ref="C52:H52"/>
    <mergeCell ref="C53:H53"/>
    <mergeCell ref="C54:H54"/>
    <mergeCell ref="C55:H55"/>
    <mergeCell ref="C56:H56"/>
    <mergeCell ref="C57:H57"/>
    <mergeCell ref="C46:H46"/>
    <mergeCell ref="C47:H47"/>
    <mergeCell ref="C48:H48"/>
    <mergeCell ref="C49:H49"/>
    <mergeCell ref="C50:H50"/>
    <mergeCell ref="C51:H51"/>
    <mergeCell ref="C40:H40"/>
    <mergeCell ref="C41:H41"/>
    <mergeCell ref="C42:H42"/>
    <mergeCell ref="C43:H43"/>
    <mergeCell ref="C44:H44"/>
    <mergeCell ref="C45:H45"/>
    <mergeCell ref="C34:H34"/>
    <mergeCell ref="C35:H35"/>
    <mergeCell ref="C36:H36"/>
    <mergeCell ref="C37:H37"/>
    <mergeCell ref="C38:H38"/>
    <mergeCell ref="C39:H39"/>
    <mergeCell ref="C28:H28"/>
    <mergeCell ref="C29:H29"/>
    <mergeCell ref="C30:H30"/>
    <mergeCell ref="C31:H31"/>
    <mergeCell ref="C32:H32"/>
    <mergeCell ref="C33:H33"/>
    <mergeCell ref="C22:H22"/>
    <mergeCell ref="C23:H23"/>
    <mergeCell ref="C24:H24"/>
    <mergeCell ref="C25:H25"/>
    <mergeCell ref="C26:H26"/>
    <mergeCell ref="C27:H27"/>
    <mergeCell ref="C16:H16"/>
    <mergeCell ref="C17:H17"/>
    <mergeCell ref="C18:H18"/>
    <mergeCell ref="C19:H19"/>
    <mergeCell ref="C20:H20"/>
    <mergeCell ref="C21:H21"/>
    <mergeCell ref="C10:H10"/>
    <mergeCell ref="C11:H11"/>
    <mergeCell ref="C12:H12"/>
    <mergeCell ref="C13:H13"/>
    <mergeCell ref="C14:H14"/>
    <mergeCell ref="C15:H15"/>
    <mergeCell ref="C4:H4"/>
    <mergeCell ref="C5:H5"/>
    <mergeCell ref="C6:H6"/>
    <mergeCell ref="C7:H7"/>
    <mergeCell ref="C8:H8"/>
    <mergeCell ref="C9:H9"/>
  </mergeCells>
  <pageMargins left="0.7" right="0.7" top="0.75" bottom="0.75" header="0.3" footer="0.3"/>
  <pageSetup orientation="portrait" horizontalDpi="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3C02-94FE-4568-8765-F79D0CF74735}">
  <dimension ref="A2:Q98"/>
  <sheetViews>
    <sheetView topLeftCell="A20" workbookViewId="0">
      <selection activeCell="B66" sqref="B66"/>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80" t="s">
        <v>40</v>
      </c>
      <c r="B19" s="71" t="s">
        <v>41</v>
      </c>
      <c r="C19" s="54" t="s">
        <v>42</v>
      </c>
      <c r="D19" s="54" t="s">
        <v>43</v>
      </c>
      <c r="E19" s="54" t="s">
        <v>44</v>
      </c>
      <c r="F19" s="54" t="s">
        <v>45</v>
      </c>
      <c r="G19" s="54" t="s">
        <v>46</v>
      </c>
      <c r="H19" s="54" t="s">
        <v>47</v>
      </c>
      <c r="I19" s="54" t="s">
        <v>48</v>
      </c>
      <c r="J19" s="54" t="s">
        <v>49</v>
      </c>
      <c r="K19" s="79" t="s">
        <v>50</v>
      </c>
      <c r="L19" s="79" t="s">
        <v>51</v>
      </c>
      <c r="M19" s="79" t="s">
        <v>52</v>
      </c>
      <c r="N19" s="79" t="s">
        <v>53</v>
      </c>
      <c r="O19" s="79" t="s">
        <v>54</v>
      </c>
      <c r="P19" s="79" t="s">
        <v>55</v>
      </c>
      <c r="Q19" s="79" t="s">
        <v>56</v>
      </c>
    </row>
    <row r="20" spans="1:17" ht="372.75" customHeight="1" x14ac:dyDescent="0.2">
      <c r="A20" s="62" t="s">
        <v>100</v>
      </c>
      <c r="B20" s="81" t="s">
        <v>785</v>
      </c>
      <c r="C20" s="65" t="s">
        <v>101</v>
      </c>
      <c r="D20" s="81"/>
      <c r="E20" s="81" t="s">
        <v>786</v>
      </c>
      <c r="F20" s="55" t="s">
        <v>102</v>
      </c>
      <c r="G20" s="55" t="s">
        <v>103</v>
      </c>
      <c r="H20" s="55" t="s">
        <v>104</v>
      </c>
      <c r="I20" s="82" t="s">
        <v>787</v>
      </c>
      <c r="J20" s="56" t="s">
        <v>105</v>
      </c>
      <c r="K20" s="65" t="s">
        <v>106</v>
      </c>
      <c r="L20" s="55" t="s">
        <v>107</v>
      </c>
      <c r="M20" s="53" t="s">
        <v>788</v>
      </c>
      <c r="N20" s="52" t="s">
        <v>108</v>
      </c>
      <c r="O20" s="83" t="s">
        <v>789</v>
      </c>
      <c r="P20" s="83" t="s">
        <v>790</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791</v>
      </c>
      <c r="B62" s="60" t="s">
        <v>792</v>
      </c>
    </row>
    <row r="63" spans="1:3" x14ac:dyDescent="0.2">
      <c r="A63" s="58" t="s">
        <v>506</v>
      </c>
      <c r="B63" s="60" t="s">
        <v>793</v>
      </c>
    </row>
    <row r="64" spans="1:3" x14ac:dyDescent="0.2">
      <c r="A64" s="58" t="s">
        <v>507</v>
      </c>
      <c r="B64" t="s">
        <v>794</v>
      </c>
    </row>
    <row r="65" spans="1:3" x14ac:dyDescent="0.2">
      <c r="A65" s="58" t="s">
        <v>505</v>
      </c>
      <c r="B65" t="s">
        <v>795</v>
      </c>
    </row>
    <row r="66" spans="1:3" x14ac:dyDescent="0.2">
      <c r="A66" s="58" t="s">
        <v>796</v>
      </c>
      <c r="B66" s="84" t="s">
        <v>797</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C619B67D-F53F-4E18-8735-A1F08447AC64}">
      <formula1>Tecnicas_Pruebas</formula1>
    </dataValidation>
    <dataValidation type="list" allowBlank="1" showInputMessage="1" showErrorMessage="1" sqref="H20" xr:uid="{876AA402-FB4B-48F3-BD4C-B63C63ED47DB}">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Formato 1.0 </vt:lpstr>
      <vt:lpstr>Formato 2.0</vt:lpstr>
      <vt:lpstr>Hoja1</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2025-03-27T22:47:54Z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