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codeName="ThisWorkbook"/>
  <mc:AlternateContent xmlns:mc="http://schemas.openxmlformats.org/markup-compatibility/2006">
    <mc:Choice Requires="x15">
      <x15ac:absPath xmlns:x15ac="http://schemas.microsoft.com/office/spreadsheetml/2010/11/ac" url="C:\VUCE\DocumentoVuce\PROYECTO MR\GP.GP.014 Ver Comprobante de Pago Bancario\"/>
    </mc:Choice>
  </mc:AlternateContent>
  <xr:revisionPtr revIDLastSave="0" documentId="13_ncr:1_{BF0B5B27-84D4-4B8A-BB6F-9D4F0ADE1B07}" xr6:coauthVersionLast="47" xr6:coauthVersionMax="47" xr10:uidLastSave="{00000000-0000-0000-0000-000000000000}"/>
  <bookViews>
    <workbookView xWindow="-120" yWindow="-120" windowWidth="38640" windowHeight="21120" activeTab="1" xr2:uid="{00000000-000D-0000-FFFF-FFFF00000000}"/>
  </bookViews>
  <sheets>
    <sheet name="Formato 1.0 " sheetId="5" r:id="rId1"/>
    <sheet name="Formato 2.0" sheetId="6" r:id="rId2"/>
    <sheet name="ejemplo" sheetId="7" r:id="rId3"/>
  </sheets>
  <definedNames>
    <definedName name="_xlnm._FilterDatabase" localSheetId="0" hidden="1">'Formato 1.0 '!$B$42:$AX$49</definedName>
    <definedName name="_xlnm._FilterDatabase" localSheetId="1" hidden="1">'Formato 2.0'!$A$44:$AY$242</definedName>
    <definedName name="_xlnm.Print_Area" localSheetId="0">'Formato 1.0 '!$A$1:$AQ$70</definedName>
    <definedName name="_xlnm.Print_Area" localSheetId="1">'Formato 2.0'!$A$1:$AQ$260</definedName>
    <definedName name="Caracteristica_Evaluar" localSheetId="2">ejemplo!#REF!</definedName>
    <definedName name="Caracteristica_Evaluar">#REF!</definedName>
    <definedName name="Componentes" localSheetId="2">ejemplo!$A$70:$A$77</definedName>
    <definedName name="Componentes">#REF!</definedName>
    <definedName name="Estado_CP" localSheetId="2">ejemplo!#REF!</definedName>
    <definedName name="Estado_CP">#REF!</definedName>
    <definedName name="Metodos_Pruebas" localSheetId="2">ejemplo!#REF!</definedName>
    <definedName name="Metodos_Pruebas">#REF!</definedName>
    <definedName name="Requerimientos" localSheetId="2">ejemplo!#REF!</definedName>
    <definedName name="Requerimientos">#REF!</definedName>
    <definedName name="Tecnicas_Pruebas" localSheetId="2">ejemplo!#REF!</definedName>
    <definedName name="Tecnicas_Pruebas">#REF!</definedName>
    <definedName name="Tipo_Pruebas" localSheetId="2">ejemplo!#REF!</definedName>
    <definedName name="Tipo_Pruebas">#REF!</definedName>
    <definedName name="_xlnm.Print_Titles" localSheetId="0">'Formato 1.0 '!$1:$13</definedName>
    <definedName name="_xlnm.Print_Titles" localSheetId="1">'Formato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6" l="1"/>
  <c r="J38" i="6"/>
  <c r="J37" i="6"/>
  <c r="J36" i="6"/>
  <c r="J35" i="6"/>
  <c r="J40" i="6" l="1"/>
  <c r="M40" i="6" s="1"/>
  <c r="J38" i="5"/>
  <c r="J37" i="5"/>
  <c r="J36" i="5"/>
  <c r="J35" i="5"/>
  <c r="M38" i="6" l="1"/>
  <c r="M35" i="6"/>
  <c r="M39" i="6"/>
  <c r="M36" i="6"/>
  <c r="M37" i="6"/>
  <c r="J39" i="5"/>
  <c r="M36" i="5" s="1"/>
  <c r="M35" i="5" l="1"/>
  <c r="M39" i="5"/>
  <c r="M38" i="5"/>
  <c r="M37" i="5"/>
</calcChain>
</file>

<file path=xl/sharedStrings.xml><?xml version="1.0" encoding="utf-8"?>
<sst xmlns="http://schemas.openxmlformats.org/spreadsheetml/2006/main" count="3273" uniqueCount="899">
  <si>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</si>
  <si>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</si>
  <si>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</si>
  <si>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</si>
  <si>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</si>
  <si>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</si>
  <si>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</si>
  <si>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</si>
  <si>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</si>
  <si>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</si>
  <si>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</si>
  <si>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</si>
  <si>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</si>
  <si>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</si>
  <si>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</si>
  <si>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</si>
  <si>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</si>
  <si>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</si>
  <si>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</si>
  <si>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</si>
  <si>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</si>
  <si>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</si>
  <si>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</si>
  <si>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</si>
  <si>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</si>
  <si>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</si>
  <si>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</si>
  <si>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</si>
  <si>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</si>
  <si>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</si>
  <si>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</si>
  <si>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</si>
  <si>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</si>
  <si>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</si>
  <si>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</si>
  <si>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</si>
  <si>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</si>
  <si>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</si>
  <si>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</si>
  <si>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</si>
  <si>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</si>
  <si>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</si>
  <si>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</si>
  <si>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</si>
  <si>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</si>
  <si>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</si>
  <si>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</si>
  <si>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</si>
  <si>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</si>
  <si>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</si>
  <si>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</si>
  <si>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</si>
  <si>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</si>
  <si>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</si>
  <si>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</si>
  <si>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</si>
  <si>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</si>
  <si>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</si>
  <si>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</si>
  <si>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</si>
  <si>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</si>
  <si>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</si>
  <si>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</si>
  <si>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</si>
  <si>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</si>
  <si>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</si>
  <si>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</si>
  <si>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</si>
  <si>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</si>
  <si>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</si>
  <si>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</si>
  <si>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</si>
  <si>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</si>
  <si>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</si>
  <si>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</si>
  <si>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</si>
  <si>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</si>
  <si>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</si>
  <si>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</si>
  <si>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</si>
  <si>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</si>
  <si>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</si>
  <si>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</si>
  <si>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</si>
  <si>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</si>
  <si>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</si>
  <si>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</si>
  <si>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</si>
  <si>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</si>
  <si>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</si>
  <si>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</si>
  <si>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</si>
  <si>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</si>
  <si>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</si>
  <si>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</si>
  <si>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</si>
  <si>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</si>
  <si>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</si>
  <si>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</si>
  <si>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</si>
  <si>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</si>
  <si>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</si>
  <si>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</si>
  <si>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</si>
  <si>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</si>
  <si>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</si>
  <si>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</si>
  <si>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</si>
  <si>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</si>
  <si>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</si>
  <si>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</si>
  <si>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</si>
  <si>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</si>
  <si>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</si>
  <si>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</si>
  <si>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</si>
  <si>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</si>
  <si>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</si>
  <si>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</si>
  <si>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</si>
  <si>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</si>
  <si>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</si>
  <si>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</si>
  <si>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</si>
  <si>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</si>
  <si>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</si>
  <si>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</si>
  <si>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</si>
  <si>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</si>
  <si>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</si>
  <si>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</si>
  <si>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</si>
  <si>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</si>
  <si>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</si>
  <si>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</si>
  <si>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</si>
  <si>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</si>
  <si>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</si>
  <si>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</si>
  <si>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</si>
  <si>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</si>
  <si>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</si>
  <si>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</si>
  <si>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</si>
  <si>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</si>
  <si>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</si>
  <si>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</si>
  <si>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</si>
  <si>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Gestión de Pagos</t>
  </si>
  <si>
    <t>Actualización de criterio, mensajes y escenarios de prueba</t>
  </si>
  <si>
    <t>Liz Ordoñez Lama</t>
  </si>
  <si>
    <t>Jorge Cisneros</t>
  </si>
  <si>
    <t>2.1</t>
  </si>
  <si>
    <t>Ajuste al nuevo formato y Alineación con la nueva versión de HU</t>
  </si>
  <si>
    <t xml:space="preserve">HU_GP.GP.014 </t>
  </si>
  <si>
    <t xml:space="preserve">Ver Comprobante de Pago Bancario </t>
  </si>
  <si>
    <t>X</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</si>
  <si>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</si>
  <si>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</si>
  <si>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</si>
  <si>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</si>
  <si>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</si>
  <si>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</si>
  <si>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</si>
  <si>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</si>
  <si>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</si>
  <si>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</si>
  <si>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</si>
  <si>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</si>
  <si>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</si>
  <si>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</si>
  <si>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</si>
  <si>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</si>
  <si>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</si>
  <si>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</si>
  <si>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</si>
  <si>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</si>
  <si>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</si>
  <si>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</si>
  <si>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</si>
  <si>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</si>
  <si>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</si>
  <si>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</si>
  <si>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</si>
  <si>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</si>
  <si>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</si>
  <si>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</si>
  <si>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</si>
  <si>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</si>
  <si>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</si>
  <si>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</si>
  <si>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</si>
  <si>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</si>
  <si>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</si>
  <si>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</si>
  <si>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</si>
  <si>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</si>
  <si>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</si>
  <si>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</si>
  <si>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</si>
  <si>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</si>
  <si>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</si>
  <si>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</si>
  <si>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</si>
  <si>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</si>
  <si>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</si>
  <si>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CP50</t>
  </si>
  <si>
    <t>CP51</t>
  </si>
  <si>
    <t>CP52</t>
  </si>
  <si>
    <t>CP53</t>
  </si>
  <si>
    <t>CP54</t>
  </si>
  <si>
    <t>CP55</t>
  </si>
  <si>
    <t>CP56</t>
  </si>
  <si>
    <t>CP57</t>
  </si>
  <si>
    <t>CP58</t>
  </si>
  <si>
    <t>CP59</t>
  </si>
  <si>
    <t>CP60</t>
  </si>
  <si>
    <t>CP61</t>
  </si>
  <si>
    <t>CP62</t>
  </si>
  <si>
    <t>CP63</t>
  </si>
  <si>
    <t>CP64</t>
  </si>
  <si>
    <t>CP65</t>
  </si>
  <si>
    <t>CP66</t>
  </si>
  <si>
    <t>CP67</t>
  </si>
  <si>
    <t>CP68</t>
  </si>
  <si>
    <t>CP69</t>
  </si>
  <si>
    <t>CP70</t>
  </si>
  <si>
    <t>CP71</t>
  </si>
  <si>
    <t>CP72</t>
  </si>
  <si>
    <t>CP73</t>
  </si>
  <si>
    <t>CP74</t>
  </si>
  <si>
    <t>CP75</t>
  </si>
  <si>
    <t>CP76</t>
  </si>
  <si>
    <t>CP77</t>
  </si>
  <si>
    <t>CP78</t>
  </si>
  <si>
    <t>CP79</t>
  </si>
  <si>
    <t>CP80</t>
  </si>
  <si>
    <t>CP81</t>
  </si>
  <si>
    <t>CP82</t>
  </si>
  <si>
    <t>CP83</t>
  </si>
  <si>
    <t>CP84</t>
  </si>
  <si>
    <t>CP85</t>
  </si>
  <si>
    <t>CP86</t>
  </si>
  <si>
    <t>CP87</t>
  </si>
  <si>
    <t>CP88</t>
  </si>
  <si>
    <t>CP89</t>
  </si>
  <si>
    <t>CP90</t>
  </si>
  <si>
    <t>CP91</t>
  </si>
  <si>
    <t>CP92</t>
  </si>
  <si>
    <t>CP93</t>
  </si>
  <si>
    <t>CP94</t>
  </si>
  <si>
    <t>CP95</t>
  </si>
  <si>
    <t>CP96</t>
  </si>
  <si>
    <t>CP97</t>
  </si>
  <si>
    <t>CP98</t>
  </si>
  <si>
    <t>CP99</t>
  </si>
  <si>
    <t>CP100</t>
  </si>
  <si>
    <t>CP101</t>
  </si>
  <si>
    <t>CP102</t>
  </si>
  <si>
    <t>CP103</t>
  </si>
  <si>
    <t>CP104</t>
  </si>
  <si>
    <t>CP105</t>
  </si>
  <si>
    <t>CP106</t>
  </si>
  <si>
    <t>CP107</t>
  </si>
  <si>
    <t>CP108</t>
  </si>
  <si>
    <t>CP109</t>
  </si>
  <si>
    <t>CP110</t>
  </si>
  <si>
    <t>CP111</t>
  </si>
  <si>
    <t>CP112</t>
  </si>
  <si>
    <t>CP113</t>
  </si>
  <si>
    <t>CP114</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</si>
  <si>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t>
  </si>
  <si>
    <t>1. Que el sistema muestre una nueva pestaña con el archivo PDF con la siguiente información:
1. Logo de la VUCE
2. Número de Comprobante de Pago Bancario
3. Datos del CPB
 Fecha de emisión
 Fecha de vigencia
 Monto total
4. Concepto de Pago: Se detalla por cada concepto la siguiente concatenada:
 Tipo de Procedimiento (TUPA/Servicio)
 Código de Procedimiento
 Nombre de Procedimiento
 Código de Formato (entre paréntesis)
 Monto
5. Datos de la Solicitud/SUCE
 RUC/DNI
 Solicitud/SUCE
 Usuario</t>
  </si>
  <si>
    <t>1. Que en el coprobante de pago generadose muestre una nota con la siguiente descripción:
• EL CPB PUEDE SER CANCELADO EN VENTANILLA DE BANCOS AUTORIZADOS EN EFECTIVO, CON CHEQUE DE GERENCIA O CERTIFICADO.
• EN CASO DE SER CANCELADO EN LA VENTANILLA DE LOS BANCOS, USTED DEBE PRESENTAR LA IMPRESIÓN DEL CPB(CDA) DISPONIBLE EN EL MENSAJE DE SU BUZÓN.
• LOS BANCOS AUTORIZADOS PARA PAGO EN VENTANILLA SON: BANCO DE CRÉDITO DEL PERÚ, BBVA CONTINENTAL, CITIBANK, BIF Y BANCO PICHINCHA (*).
• EN CASO DESEE HACER EL PAGO CON CHEQUE, ESTE DEBRÁ SER CHEQUE DE GERENCIA A NOMBRE DE LA SUPERINTENDENCIA NACIONAL DE ADUANAS Y DE ADMINISTRACIÓN TRIBUTARIA (SUNAT).
• CPB SE ENCUENTRA SUJETO A LAS CONDICIONES DE PAGO ESTABLECIDAS POR LA SUNAT – ADUANA. 
(*) LOS DEMÁS BANCOS SE ENCUENTRAN EN PROCESO DE CERTIFICACIÓN PARA EL SERVICIO</t>
  </si>
  <si>
    <t>1. Que en el comprobante de pago se muestre el Logotipo y la descripción de las siglas</t>
  </si>
  <si>
    <t>1. Que en el comprobante de pago se muestre el número de comprobante el cual es de tipo númerico de 15 caracteres</t>
  </si>
  <si>
    <t>1. Que se muestre la fecha y hora en la que se emitió el comprobante de pago en formato DD/MM/AAAA HH:MM:SS</t>
  </si>
  <si>
    <t>1. Que se muestre el monto del comprobante en formatos M, MMM.00
2. Que se muestre el simbolo de (S/)
3. Que el monto sea igual a la suma de todos los conceptos TUPAC que están en la operación</t>
  </si>
  <si>
    <t>1. Que se muestre el DNI o Documento de Identidad en el caso de ser persona natural</t>
  </si>
  <si>
    <t>1. Que se muestre el código SUCE asociado</t>
  </si>
  <si>
    <t>1. Que se muestre el nombre del cliente asociado a la operación</t>
  </si>
  <si>
    <t>1. Que el sistema muestre una nueva pestaña con el archivo PDF con la siguiente información:
1. Logo de la VUCE
2. Número de Comprobante de Pago Bancario
3. Datos del CPB
 Fecha de emisión
 Fecha de vigencia
 Monto total
4. Concepto de Pago: Se detalla por cada concepto la siguiente concatenada:
 Tipo de Procedimiento (TUPA/Servicio)
 Código de Procedimiento
 Nombre de Procedimiento
 Código de Formato (entre paréntesis)
 Monto
5. Datos de la Solicitud/SUCE
 RUC/DNI
 Solicitud/SUCE
 Usuario</t>
  </si>
  <si>
    <t xml:space="preserve">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</si>
  <si>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aumentar la visualización (Zoom)</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</si>
  <si>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disminuir la visualización (Zoom)</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</si>
  <si>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descargar el comprobante en formato pdf</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</si>
  <si>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imprimir  el comprobante generado</t>
  </si>
  <si>
    <t>1. Que el sistema muestre la lista de resultados con los pagos pendientes
2. Que el sistema invoque  la pasarela de pagos de SUNAT
3. En caso de error, la pasarela retorna lo siguiente: 
El servicio retorna un Código 400 (Los parámetros de entrada no tienen el formato correcto)
4.Que la plataforma muestre en pantalla el siguiente mensaje de error: MSJ0024 - “Se ha producido un error inesperado al obtener el CPB. Inténtelo de nuevo más tarde”</t>
  </si>
  <si>
    <t>1. Que el sistema muestre la lista de resultados con los pagos pendientes
2. Que el sistema invoque  la pasarela de pagos de SUNAT
3. En caso de error, la pasarela retorna lo siguiente: 
El servicio retorna un Código 404 (El parámetro de entrada no existe.)
4.Que la plataforma muestre en pantalla el siguiente mensaje de error: MSJ0024 - “Se ha producido un error inesperado al obtener el CPB. Inténtelo de nuevo más tarde”</t>
  </si>
  <si>
    <t>1. Que el sistema muestre la lista de resultados con los pagos pendientes
2. Que el sistema invoque  la pasarela de pagos de SUNAT
3. En caso de error, la pasarela retorna lo siguiente: 
El servicio retorna un Código 500 (Error en la ejecución del método)
4.Que la plataforma muestre en pantalla el siguiente mensaje de error: MSJ0024 - “Se ha producido un error inesperado al obtener el CPB. Inténtelo de nuevo más tarde”</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</si>
  <si>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registre una alerta en el Log con la siguiente información:
   ** Tipo de Alerta: “ERROR EN PASARELA DE PAGOS”.
   ** Número de alerta: número correlativo autogenerado por el sistema con el siguiente formato “AL-YYYY-NNNNNN”,  donde: AL: Valor fijo (Alerta),  YYYY: Año, NNNNNNNN: Correlativo
  **Fecha de registro: Fecha y hora de registro
  ** Mensaje se registra el siguiente mensaje:
         “Hubo un error al generar el archivo pdf del Código de Pago &lt;ORDEN_ID&gt;.
            El error    encontrado es &lt;ERROR&gt;.”.
	Donde:
	&lt;ORDEN_ID &gt; es el ID de la orden de pago generada por la Pasarela.
	&lt;ERROR&gt; Código y descripción del error devuelto.
  </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</si>
  <si>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envíe una ALERTA al rol MONITOREO_VUCE al siguiente correo: monitoreovuce@mincetur.gob.pe	
6. Que se muestre el siguiente correo en el buzón de monitoreo:
Asunto: (PASARELA DE PAGOS) - ERROR EN LA GENERACIÓN DE PDF DEL CÓDIGO DE PAGO &lt;ORDEN_PAGO_ID&gt; - &lt;FECHA Y HORA DE OCURRENCIA&gt;									
	Cuerpo:									
	Estimado MONITOREOVUCE:									
	El Componente Mercancías Restringidas comunica que ha ocurrido un error al interoperar con la Pasarela de Pagos para generar el archivo pdf del código de pago &lt;ORDEN_PAGO_ID&gt; en la fecha &lt;FECHA Y HORA DE OCURRENCIA&gt;. El error encontrado es &lt;ERROR&gt;.									
	Donde:									
	&lt;ORDEN_PAGO_ID&gt; Id de la orden de pago generado por la Pasarela									
	&lt;FECHA Y HORA DE OCURRENCIA&gt; Fecha y hora de ocurrencia de error. 									
	&lt;ERROR&gt; Código y descripción del error identificado.
  </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</si>
  <si>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registre una alerta en el Log con la siguiente información:
   ** Tipo de Alerta: “ERROR EN PASARELA DE PAGOS”.
   ** Número de alerta: número correlativo autogenerado por el sistema con el siguiente formato “AL-YYYY-NNNNNN”,  donde: AL: Valor fijo (Alerta),  YYYY: Año, NNNNNNNN: Correlativo
  **Fecha de registro: Fecha y hora de registro
  ** Mensaje se registra el siguiente mensaje:
         “Hubo un error al generar el archivo pdf del Código de Pago &lt;ORDEN_ID&gt;.
            El error    encontrado es &lt;ERROR&gt;.”. No se puedo establecer conexión con la Pasarela de Pagos.”
	Donde:
	&lt;ORDEN_ID &gt; es el ID de la orden de pago generada por la Pasarela.
</t>
  </si>
  <si>
    <t>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envíe una ALERTA al rol MONITOREO_VUCE al siguiente correo: monitoreovuce@mincetur.gob.pe	
6. Que se muestre el siguiente correo en el buzón de monitoreo:
Asunto: (PASARELA DE PAGOS) - ERROR EN LA GENERACIÓN DE PDF CORRESPONDIENTE AL CÓDIGO dE PAGO &lt;ORDEN_PAGO_ID&gt;  - &lt;FECHA Y HORA DE OCURRENCIA&gt; (SIN RESPUESTA) 								
         Cuerpo:						
         Estimado MONITOREOVUCE:								
         El Componente Mercancías Restringidas comunica que no ha podido establecer la comunicación con la Pasarela de Pagos para generar el archivo pdf correspondiente al código de pago &lt;ORDEN_PAGO_ID&gt; en la fecha &lt;FECHA Y HORA DE OCURRENCIA&gt;. 								
          Donde:								
          &lt;ORDEN_PAGO_ID&gt; Id de la orden de pago generado por la Pasarela	
         &lt;FECHA Y HORA DE OCURRENCIA&gt; Fecha y hora de ocurrencia de error.</t>
  </si>
  <si>
    <t>Operaciones TUPA para una persona natural</t>
  </si>
  <si>
    <t>Operaciones TUPA para una persona jurídica</t>
  </si>
  <si>
    <t>Operaciones de pago exitoso</t>
  </si>
  <si>
    <t>Operaciones de pago no exitoso
Forzar una operación con un formato no correcto</t>
  </si>
  <si>
    <t>Operaciones de pago no exitoso
Forzar una operación con un parametro que no éxitste</t>
  </si>
  <si>
    <t>Operaciones de pago no exitosos</t>
  </si>
  <si>
    <t>Operaciones de pago listos para la pasarela de pago</t>
  </si>
  <si>
    <t>Operaciones de pago con 3 reintentos en conexión con la pasarela de pago.</t>
  </si>
  <si>
    <t>Que se tengan operaciones TUPA que sustenten el pago</t>
  </si>
  <si>
    <t>Generar un comprobante de pago  con el botón CPB</t>
  </si>
  <si>
    <t>Que se hay realizado el pago éxitoso de un comprobante</t>
  </si>
  <si>
    <t>Crítico</t>
  </si>
  <si>
    <t xml:space="preserve">Validar que con el perfil MR.USUARIO.OPERADOR , seleccionando una orden de pago en estado ' Pendiente de Pago' desde la Bandeja de Pagos  y al  hacer clic en “Imprimir CPB” se puerda Ver el comprobante bancario para una persona natural </t>
  </si>
  <si>
    <t xml:space="preserve">Validar que con el perfil MR.USUARIO.OPERADOR , seleccionando una orden de pago en estado ' Pendiente de Pago' desde la Bandeja de Pagos  y al  hacer clic en “Imprimir CPB” se puerda Ver el comprobante bancario para una persona jurídica </t>
  </si>
  <si>
    <t xml:space="preserve">Validar que con el perfil MR.USUARIO.TRAMITADOR , seleccionando una orden de pago en estado ' Pendiente de Pago' desde la Bandeja de Pagos  y al  hacer clic en “Imprimir CPB” se puerda Ver el comprobante bancario para una persona natural </t>
  </si>
  <si>
    <t xml:space="preserve">Validar que con el perfil MR.USUARIO.TRAMITADOR , seleccionando una orden de pago en estado ' Pendiente de Pago' desde la Bandeja de Pagos  y al  hacer clic en “Imprimir CPB” se puerda Ver el comprobante bancario para una persona jurídica </t>
  </si>
  <si>
    <t xml:space="preserve">Validar que con el perfil MR.ENTIDAD.EVALUADOR , seleccionando una orden de pago en estado ' Pendiente de Pago' desde la Bandeja de Pagos  y al  hacer clic en “Imprimir CPB” se puerda Ver el comprobante bancario para una persona natural </t>
  </si>
  <si>
    <t xml:space="preserve">Validar que con el perfil MR.ENTIDAD.EVALUADOR , seleccionando una orden de pago en estado ' Pendiente de Pago' desde la Bandeja de Pagos  y al  hacer clic en “Imprimir CPB” se puerda Ver el comprobante bancario para una persona jurídica </t>
  </si>
  <si>
    <t xml:space="preserve">Validar que con el perfil MR.ENTIDAD.RESOLUTOR , seleccionando una orden de pago en estado ' Pendiente de Pago' desde la Bandeja de Pagos  y al  hacer clic en “Imprimir CPB” se puerda Ver el comprobante bancario para una persona natural </t>
  </si>
  <si>
    <t xml:space="preserve">Validar que con el perfil MR.ENTIDAD.RESOLUTOR , seleccionando una orden de pago en estado ' Pendiente de Pago' desde la Bandeja de Pagos  y al  hacer clic en “Imprimir CPB” se puerda Ver el comprobante bancario para una persona jurídica </t>
  </si>
  <si>
    <t xml:space="preserve">Validar que con el perfil MR.USUARIO.OPERADOR , seleccionando una orden de pago en estado ' Extornado' desde la Bandeja de Pagos  y al  hacer clic en “Imprimir CPB” se puerda Ver el comprobante bancario para una persona natural </t>
  </si>
  <si>
    <t xml:space="preserve">Validar que con el perfil MR.USUARIO.OPERADOR , seleccionando una orden de pago en estado ' Extornado' desde la Bandeja de Pagos  y al  hacer clic en “Imprimir CPB” se puerda Ver el comprobante bancario para una persona jurídica </t>
  </si>
  <si>
    <t xml:space="preserve">Validar que con el perfil MR.USUARIO.TRAMITADOR , seleccionando una orden de pago en estado ' Extornado' desde la Bandeja de Pagos  y al  hacer clic en “Imprimir CPB” se puerda Ver el comprobante bancario para una persona natural </t>
  </si>
  <si>
    <t xml:space="preserve">Validar que con el perfil MR.USUARIO.TRAMITADOR , seleccionando una orden de pago en estado ' Extornado' desde la Bandeja de Pagos  y al  hacer clic en “Imprimir CPB” se puerda Ver el comprobante bancario para una persona jurídica </t>
  </si>
  <si>
    <t xml:space="preserve">Validar que con el perfil MR.ENTIDAD.EVALUADOR , seleccionando una orden de pago en estado ' Extornado' desde la Bandeja de Pagos  y al  hacer clic en “Imprimir CPB” se puerda Ver el comprobante bancario para una persona natural </t>
  </si>
  <si>
    <t xml:space="preserve">Validar que con el perfil MR.ENTIDAD.EVALUADOR , seleccionando una orden de pago en estado ' Extornado' desde la Bandeja de Pagos  y al  hacer clic en “Imprimir CPB” se puerda Ver el comprobante bancario para una persona jurídica </t>
  </si>
  <si>
    <t xml:space="preserve">Validar que con el perfil MR.ENTIDAD.RESOLUTOR , seleccionando una orden de pago en estado ' Extornado' desde la Bandeja de Pagos  y al  hacer clic en “Imprimir CPB” se puerda Ver el comprobante bancario para una persona natural </t>
  </si>
  <si>
    <t xml:space="preserve">Validar que con el perfil MR.ENTIDAD.RESOLUTOR , seleccionando una orden de pago en estado ' Extornado' desde la Bandeja de Pagos  y al  hacer clic en “Imprimir CPB” se puerda Ver el comprobante bancario para una persona jurídica </t>
  </si>
  <si>
    <t xml:space="preserve">Validar que con el perfil MR.USUARIO.OPERADOR , seleccionando una orden de pago en estado ' Pendiente de Pago' desde la Información de Pagos  y al  hacer clic en “Imprimir CPB” se puerda Ver el comprobante bancario para una persona natural </t>
  </si>
  <si>
    <t xml:space="preserve">Validar que con el perfil MR.USUARIO.OPERADOR , seleccionando una orden de pago en estado ' Pendiente de Pago' desde la Información de Pagos  y al  hacer clic en “Imprimir CPB” se puerda Ver el comprobante bancario para una persona jurídica </t>
  </si>
  <si>
    <t xml:space="preserve">Validar que con el perfil MR.USUARIO.TRAMITADOR , seleccionando una orden de pago en estado ' Pendiente de Pago' desde la Información de Pagos  y al  hacer clic en “Imprimir CPB” se puerda Ver el comprobante bancario para una persona natural </t>
  </si>
  <si>
    <t xml:space="preserve">Validar que con el perfil MR.USUARIO.TRAMITADOR , seleccionando una orden de pago en estado ' Pendiente de Pago' desde la Información de Pagos  y al  hacer clic en “Imprimir CPB” se puerda Ver el comprobante bancario para una persona jurídica </t>
  </si>
  <si>
    <t xml:space="preserve">Validar que con el perfil MR.ENTIDAD.EVALUADOR , seleccionando una orden de pago en estado ' Pendiente de Pago' desde la Información de Pagos  y al  hacer clic en “Imprimir CPB” se puerda Ver el comprobante bancario para una persona natural </t>
  </si>
  <si>
    <t xml:space="preserve">Validar que con el perfil MR.ENTIDAD.EVALUADOR , seleccionando una orden de pago en estado ' Pendiente de Pago' desde la Información de Pagos  y al  hacer clic en “Imprimir CPB” se puerda Ver el comprobante bancario para una persona jurídica </t>
  </si>
  <si>
    <t xml:space="preserve">Validar que con el perfil MR.ENTIDAD.RESOLUTOR , seleccionando una orden de pago en estado ' Pendiente de Pago' desde la Información de Pagos  y al  hacer clic en “Imprimir CPB” se puerda Ver el comprobante bancario para una persona natural </t>
  </si>
  <si>
    <t xml:space="preserve">Validar que con el perfil MR.ENTIDAD.RESOLUTOR , seleccionando una orden de pago en estado ' Pendiente de Pago' desde la Información de Pagos  y al  hacer clic en “Imprimir CPB” se puerda Ver el comprobante bancario para una persona jurídica </t>
  </si>
  <si>
    <t xml:space="preserve">Validar que con el perfil MR.USUARIO.OPERADOR , seleccionando una orden de pago en estado ' Extornado' desde la Información de Pagos  y al  hacer clic en “Imprimir CPB” se puerda Ver el comprobante bancario para una persona natural </t>
  </si>
  <si>
    <t xml:space="preserve">Validar que con el perfil MR.USUARIO.OPERADOR , seleccionando una orden de pago en estado ' Extornado' desde la Información de Pagos  y al  hacer clic en “Imprimir CPB” se puerda Ver el comprobante bancario para una persona jurídica </t>
  </si>
  <si>
    <t xml:space="preserve">Validar que con el perfil MR.USUARIO.TRAMITADOR , seleccionando una orden de pago en estado ' Extornado' desde la Información de Pagos  y al  hacer clic en “Imprimir CPB” se puerda Ver el comprobante bancario para una persona natural </t>
  </si>
  <si>
    <t xml:space="preserve">Validar que con el perfil MR.USUARIO.TRAMITADOR , seleccionando una orden de pago en estado ' Extornado' desde la Información de Pagos  y al  hacer clic en “Imprimir CPB” se puerda Ver el comprobante bancario para una persona jurídica </t>
  </si>
  <si>
    <t xml:space="preserve">Validar que con el perfil MR.ENTIDAD.EVALUADOR , seleccionando una orden de pago en estado ' Extornado' desde la Información de Pagos  y al  hacer clic en “Imprimir CPB” se puerda Ver el comprobante bancario para una persona natural </t>
  </si>
  <si>
    <t xml:space="preserve">Validar que con el perfil MR.ENTIDAD.EVALUADOR , seleccionando una orden de pago en estado ' Extornado' desde la Información de Pagos  y al  hacer clic en “Imprimir CPB” se puerda Ver el comprobante bancario para una persona jurídica </t>
  </si>
  <si>
    <t xml:space="preserve">Validar que con el perfil MR.ENTIDAD.RESOLUTOR , seleccionando una orden de pago en estado ' Extornado' desde la Información de Pagos  y al  hacer clic en “Imprimir CPB” se puerda Ver el comprobante bancario para una persona natural </t>
  </si>
  <si>
    <t xml:space="preserve">Validar que con el perfil MR.ENTIDAD.RESOLUTOR , seleccionando una orden de pago en estado ' Extornado' desde la Información de Pagos  y al  hacer clic en “Imprimir CPB” se puerda Ver el comprobante bancario para una persona jurídica </t>
  </si>
  <si>
    <t xml:space="preserve">Validar que con el perfil MR.USUARIO.OPERADOR , seleccionando una orden de pago en estado ' Pendiente de Pago' desde la Buzón electrónico  y al  hacer clic en “Imprimir CPB” se puerda Ver el comprobante bancario para una persona natural </t>
  </si>
  <si>
    <t xml:space="preserve">Validar que con el perfil MR.USUARIO.OPERADOR , seleccionando una orden de pago en estado ' Pendiente de Pago' desde la Buzón electrónico  y al  hacer clic en “Imprimir CPB” se puerda Ver el comprobante bancario para una persona jurídica </t>
  </si>
  <si>
    <t xml:space="preserve">Validar que con el perfil MR.USUARIO.TRAMITADOR , seleccionando una orden de pago en estado ' Pendiente de Pago' desde la Buzón electrónico  y al  hacer clic en “Imprimir CPB” se puerda Ver el comprobante bancario para una persona natural </t>
  </si>
  <si>
    <t xml:space="preserve">Validar que con el perfil MR.USUARIO.TRAMITADOR , seleccionando una orden de pago en estado ' Pendiente de Pago' desde la Buzón electrónico  y al  hacer clic en “Imprimir CPB” se puerda Ver el comprobante bancario para una persona jurídica </t>
  </si>
  <si>
    <t xml:space="preserve">Validar que con el perfil MR.ENTIDAD.EVALUADOR , seleccionando una orden de pago en estado ' Pendiente de Pago' desde la Buzón electrónico  y al  hacer clic en “Imprimir CPB” se puerda Ver el comprobante bancario para una persona natural </t>
  </si>
  <si>
    <t xml:space="preserve">Validar que con el perfil MR.ENTIDAD.EVALUADOR , seleccionando una orden de pago en estado ' Pendiente de Pago' desde la Buzón electrónico  y al  hacer clic en “Imprimir CPB” se puerda Ver el comprobante bancario para una persona jurídica </t>
  </si>
  <si>
    <t xml:space="preserve">Validar que con el perfil MR.ENTIDAD.RESOLUTOR , seleccionando una orden de pago en estado ' Pendiente de Pago' desde la Buzón electrónico  y al  hacer clic en “Imprimir CPB” se puerda Ver el comprobante bancario para una persona natural </t>
  </si>
  <si>
    <t xml:space="preserve">Validar que con el perfil MR.ENTIDAD.RESOLUTOR , seleccionando una orden de pago en estado ' Pendiente de Pago' desde la Buzón electrónico  y al  hacer clic en “Imprimir CPB” se puerda Ver el comprobante bancario para una persona jurídica </t>
  </si>
  <si>
    <t xml:space="preserve">Validar que con el perfil MR.USUARIO.OPERADOR , seleccionando una orden de pago en estado ' Extornado' desde la Buzón electrónico  y al  hacer clic en “Imprimir CPB” se puerda Ver el comprobante bancario para una persona natural </t>
  </si>
  <si>
    <t xml:space="preserve">Validar que con el perfil MR.USUARIO.OPERADOR , seleccionando una orden de pago en estado ' Extornado' desde la Buzón electrónico  y al  hacer clic en “Imprimir CPB” se puerda Ver el comprobante bancario para una persona jurídica </t>
  </si>
  <si>
    <t xml:space="preserve">Validar que con el perfil MR.USUARIO.TRAMITADOR , seleccionando una orden de pago en estado ' Extornado' desde la Buzón electrónico  y al  hacer clic en “Imprimir CPB” se puerda Ver el comprobante bancario para una persona natural </t>
  </si>
  <si>
    <t xml:space="preserve">Validar que con el perfil MR.USUARIO.TRAMITADOR , seleccionando una orden de pago en estado ' Extornado' desde la Buzón electrónico  y al  hacer clic en “Imprimir CPB” se puerda Ver el comprobante bancario para una persona jurídica </t>
  </si>
  <si>
    <t xml:space="preserve">Validar que con el perfil MR.ENTIDAD.EVALUADOR , seleccionando una orden de pago en estado ' Extornado' desde la Buzón electrónico  y al  hacer clic en “Imprimir CPB” se puerda Ver el comprobante bancario para una persona natural </t>
  </si>
  <si>
    <t xml:space="preserve">Validar que con el perfil MR.ENTIDAD.EVALUADOR , seleccionando una orden de pago en estado ' Extornado' desde la Buzón electrónico  y al  hacer clic en “Imprimir CPB” se puerda Ver el comprobante bancario para una persona jurídica </t>
  </si>
  <si>
    <t xml:space="preserve">Validar que con el perfil MR.ENTIDAD.RESOLUTOR , seleccionando una orden de pago en estado ' Extornado' desde la Buzón electrónico  y al  hacer clic en “Imprimir CPB” se puerda Ver el comprobante bancario para una persona natural </t>
  </si>
  <si>
    <t xml:space="preserve">Validar que con el perfil MR.ENTIDAD.RESOLUTOR , seleccionando una orden de pago en estado ' Extornado' desde la Buzón electrónico  y al  hacer clic en “Imprimir CPB” se puerda Ver el comprobante bancario para una persona jurídica </t>
  </si>
  <si>
    <t>Validar que se pueda ver el detalle del comprobante de pago bancario generado</t>
  </si>
  <si>
    <t>Validar que se pueda ver la sección de notas el comprobante de pago bancario</t>
  </si>
  <si>
    <t>Validar el detalle de los campos mostrados en el comprobante de pago generado
campo LOGOTIPO</t>
  </si>
  <si>
    <t>Validar el detalle de los campos mostrados en el comprobante de pago generado
campo Número de Comprobante de pago</t>
  </si>
  <si>
    <t>Validar el detalle de los campos mostrados en el comprobante de pago generado
campo Fecha y Hora de emisión</t>
  </si>
  <si>
    <t>Validar que se pueda visualizar el monto del comprobante de pago bancario</t>
  </si>
  <si>
    <t>Validar que se pueda visualizar el RUC del Cliente</t>
  </si>
  <si>
    <t>Validar que se pueda visualizar el SUCE  del Cliente</t>
  </si>
  <si>
    <t>Validar que se pueda visualizar el Usuario</t>
  </si>
  <si>
    <t>Validar la Generación de Comprobante de Pago exitoso</t>
  </si>
  <si>
    <t>Validar que en el navegador al visualizar el comprobante  se pueda  aumentar visualización (zoom)</t>
  </si>
  <si>
    <t>Validar que en el navegador al visualizar el comprobante  se pueda disminuir visualización (zoom)</t>
  </si>
  <si>
    <t>Validar que en el navegador se pueda descargar el archivo generado.</t>
  </si>
  <si>
    <t>Validar que en el navegador el comprobante se pueda imprimir el archivo generado.</t>
  </si>
  <si>
    <t>Validar que se genere un mensaje de operación no exitosa código error 400</t>
  </si>
  <si>
    <t>Validar que se genere un mensaje de operación no exitosa código error 404</t>
  </si>
  <si>
    <t>Validar que se genere un mensaje de operación no exitosa código error 500</t>
  </si>
  <si>
    <t>Validar el Log generado</t>
  </si>
  <si>
    <t>Validar que se envie una notificación al buzón de monitoreo</t>
  </si>
  <si>
    <t>Validar la notificación cuando la Pasarela de pagos de SUNAT no responde</t>
  </si>
  <si>
    <t>Ver el comprobante bancario para una persona natural  desde la Bandeja de Pagos con el perfil MR.USUARIO.OPERADOR con el estado Pendiente de Pago</t>
  </si>
  <si>
    <t>Ver el comprobante bancario para una persona jurídica  desde la Bandeja de Pagos con el perfil MR.USUARIO.OPERADOR con el estado Pendiente de Pago</t>
  </si>
  <si>
    <t>Ver el comprobante bancario para una persona natural  desde la Bandeja de Pagos con el perfil MR.USUARIO.TRAMITADOR con el estado Pendiente de Pago</t>
  </si>
  <si>
    <t>Ver el comprobante bancario para una persona jurídica  desde la Bandeja de Pagos con el perfil MR.USUARIO.TRAMITADOR con el estado Pendiente de Pago</t>
  </si>
  <si>
    <t>Ver el comprobante bancario para una persona natural  desde la Bandeja de Pagos con el perfil MR.ENTIDAD.EVALUADOR con el estado Pendiente de Pago</t>
  </si>
  <si>
    <t>Ver el comprobante bancario para una persona jurídica  desde la Bandeja de Pagos con el perfil MR.ENTIDAD.EVALUADOR con el estado Pendiente de Pago</t>
  </si>
  <si>
    <t>Ver el comprobante bancario para una persona natural  desde la Bandeja de Pagos con el perfil MR.ENTIDAD.RESOLUTOR con el estado Pendiente de Pago</t>
  </si>
  <si>
    <t>Ver el comprobante bancario para una persona jurídica  desde la Bandeja de Pagos con el perfil MR.ENTIDAD.RESOLUTOR con el estado Pendiente de Pago</t>
  </si>
  <si>
    <t>Ver el comprobante bancario para una persona natural  desde la Bandeja de Pagos con el perfil MR.USUARIO.OPERADOR con el estado Extornado</t>
  </si>
  <si>
    <t>Ver el comprobante bancario para una persona jurídica  desde la Bandeja de Pagos con el perfil MR.USUARIO.OPERADOR con el estado Extornado</t>
  </si>
  <si>
    <t>Ver el comprobante bancario para una persona natural  desde la Bandeja de Pagos con el perfil MR.USUARIO.TRAMITADOR con el estado Extornado</t>
  </si>
  <si>
    <t>Ver el comprobante bancario para una persona jurídica  desde la Bandeja de Pagos con el perfil MR.USUARIO.TRAMITADOR con el estado Extornado</t>
  </si>
  <si>
    <t>Ver el comprobante bancario para una persona natural  desde la Bandeja de Pagos con el perfil MR.ENTIDAD.EVALUADOR con el estado Extornado</t>
  </si>
  <si>
    <t>Ver el comprobante bancario para una persona jurídica  desde la Bandeja de Pagos con el perfil MR.ENTIDAD.EVALUADOR con el estado Extornado</t>
  </si>
  <si>
    <t>Ver el comprobante bancario para una persona natural  desde la Bandeja de Pagos con el perfil MR.ENTIDAD.RESOLUTOR con el estado Extornado</t>
  </si>
  <si>
    <t>Ver el comprobante bancario para una persona jurídica  desde la Bandeja de Pagos con el perfil MR.ENTIDAD.RESOLUTOR con el estado Extornado</t>
  </si>
  <si>
    <t>Ver el comprobante bancario para una persona natural  desde la Información de Pagos con el perfil MR.USUARIO.OPERADOR con el estado Pendiente de Pago</t>
  </si>
  <si>
    <t>Ver el comprobante bancario para una persona jurídica  desde la Información de Pagos con el perfil MR.USUARIO.OPERADOR con el estado Pendiente de Pago</t>
  </si>
  <si>
    <t>Ver el comprobante bancario para una persona natural  desde la Información de Pagos con el perfil MR.USUARIO.TRAMITADOR con el estado Pendiente de Pago</t>
  </si>
  <si>
    <t>Ver el comprobante bancario para una persona jurídica  desde la Información de Pagos con el perfil MR.USUARIO.TRAMITADOR con el estado Pendiente de Pago</t>
  </si>
  <si>
    <t>Ver el comprobante bancario para una persona natural  desde la Información de Pagos con el perfil MR.ENTIDAD.EVALUADOR con el estado Pendiente de Pago</t>
  </si>
  <si>
    <t>Ver el comprobante bancario para una persona jurídica  desde la Información de Pagos con el perfil MR.ENTIDAD.EVALUADOR con el estado Pendiente de Pago</t>
  </si>
  <si>
    <t>Ver el comprobante bancario para una persona natural  desde la Información de Pagos con el perfil MR.ENTIDAD.RESOLUTOR con el estado Pendiente de Pago</t>
  </si>
  <si>
    <t>Ver el comprobante bancario para una persona jurídica  desde la Información de Pagos con el perfil MR.ENTIDAD.RESOLUTOR con el estado Pendiente de Pago</t>
  </si>
  <si>
    <t>Ver el comprobante bancario para una persona natural  desde la Información de Pagos con el perfil MR.USUARIO.OPERADOR con el estado Extornado</t>
  </si>
  <si>
    <t>Ver el comprobante bancario para una persona jurídica  desde la Información de Pagos con el perfil MR.USUARIO.OPERADOR con el estado Extornado</t>
  </si>
  <si>
    <t>Ver el comprobante bancario para una persona natural  desde la Información de Pagos con el perfil MR.USUARIO.TRAMITADOR con el estado Extornado</t>
  </si>
  <si>
    <t>Ver el comprobante bancario para una persona jurídica  desde la Información de Pagos con el perfil MR.USUARIO.TRAMITADOR con el estado Extornado</t>
  </si>
  <si>
    <t>Ver el comprobante bancario para una persona natural  desde la Información de Pagos con el perfil MR.ENTIDAD.EVALUADOR con el estado Extornado</t>
  </si>
  <si>
    <t>Ver el comprobante bancario para una persona jurídica  desde la Información de Pagos con el perfil MR.ENTIDAD.EVALUADOR con el estado Extornado</t>
  </si>
  <si>
    <t>Ver el comprobante bancario para una persona natural  desde la Información de Pagos con el perfil MR.ENTIDAD.RESOLUTOR con el estado Extornado</t>
  </si>
  <si>
    <t>Ver el comprobante bancario para una persona jurídica  desde la Información de Pagos con el perfil MR.ENTIDAD.RESOLUTOR con el estado Extornado</t>
  </si>
  <si>
    <t>Ver el comprobante bancario para una persona natural  desde el Buzón electrónico con el perfil MR.USUARIO.OPERADOR con el estado Pendiente de Pago</t>
  </si>
  <si>
    <t>Ver el comprobante bancario para una persona jurídica  desde el Buzón electrónico con el perfil MR.USUARIO.OPERADOR con el estado Pendiente de Pago</t>
  </si>
  <si>
    <t>Ver el comprobante bancario para una persona natural  desde el Buzón electrónico con el perfil MR.USUARIO.TRAMITADOR con el estado Pendiente de Pago</t>
  </si>
  <si>
    <t>Ver el comprobante bancario para una persona jurídica  desde el Buzón electrónico con el perfil MR.USUARIO.TRAMITADOR con el estado Pendiente de Pago</t>
  </si>
  <si>
    <t>Ver el comprobante bancario para una persona natural  desde el Buzón electrónico con el perfil MR.ENTIDAD.EVALUADOR con el estado Pendiente de Pago</t>
  </si>
  <si>
    <t>Ver el comprobante bancario para una persona jurídica  desde el Buzón electrónico con el perfil MR.ENTIDAD.EVALUADOR con el estado Pendiente de Pago</t>
  </si>
  <si>
    <t>Ver el comprobante bancario para una persona natural  desde el Buzón electrónico con el perfil MR.ENTIDAD.RESOLUTOR con el estado Pendiente de Pago</t>
  </si>
  <si>
    <t>Ver el comprobante bancario para una persona jurídica  desde el Buzón electrónico con el perfil MR.ENTIDAD.RESOLUTOR con el estado Pendiente de Pago</t>
  </si>
  <si>
    <t>Ver el comprobante bancario para una persona natural  desde el Buzón electrónico con el perfil MR.USUARIO.OPERADOR con el estado Extornado</t>
  </si>
  <si>
    <t>Ver el comprobante bancario para una persona jurídica  desde el Buzón electrónico con el perfil MR.USUARIO.OPERADOR con el estado Extornado</t>
  </si>
  <si>
    <t>Ver el comprobante bancario para una persona natural  desde el Buzón electrónico con el perfil MR.USUARIO.TRAMITADOR con el estado Extornado</t>
  </si>
  <si>
    <t>Ver el comprobante bancario para una persona jurídica  desde el Buzón electrónico con el perfil MR.USUARIO.TRAMITADOR con el estado Extornado</t>
  </si>
  <si>
    <t>Ver el comprobante bancario para una persona natural  desde el Buzón electrónico con el perfil MR.ENTIDAD.EVALUADOR con el estado Extornado</t>
  </si>
  <si>
    <t>Ver el comprobante bancario para una persona jurídica  desde el Buzón electrónico con el perfil MR.ENTIDAD.EVALUADOR con el estado Extornado</t>
  </si>
  <si>
    <t>Ver el comprobante bancario para una persona natural  desde el Buzón electrónico con el perfil MR.ENTIDAD.RESOLUTOR con el estado Extornado</t>
  </si>
  <si>
    <t>Ver el comprobante bancario para una persona jurídica  desde el Buzón electrónico con el perfil MR.ENTIDAD.RESOLUTOR con el estado Extornado</t>
  </si>
  <si>
    <t>Ver detalle de comprobante de pago bancario para una persona Natural</t>
  </si>
  <si>
    <t>Ver  notas del comprobante de pago bancario para una persona Natural</t>
  </si>
  <si>
    <t>Ver  Logotipo del comprobante de pago bancario para una persona Natural</t>
  </si>
  <si>
    <t>Ver  número del comprobante de pago bancario para una persona Natural</t>
  </si>
  <si>
    <t>Ver fecha y hora de pago bancario para una persona natural</t>
  </si>
  <si>
    <t>Ver monto del  comprobante de pago bancario para una persona natural</t>
  </si>
  <si>
    <t>Ver RUC del comprobante de pago bancario para una persona natural</t>
  </si>
  <si>
    <t>Ver SUCE del comprobante de pago bancario para una persona natural</t>
  </si>
  <si>
    <t>Ver Usuario del comprobante de pago bancario para una persona natural</t>
  </si>
  <si>
    <t>Ver detalle de comprobante de pago bancario para una persona Jurídica</t>
  </si>
  <si>
    <t>Ver  notas del comprobante de pago bancario para una persona Jurídica</t>
  </si>
  <si>
    <t>Ver  Logotipo del comprobante de pago bancario para una persona Jurídico</t>
  </si>
  <si>
    <t>Ver  número del comprobante de pago bancario para una persona Jurídico</t>
  </si>
  <si>
    <t>Ver fecha y hora de pago bancario para una persona Jurídico</t>
  </si>
  <si>
    <t>Ver monto del  comprobante de pago bancario para una persona Jurídico</t>
  </si>
  <si>
    <t>Ver RUC del comprobante de pago bancario para una persona Jurídico</t>
  </si>
  <si>
    <t>Ver SUCE del comprobante de pago bancario para una persona Jurídico</t>
  </si>
  <si>
    <t>Ver Usuario del comprobante de pago bancario para una persona Jurídico</t>
  </si>
  <si>
    <t>Ver comprobante de pago de operación exitosa</t>
  </si>
  <si>
    <t>Ver comprobante visualización aumento</t>
  </si>
  <si>
    <t>Ver mensaje de pago de operación no exitosa código 400</t>
  </si>
  <si>
    <t>Ver mensaje de pago de operación no exitosa código 404</t>
  </si>
  <si>
    <t>Ver mensaje de pago de operación no exitosa código 500</t>
  </si>
  <si>
    <t xml:space="preserve">Ver log de  mensaje de pago de operación no exitosa </t>
  </si>
  <si>
    <t>Ver notificación de Operación no exitosa</t>
  </si>
  <si>
    <t>Ver log de mensaje cuando la pasarela de pago no funciona después de 3 intentos</t>
  </si>
  <si>
    <t>Ver notificación de problemas de comunicación con la pasarela de pagos con SUNAT</t>
  </si>
  <si>
    <t>HU_GP.GP.014</t>
  </si>
  <si>
    <t>CPB generado desde MR 2.0</t>
  </si>
  <si>
    <t>Criterio de Aceptación 001: Seleccionar “Imprimir CPB”</t>
  </si>
  <si>
    <t>Criterio de Aceptación 002: Mostrar Comprobante de Pago generado</t>
  </si>
  <si>
    <t>CPB generado desde VUCE 1.0
(CONVIVENCIA)</t>
  </si>
  <si>
    <t>Generación de Comprobante de Pago exitoso</t>
  </si>
  <si>
    <t>Generación de Comprante de Pago no exitoso</t>
  </si>
  <si>
    <t>No se estableció comunicación con la Pasarela de Pagos</t>
  </si>
  <si>
    <t>Ver el comprobante bancario para una persona natural  desde la Bandeja de Pagos con el perfil MR.USUARIO.PRINCIPAL con el estado Pendiente de Pago</t>
  </si>
  <si>
    <t xml:space="preserve">Validar que con el perfil MR.USUARIO.PRINCIPAL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</si>
  <si>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MR.USUARIO.PRINCIPAL con el estado Pendiente de Pago</t>
  </si>
  <si>
    <t xml:space="preserve">Validar que con el perfil MR.USUARIO.PRINCIPAL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</si>
  <si>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MR.USUARIO.PRINCIPAL con el estado Extornado</t>
  </si>
  <si>
    <t xml:space="preserve">Validar que con el perfil MR.USUARIO.PRINCIPAL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</si>
  <si>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MR.USUARIO.PRINCIPAL con el estado Extornado</t>
  </si>
  <si>
    <t xml:space="preserve">Validar que con el perfil MR.USUARIO.PRINCIPAL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</si>
  <si>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MR.USUARIO.PRINCIPAL con el estado Pendiente de Pago</t>
  </si>
  <si>
    <t xml:space="preserve">Validar que con el perfil MR.USUARIO.PRINCIPAL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</si>
  <si>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MR.USUARIO.PRINCIPAL con el estado Pendiente de Pago</t>
  </si>
  <si>
    <t xml:space="preserve">Validar que con el perfil MR.USUARIO.PRINCIPAL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</si>
  <si>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MR.USUARIO.PRINCIPAL con el estado Extornado</t>
  </si>
  <si>
    <t xml:space="preserve">Validar que con el perfil MR.USUARIO.PRINCIPAL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</si>
  <si>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MR.USUARIO.PRINCIPAL con el estado Extornado</t>
  </si>
  <si>
    <t xml:space="preserve">Validar que con el perfil MR.USUARIO.PRINCIPAL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</si>
  <si>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MR.USUARIO.PRINCIPAL con el estado Pendiente de Pago</t>
  </si>
  <si>
    <t xml:space="preserve">Validar que con el perfil MR.USUARIO.PRINCIPAL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</si>
  <si>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MR.USUARIO.PRINCIPAL con el estado Pendiente de Pago</t>
  </si>
  <si>
    <t xml:space="preserve">Validar que con el perfil MR.USUARIO.PRINCIPAL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</si>
  <si>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MR.USUARIO.PRINCIPAL con el estado Extornado</t>
  </si>
  <si>
    <t xml:space="preserve">Validar que con el perfil MR.USUARIO.PRINCIPAL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</si>
  <si>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MR.USUARIO.PRINCIPAL con el estado Extornado</t>
  </si>
  <si>
    <t xml:space="preserve">Validar que con el perfil MR.USUARIO.PRINCIPAL , seleccionando una orden de pago en estado ' Extornado' desde la Buzón electrónico  y al  hacer clic en “Imprimir CPB” se puerda Ver el comprobante bancario para una persona jurídica </t>
  </si>
  <si>
    <t>Ver el comprobante bancario para una persona natural  desde la Bandeja de Pagos con el perfil MR.USUARIO.FINANCIERO con el estado Pendiente de Pago</t>
  </si>
  <si>
    <t xml:space="preserve">Validar que con el perfil MR.USUARIO.FINANCIERO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</si>
  <si>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MR.USUARIO.FINANCIERO con el estado Pendiente de Pago</t>
  </si>
  <si>
    <t xml:space="preserve">Validar que con el perfil MR.USUARIO.FINANCIERO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</si>
  <si>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MR.USUARIO.FINANCIERO con el estado Extornado</t>
  </si>
  <si>
    <t xml:space="preserve">Validar que con el perfil MR.USUARIO.FINANCIERO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</si>
  <si>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MR.USUARIO.FINANCIERO con el estado Extornado</t>
  </si>
  <si>
    <t xml:space="preserve">Validar que con el perfil MR.USUARIO.FINANCIERO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</si>
  <si>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MR.USUARIO.FINANCIERO con el estado Pendiente de Pago</t>
  </si>
  <si>
    <t xml:space="preserve">Validar que con el perfil MR.USUARIO.FINANCIERO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</si>
  <si>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MR.USUARIO.FINANCIERO con el estado Pendiente de Pago</t>
  </si>
  <si>
    <t xml:space="preserve">Validar que con el perfil MR.USUARIO.FINANCIERO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</si>
  <si>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MR.USUARIO.FINANCIERO con el estado Extornado</t>
  </si>
  <si>
    <t xml:space="preserve">Validar que con el perfil MR.USUARIO.FINANCIERO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</si>
  <si>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MR.USUARIO.FINANCIERO con el estado Extornado</t>
  </si>
  <si>
    <t xml:space="preserve">Validar que con el perfil MR.USUARIO.FINANCIERO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</si>
  <si>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MR.USUARIO.FINANCIERO con el estado Pendiente de Pago</t>
  </si>
  <si>
    <t xml:space="preserve">Validar que con el perfil MR.USUARIO.FINANCIERO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</si>
  <si>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MR.USUARIO.FINANCIERO con el estado Pendiente de Pago</t>
  </si>
  <si>
    <t xml:space="preserve">Validar que con el perfil MR.USUARIO.FINANCIERO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</si>
  <si>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MR.USUARIO.FINANCIERO con el estado Extornado</t>
  </si>
  <si>
    <t xml:space="preserve">Validar que con el perfil MR.USUARIO.FINANCIERO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</si>
  <si>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MR.USUARIO.FINANCIERO con el estado Extornado</t>
  </si>
  <si>
    <t xml:space="preserve">Validar que con el perfil MR.USUARIO.FINANCIERO , seleccionando una orden de pago en estado ' Extornado' desde la Buzón electrónico  y al  hacer clic en “Imprimir CPB” se puerda Ver el comprobante bancario para una persona jurídica </t>
  </si>
  <si>
    <t>PENDIENTE</t>
  </si>
  <si>
    <t>NO CONFORME</t>
  </si>
  <si>
    <t>NO APLICA</t>
  </si>
  <si>
    <t>Retirado del Alcance de la nueva HU</t>
  </si>
  <si>
    <t>Se acuerdo a lo informado, el Rol Tramitador queda descartado de las pruebas. Se adjunta correo de sustento</t>
  </si>
  <si>
    <t>Ver el comprobante bancario para una persona jurídica  desde el Buzón electrónico con el perfil MR.USUARIO.COORDINADOR con el estado Extornado</t>
  </si>
  <si>
    <t xml:space="preserve">Validar que con el perfil MR.USUARIO.COORDINADOR , seleccionando una orden de pago en estado ' Extornado' desde la Buzón electrónico  y al  hacer clic en “Imprimir CPB” se puerda Ver el comprobante bancario para una persona jurídica </t>
  </si>
  <si>
    <t>Ver el comprobante bancario para una persona natural  desde la Bandeja de Pagos con el perfil  MR.ENTIDAD.SUPERVISOR_AREA con el estado Pendiente de Pago</t>
  </si>
  <si>
    <t xml:space="preserve">Validar que con el perfil  MR.ENTIDAD.SUPERVISOR_AREA , seleccionando una orden de pago en estado ' Pendiente de Pago' desde la Bandeja de Pagos  y al  hacer clic en “Imprimir CPB” se puerda Ver el comprobante bancario para una persona natural </t>
  </si>
  <si>
    <t>Ver el comprobante bancario para una persona jurídica  desde la Bandeja de Pagos con el perfil  MR.ENTIDAD.SUPERVISOR_AREA con el estado Pendiente de Pago</t>
  </si>
  <si>
    <t xml:space="preserve">Validar que con el perfil  MR.ENTIDAD.SUPERVISOR_AREA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</si>
  <si>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MR.ENTIDAD.SUPERVISOR_AREA con el estado Extornado</t>
  </si>
  <si>
    <t xml:space="preserve">Validar que con el perfil  MR.ENTIDAD.SUPERVISOR_AREA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</si>
  <si>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MR.ENTIDAD.SUPERVISOR_AREA con el estado Extornado</t>
  </si>
  <si>
    <t xml:space="preserve">Validar que con el perfil  MR.ENTIDAD.SUPERVISOR_AREA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</si>
  <si>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MR.ENTIDAD.SUPERVISOR_AREA con el estado Pendiente de Pago</t>
  </si>
  <si>
    <t xml:space="preserve">Validar que con el perfil  MR.ENTIDAD.SUPERVISOR_AREA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</si>
  <si>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MR.ENTIDAD.SUPERVISOR_AREA con el estado Pendiente de Pago</t>
  </si>
  <si>
    <t xml:space="preserve">Validar que con el perfil  MR.ENTIDAD.SUPERVISOR_AREA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</si>
  <si>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MR.ENTIDAD.SUPERVISOR_AREA con el estado Extornado</t>
  </si>
  <si>
    <t xml:space="preserve">Validar que con el perfil  MR.ENTIDAD.SUPERVISOR_AREA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</si>
  <si>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MR.ENTIDAD.SUPERVISOR_AREA con el estado Extornado</t>
  </si>
  <si>
    <t xml:space="preserve">Validar que con el perfil  MR.ENTIDAD.SUPERVISOR_AREA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</si>
  <si>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MR.ENTIDAD.SUPERVISOR_AREA con el estado Pendiente de Pago</t>
  </si>
  <si>
    <t xml:space="preserve">Validar que con el perfil  MR.ENTIDAD.SUPERVISOR_AREA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</si>
  <si>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MR.ENTIDAD.SUPERVISOR_AREA con el estado Pendiente de Pago</t>
  </si>
  <si>
    <t xml:space="preserve">Validar que con el perfil  MR.ENTIDAD.SUPERVISOR_AREA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</si>
  <si>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MR.ENTIDAD.SUPERVISOR_AREA con el estado Extornado</t>
  </si>
  <si>
    <t xml:space="preserve">Validar que con el perfil  MR.ENTIDAD.SUPERVISOR_AREA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</si>
  <si>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MR.ENTIDAD.SUPERVISOR_AREA con el estado Extornado</t>
  </si>
  <si>
    <t xml:space="preserve">Validar que con el perfil  MR.ENTIDAD.SUPERVISOR_AREA , seleccionando una orden de pago en estado ' Extornado' desde la Buzón electrónico  y al  hacer clic en “Imprimir CPB” se puerda Ver el comprobante bancario para una persona jurídica </t>
  </si>
  <si>
    <t>Ver el comprobante bancario para una persona natural  desde la Bandeja de Pagos con el perfil MR.USUARIO.COORDINADOR con el estado Pendiente de Pago</t>
  </si>
  <si>
    <t xml:space="preserve">Validar que con el perfil MR.USUARIO.COORDINADOR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</si>
  <si>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MR.USUARIO.COORDINADOR con el estado Pendiente de Pago</t>
  </si>
  <si>
    <t xml:space="preserve">Validar que con el perfil MR.USUARIO.COORDINADOR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</si>
  <si>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MR.USUARIO.COORDINADOR con el estado Extornado</t>
  </si>
  <si>
    <t xml:space="preserve">Validar que con el perfil MR.USUARIO.COORDINADOR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</si>
  <si>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MR.USUARIO.COORDINADOR con el estado Extornado</t>
  </si>
  <si>
    <t xml:space="preserve">Validar que con el perfil MR.USUARIO.COORDINADOR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</si>
  <si>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MR.USUARIO.COORDINADOR con el estado Pendiente de Pago</t>
  </si>
  <si>
    <t xml:space="preserve">Validar que con el perfil MR.USUARIO.COORDINADOR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</si>
  <si>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MR.USUARIO.COORDINADOR con el estado Pendiente de Pago</t>
  </si>
  <si>
    <t xml:space="preserve">Validar que con el perfil MR.USUARIO.COORDINADOR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</si>
  <si>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MR.USUARIO.COORDINADOR con el estado Extornado</t>
  </si>
  <si>
    <t xml:space="preserve">Validar que con el perfil MR.USUARIO.COORDINADOR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</si>
  <si>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MR.USUARIO.COORDINADOR con el estado Extornado</t>
  </si>
  <si>
    <t xml:space="preserve">Validar que con el perfil MR.USUARIO.COORDINADOR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</si>
  <si>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MR.USUARIO.COORDINADOR con el estado Pendiente de Pago</t>
  </si>
  <si>
    <t xml:space="preserve">Validar que con el perfil MR.USUARIO.COORDINADOR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</si>
  <si>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MR.USUARIO.COORDINADOR con el estado Pendiente de Pago</t>
  </si>
  <si>
    <t xml:space="preserve">Validar que con el perfil MR.USUARIO.COORDINADOR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</si>
  <si>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MR.USUARIO.COORDINADOR con el estado Extornado</t>
  </si>
  <si>
    <t xml:space="preserve">Validar que con el perfil MR.USUARIO.COORDINADOR , seleccionando una orden de pago en estado ' Extornado' desde la Buzón electrónico  y al  hacer clic en “Imprimir CPB” se puerda Ver el comprobante bancario para una persona natural </t>
  </si>
  <si>
    <t>CP115</t>
  </si>
  <si>
    <t>CP116</t>
  </si>
  <si>
    <t>CP117</t>
  </si>
  <si>
    <t>CP118</t>
  </si>
  <si>
    <t>CP119</t>
  </si>
  <si>
    <t>CP120</t>
  </si>
  <si>
    <t>CP121</t>
  </si>
  <si>
    <t>CP122</t>
  </si>
  <si>
    <t>CP123</t>
  </si>
  <si>
    <t>CP124</t>
  </si>
  <si>
    <t>CP125</t>
  </si>
  <si>
    <t>CP126</t>
  </si>
  <si>
    <t>Ver el comprobante bancario para una persona natural  desde la Bandeja de Pagos con el perfil MR.ENTIDAD.DIGITADOR con el estado Pendiente de Pago</t>
  </si>
  <si>
    <t xml:space="preserve">Validar que con el perfil MR.ENTIDAD.DIGITADOR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</si>
  <si>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MR.ENTIDAD.DIGITADOR con el estado Pendiente de Pago</t>
  </si>
  <si>
    <t xml:space="preserve">Validar que con el perfil MR.ENTIDAD.DIGITADOR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</si>
  <si>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MR.ENTIDAD.DIGITADOR con el estado Extornado</t>
  </si>
  <si>
    <t xml:space="preserve">Validar que con el perfil MR.ENTIDAD.DIGITADOR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</si>
  <si>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MR.ENTIDAD.DIGITADOR con el estado Extornado</t>
  </si>
  <si>
    <t xml:space="preserve">Validar que con el perfil MR.ENTIDAD.DIGITADOR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</si>
  <si>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MR.ENTIDAD.DIGITADOR con el estado Pendiente de Pago</t>
  </si>
  <si>
    <t xml:space="preserve">Validar que con el perfil MR.ENTIDAD.DIGITADOR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</si>
  <si>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MR.ENTIDAD.DIGITADOR con el estado Pendiente de Pago</t>
  </si>
  <si>
    <t xml:space="preserve">Validar que con el perfil MR.ENTIDAD.DIGITADOR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</si>
  <si>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MR.ENTIDAD.DIGITADOR con el estado Extornado</t>
  </si>
  <si>
    <t xml:space="preserve">Validar que con el perfil MR.ENTIDAD.DIGITADOR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</si>
  <si>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MR.ENTIDAD.DIGITADOR con el estado Extornado</t>
  </si>
  <si>
    <t xml:space="preserve">Validar que con el perfil MR.ENTIDAD.DIGITADOR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</si>
  <si>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MR.ENTIDAD.DIGITADOR con el estado Pendiente de Pago</t>
  </si>
  <si>
    <t xml:space="preserve">Validar que con el perfil MR.ENTIDAD.DIGITADOR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</si>
  <si>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MR.ENTIDAD.DIGITADOR con el estado Pendiente de Pago</t>
  </si>
  <si>
    <t xml:space="preserve">Validar que con el perfil MR.ENTIDAD.DIGITADOR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</si>
  <si>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MR.ENTIDAD.DIGITADOR con el estado Extornado</t>
  </si>
  <si>
    <t xml:space="preserve">Validar que con el perfil MR.ENTIDAD.DIGITADOR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</si>
  <si>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MR.ENTIDAD.DIGITADOR con el estado Extornado</t>
  </si>
  <si>
    <t xml:space="preserve">Validar que con el perfil MR.ENTIDAD.DIGITADOR , seleccionando una orden de pago en estado ' Extornado' desde la Buzón electrónico  y al  hacer clic en “Imprimir CPB” se puerda Ver el comprobante bancario para una persona jurídica </t>
  </si>
  <si>
    <t>CP127</t>
  </si>
  <si>
    <t>CP128</t>
  </si>
  <si>
    <t>CP129</t>
  </si>
  <si>
    <t>CP130</t>
  </si>
  <si>
    <t>CP131</t>
  </si>
  <si>
    <t>CP132</t>
  </si>
  <si>
    <t>CP133</t>
  </si>
  <si>
    <t>CP134</t>
  </si>
  <si>
    <t>CP135</t>
  </si>
  <si>
    <t>CP136</t>
  </si>
  <si>
    <t>CP137</t>
  </si>
  <si>
    <t>CP138</t>
  </si>
  <si>
    <t>Ver el comprobante bancario para una persona natural  desde la Bandeja de Pagos con el perfil MR.ENTIDAD.MESA DE PARTES con el estado Pendiente de Pago</t>
  </si>
  <si>
    <t xml:space="preserve">Validar que con el perfil MR.ENTIDAD.MESA DE PARTES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</si>
  <si>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MR.ENTIDAD.MESA DE PARTES con el estado Pendiente de Pago</t>
  </si>
  <si>
    <t xml:space="preserve">Validar que con el perfil MR.ENTIDAD.MESA DE PARTES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</si>
  <si>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MR.ENTIDAD.MESA DE PARTES con el estado Extornado</t>
  </si>
  <si>
    <t xml:space="preserve">Validar que con el perfil MR.ENTIDAD.MESA DE PARTES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</si>
  <si>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MR.ENTIDAD.MESA DE PARTES con el estado Extornado</t>
  </si>
  <si>
    <t xml:space="preserve">Validar que con el perfil MR.ENTIDAD.MESA DE PARTES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</si>
  <si>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MR.ENTIDAD.MESA DE PARTES con el estado Pendiente de Pago</t>
  </si>
  <si>
    <t xml:space="preserve">Validar que con el perfil MR.ENTIDAD.MESA DE PARTES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</si>
  <si>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MR.ENTIDAD.MESA DE PARTES con el estado Pendiente de Pago</t>
  </si>
  <si>
    <t xml:space="preserve">Validar que con el perfil MR.ENTIDAD.MESA DE PARTES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</si>
  <si>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MR.ENTIDAD.MESA DE PARTES con el estado Extornado</t>
  </si>
  <si>
    <t xml:space="preserve">Validar que con el perfil MR.ENTIDAD.MESA DE PARTES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</si>
  <si>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MR.ENTIDAD.MESA DE PARTES con el estado Extornado</t>
  </si>
  <si>
    <t xml:space="preserve">Validar que con el perfil MR.ENTIDAD.MESA DE PARTES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</si>
  <si>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MR.ENTIDAD.MESA DE PARTES con el estado Pendiente de Pago</t>
  </si>
  <si>
    <t xml:space="preserve">Validar que con el perfil MR.ENTIDAD.MESA DE PARTES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</si>
  <si>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MR.ENTIDAD.MESA DE PARTES con el estado Pendiente de Pago</t>
  </si>
  <si>
    <t xml:space="preserve">Validar que con el perfil MR.ENTIDAD.MESA DE PARTES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</si>
  <si>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MR.ENTIDAD.MESA DE PARTES con el estado Extornado</t>
  </si>
  <si>
    <t xml:space="preserve">Validar que con el perfil MR.ENTIDAD.MESA DE PARTES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</si>
  <si>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MR.ENTIDAD.MESA DE PARTES con el estado Extornado</t>
  </si>
  <si>
    <t xml:space="preserve">Validar que con el perfil MR.ENTIDAD.MESA DE PARTES , seleccionando una orden de pago en estado ' Extornado' desde la Buzón electrónico  y al  hacer clic en “Imprimir CPB” se puerda Ver el comprobante bancario para una persona jurídica </t>
  </si>
  <si>
    <t>CP139</t>
  </si>
  <si>
    <t>CP140</t>
  </si>
  <si>
    <t>CP141</t>
  </si>
  <si>
    <t>CP142</t>
  </si>
  <si>
    <t>CP143</t>
  </si>
  <si>
    <t>CP144</t>
  </si>
  <si>
    <t>CP145</t>
  </si>
  <si>
    <t>CP146</t>
  </si>
  <si>
    <t>CP147</t>
  </si>
  <si>
    <t>CP148</t>
  </si>
  <si>
    <t>CP149</t>
  </si>
  <si>
    <t>CP150</t>
  </si>
  <si>
    <t>Ver el comprobante bancario para una persona natural  desde la Bandeja de Pagos con el perfil MR.CENTRAL.HELP_DESK con el estado Pendiente de Pago</t>
  </si>
  <si>
    <t xml:space="preserve">Validar que con el perfil MR.CENTRAL.HELP_DESK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</si>
  <si>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MR.CENTRAL.HELP_DESK con el estado Pendiente de Pago</t>
  </si>
  <si>
    <t xml:space="preserve">Validar que con el perfil MR.CENTRAL.HELP_DESK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</si>
  <si>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MR.CENTRAL.HELP_DESK con el estado Extornado</t>
  </si>
  <si>
    <t xml:space="preserve">Validar que con el perfil MR.CENTRAL.HELP_DESK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</si>
  <si>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MR.CENTRAL.HELP_DESK con el estado Extornado</t>
  </si>
  <si>
    <t xml:space="preserve">Validar que con el perfil MR.CENTRAL.HELP_DESK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</si>
  <si>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MR.CENTRAL.HELP_DESK con el estado Pendiente de Pago</t>
  </si>
  <si>
    <t xml:space="preserve">Validar que con el perfil MR.CENTRAL.HELP_DESK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</si>
  <si>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MR.CENTRAL.HELP_DESK con el estado Pendiente de Pago</t>
  </si>
  <si>
    <t xml:space="preserve">Validar que con el perfil MR.CENTRAL.HELP_DESK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</si>
  <si>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MR.CENTRAL.HELP_DESK con el estado Extornado</t>
  </si>
  <si>
    <t xml:space="preserve">Validar que con el perfil MR.CENTRAL.HELP_DESK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</si>
  <si>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MR.CENTRAL.HELP_DESK con el estado Extornado</t>
  </si>
  <si>
    <t xml:space="preserve">Validar que con el perfil MR.CENTRAL.HELP_DESK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</si>
  <si>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MR.CENTRAL.HELP_DESK con el estado Pendiente de Pago</t>
  </si>
  <si>
    <t xml:space="preserve">Validar que con el perfil MR.CENTRAL.HELP_DESK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</si>
  <si>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MR.CENTRAL.HELP_DESK con el estado Pendiente de Pago</t>
  </si>
  <si>
    <t xml:space="preserve">Validar que con el perfil MR.CENTRAL.HELP_DESK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</si>
  <si>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MR.CENTRAL.HELP_DESK con el estado Extornado</t>
  </si>
  <si>
    <t xml:space="preserve">Validar que con el perfil MR.CENTRAL.HELP_DESK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</si>
  <si>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MR.CENTRAL.HELP_DESK con el estado Extornado</t>
  </si>
  <si>
    <t xml:space="preserve">Validar que con el perfil MR.CENTRAL.HELP_DESK , seleccionando una orden de pago en estado ' Extornado' desde la Buzón electrónico  y al  hacer clic en “Imprimir CPB” se puerda Ver el comprobante bancario para una persona jurídica </t>
  </si>
  <si>
    <t>CP151</t>
  </si>
  <si>
    <t>CP152</t>
  </si>
  <si>
    <t>CP153</t>
  </si>
  <si>
    <t>CP154</t>
  </si>
  <si>
    <t>CP155</t>
  </si>
  <si>
    <t>CP156</t>
  </si>
  <si>
    <t>CP157</t>
  </si>
  <si>
    <t>CP158</t>
  </si>
  <si>
    <t>CP159</t>
  </si>
  <si>
    <t>CP160</t>
  </si>
  <si>
    <t>CP161</t>
  </si>
  <si>
    <t>CP162</t>
  </si>
  <si>
    <t>Ver el comprobante bancario para una persona natural  desde la Bandeja de Pagos con el perfil MR.CENTRAL.OPERADOR_FUNCIONAL con el estado Pendiente de Pago</t>
  </si>
  <si>
    <t xml:space="preserve">Validar que con el perfil MR.CENTRAL.OPERADOR_FUNCIONAL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</si>
  <si>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MR.CENTRAL.OPERADOR_FUNCIONAL con el estado Pendiente de Pago</t>
  </si>
  <si>
    <t xml:space="preserve">Validar que con el perfil MR.CENTRAL.OPERADOR_FUNCIONAL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</si>
  <si>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MR.CENTRAL.OPERADOR_FUNCIONAL con el estado Extornado</t>
  </si>
  <si>
    <t xml:space="preserve">Validar que con el perfil MR.CENTRAL.OPERADOR_FUNCIONAL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</si>
  <si>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MR.CENTRAL.OPERADOR_FUNCIONAL con el estado Extornado</t>
  </si>
  <si>
    <t xml:space="preserve">Validar que con el perfil MR.CENTRAL.OPERADOR_FUNCIONAL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</si>
  <si>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MR.CENTRAL.OPERADOR_FUNCIONAL con el estado Pendiente de Pago</t>
  </si>
  <si>
    <t xml:space="preserve">Validar que con el perfil MR.CENTRAL.OPERADOR_FUNCIONAL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</si>
  <si>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MR.CENTRAL.OPERADOR_FUNCIONAL con el estado Pendiente de Pago</t>
  </si>
  <si>
    <t xml:space="preserve">Validar que con el perfil MR.CENTRAL.OPERADOR_FUNCIONAL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</si>
  <si>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MR.CENTRAL.OPERADOR_FUNCIONAL con el estado Extornado</t>
  </si>
  <si>
    <t xml:space="preserve">Validar que con el perfil MR.CENTRAL.OPERADOR_FUNCIONAL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</si>
  <si>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MR.CENTRAL.OPERADOR_FUNCIONAL con el estado Extornado</t>
  </si>
  <si>
    <t xml:space="preserve">Validar que con el perfil MR.CENTRAL.OPERADOR_FUNCIONAL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</si>
  <si>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MR.CENTRAL.OPERADOR_FUNCIONAL con el estado Pendiente de Pago</t>
  </si>
  <si>
    <t xml:space="preserve">Validar que con el perfil MR.CENTRAL.OPERADOR_FUNCIONAL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</si>
  <si>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MR.CENTRAL.OPERADOR_FUNCIONAL con el estado Pendiente de Pago</t>
  </si>
  <si>
    <t xml:space="preserve">Validar que con el perfil MR.CENTRAL.OPERADOR_FUNCIONAL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</si>
  <si>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MR.CENTRAL.OPERADOR_FUNCIONAL con el estado Extornado</t>
  </si>
  <si>
    <t xml:space="preserve">Validar que con el perfil MR.CENTRAL.OPERADOR_FUNCIONAL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</si>
  <si>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MR.CENTRAL.OPERADOR_FUNCIONAL con el estado Extornado</t>
  </si>
  <si>
    <t xml:space="preserve">Validar que con el perfil MR.CENTRAL.OPERADOR_FUNCIONAL , seleccionando una orden de pago en estado ' Extornado' desde la Buzón electrónico  y al  hacer clic en “Imprimir CPB” se puerda Ver el comprobante bancario para una persona jurídica </t>
  </si>
  <si>
    <t>CP163</t>
  </si>
  <si>
    <t>CP164</t>
  </si>
  <si>
    <t>CP165</t>
  </si>
  <si>
    <t>CP166</t>
  </si>
  <si>
    <t>CP167</t>
  </si>
  <si>
    <t>CP168</t>
  </si>
  <si>
    <t>CP169</t>
  </si>
  <si>
    <t>CP170</t>
  </si>
  <si>
    <t>CP171</t>
  </si>
  <si>
    <t>CP172</t>
  </si>
  <si>
    <t>CP173</t>
  </si>
  <si>
    <t>CP174</t>
  </si>
  <si>
    <t>Ver el comprobante bancario para una persona natural  desde la Bandeja de Pagos con el perfil MR.CENTRAL.SUPERVISOR_TECNICO con el estado Pendiente de Pago</t>
  </si>
  <si>
    <t xml:space="preserve">Validar que con el perfil MR.CENTRAL.SUPERVISOR_TECNICO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</si>
  <si>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MR.CENTRAL.SUPERVISOR_TECNICO con el estado Pendiente de Pago</t>
  </si>
  <si>
    <t xml:space="preserve">Validar que con el perfil MR.CENTRAL.SUPERVISOR_TECNICO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</si>
  <si>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MR.CENTRAL.SUPERVISOR_TECNICO con el estado Extornado</t>
  </si>
  <si>
    <t xml:space="preserve">Validar que con el perfil MR.CENTRAL.SUPERVISOR_TECNICO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</si>
  <si>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MR.CENTRAL.SUPERVISOR_TECNICO con el estado Extornado</t>
  </si>
  <si>
    <t xml:space="preserve">Validar que con el perfil MR.CENTRAL.SUPERVISOR_TECNICO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</si>
  <si>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MR.CENTRAL.SUPERVISOR_TECNICO con el estado Pendiente de Pago</t>
  </si>
  <si>
    <t xml:space="preserve">Validar que con el perfil MR.CENTRAL.SUPERVISOR_TECNICO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</si>
  <si>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MR.CENTRAL.SUPERVISOR_TECNICO con el estado Pendiente de Pago</t>
  </si>
  <si>
    <t xml:space="preserve">Validar que con el perfil MR.CENTRAL.SUPERVISOR_TECNICO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</si>
  <si>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MR.CENTRAL.SUPERVISOR_TECNICO con el estado Extornado</t>
  </si>
  <si>
    <t xml:space="preserve">Validar que con el perfil MR.CENTRAL.SUPERVISOR_TECNICO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</si>
  <si>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MR.CENTRAL.SUPERVISOR_TECNICO con el estado Extornado</t>
  </si>
  <si>
    <t xml:space="preserve">Validar que con el perfil MR.CENTRAL.SUPERVISOR_TECNICO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</si>
  <si>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MR.CENTRAL.SUPERVISOR_TECNICO con el estado Pendiente de Pago</t>
  </si>
  <si>
    <t xml:space="preserve">Validar que con el perfil MR.CENTRAL.SUPERVISOR_TECNICO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</si>
  <si>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MR.CENTRAL.SUPERVISOR_TECNICO con el estado Pendiente de Pago</t>
  </si>
  <si>
    <t xml:space="preserve">Validar que con el perfil MR.CENTRAL.SUPERVISOR_TECNICO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</si>
  <si>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MR.CENTRAL.SUPERVISOR_TECNICO con el estado Extornado</t>
  </si>
  <si>
    <t xml:space="preserve">Validar que con el perfil MR.CENTRAL.SUPERVISOR_TECNICO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</si>
  <si>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MR.CENTRAL.SUPERVISOR_TECNICO con el estado Extornado</t>
  </si>
  <si>
    <t xml:space="preserve">Validar que con el perfil MR.CENTRAL.SUPERVISOR_TECNICO , seleccionando una orden de pago en estado ' Extornado' desde la Buzón electrónico  y al  hacer clic en “Imprimir CPB” se puerda Ver el comprobante bancario para una persona jurídica </t>
  </si>
  <si>
    <t>CP175</t>
  </si>
  <si>
    <t>CP176</t>
  </si>
  <si>
    <t>CP177</t>
  </si>
  <si>
    <t>CP178</t>
  </si>
  <si>
    <t>CP179</t>
  </si>
  <si>
    <t>CP180</t>
  </si>
  <si>
    <t>CP181</t>
  </si>
  <si>
    <t>CP182</t>
  </si>
  <si>
    <t>CP183</t>
  </si>
  <si>
    <t>CP184</t>
  </si>
  <si>
    <t>CP185</t>
  </si>
  <si>
    <t>CP186</t>
  </si>
  <si>
    <t>Ver el comprobante bancario para una persona natural  desde la Bandeja de Pagos con el perfil MR.CENTRAL.ADMINISTRADOR_VUCE con el estado Pendiente de Pago</t>
  </si>
  <si>
    <t xml:space="preserve">Validar que con el perfil MR.CENTRAL.ADMINISTRADOR_VUCE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</si>
  <si>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MR.CENTRAL.ADMINISTRADOR_VUCE con el estado Pendiente de Pago</t>
  </si>
  <si>
    <t xml:space="preserve">Validar que con el perfil MR.CENTRAL.ADMINISTRADOR_VUCE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</si>
  <si>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MR.CENTRAL.ADMINISTRADOR_VUCE con el estado Extornado</t>
  </si>
  <si>
    <t xml:space="preserve">Validar que con el perfil MR.CENTRAL.ADMINISTRADOR_VUCE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</si>
  <si>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MR.CENTRAL.ADMINISTRADOR_VUCE con el estado Extornado</t>
  </si>
  <si>
    <t xml:space="preserve">Validar que con el perfil MR.CENTRAL.ADMINISTRADOR_VUCE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</si>
  <si>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MR.CENTRAL.ADMINISTRADOR_VUCE con el estado Pendiente de Pago</t>
  </si>
  <si>
    <t xml:space="preserve">Validar que con el perfil MR.CENTRAL.ADMINISTRADOR_VUCE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</si>
  <si>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MR.CENTRAL.ADMINISTRADOR_VUCE con el estado Pendiente de Pago</t>
  </si>
  <si>
    <t xml:space="preserve">Validar que con el perfil MR.CENTRAL.ADMINISTRADOR_VUCE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</si>
  <si>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MR.CENTRAL.ADMINISTRADOR_VUCE con el estado Extornado</t>
  </si>
  <si>
    <t xml:space="preserve">Validar que con el perfil MR.CENTRAL.ADMINISTRADOR_VUCE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</si>
  <si>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MR.CENTRAL.ADMINISTRADOR_VUCE con el estado Extornado</t>
  </si>
  <si>
    <t xml:space="preserve">Validar que con el perfil MR.CENTRAL.ADMINISTRADOR_VUCE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</si>
  <si>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MR.CENTRAL.ADMINISTRADOR_VUCE con el estado Pendiente de Pago</t>
  </si>
  <si>
    <t xml:space="preserve">Validar que con el perfil MR.CENTRAL.ADMINISTRADOR_VUCE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</si>
  <si>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MR.CENTRAL.ADMINISTRADOR_VUCE con el estado Pendiente de Pago</t>
  </si>
  <si>
    <t xml:space="preserve">Validar que con el perfil MR.CENTRAL.ADMINISTRADOR_VUCE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</si>
  <si>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MR.CENTRAL.ADMINISTRADOR_VUCE con el estado Extornado</t>
  </si>
  <si>
    <t xml:space="preserve">Validar que con el perfil MR.CENTRAL.ADMINISTRADOR_VUCE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</si>
  <si>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MR.CENTRAL.ADMINISTRADOR_VUCE con el estado Extornado</t>
  </si>
  <si>
    <t xml:space="preserve">Validar que con el perfil MR.CENTRAL.ADMINISTRADOR_VUCE , seleccionando una orden de pago en estado ' Extornado' desde la Buzón electrónico  y al  hacer clic en “Imprimir CPB” se puerda Ver el comprobante bancario para una persona jurídica </t>
  </si>
  <si>
    <t>CP187</t>
  </si>
  <si>
    <t>CP188</t>
  </si>
  <si>
    <t>CP189</t>
  </si>
  <si>
    <t>CP190</t>
  </si>
  <si>
    <t>CP191</t>
  </si>
  <si>
    <t>CP192</t>
  </si>
  <si>
    <t>CP193</t>
  </si>
  <si>
    <t>CP194</t>
  </si>
  <si>
    <t>CP195</t>
  </si>
  <si>
    <t>CP196</t>
  </si>
  <si>
    <t>CP197</t>
  </si>
  <si>
    <t>CP198</t>
  </si>
  <si>
    <t>Casos de Pruebas Bloqueados</t>
  </si>
  <si>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</si>
  <si>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</si>
  <si>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</si>
  <si>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</si>
  <si>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</si>
  <si>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</si>
  <si>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t>CONFORME</t>
  </si>
  <si>
    <t>Indica que el caso de prueba se ejecutó con éxito y el resultado obtenido cumple con los criterios de aceptación establecidos</t>
  </si>
  <si>
    <t>Se refiere a un caso de prueba que se ejecutó, pero el resultado obtenido no cumple con los criterios de aceptación establecidos</t>
  </si>
  <si>
    <t>Indica que el caso de prueba no es relevante o no se puede ejecutar en el contexto actual debido a cambios en los requisitos, el alcance, o las condiciones de prueba</t>
  </si>
  <si>
    <r>
      <rPr>
        <sz val="10"/>
        <color rgb="FF000000"/>
        <rFont val="Arial"/>
      </rPr>
      <t>Refleja que el caso de prueba aún no ha sido ejecutado y está en espera de ser procesado</t>
    </r>
    <r>
      <rPr>
        <b/>
        <sz val="10"/>
        <color rgb="FFFF0000"/>
        <rFont val="Arial"/>
      </rPr>
      <t xml:space="preserve"> (todos los casos deben iniciar con este estado)</t>
    </r>
  </si>
  <si>
    <t>BLOQUEADO</t>
  </si>
  <si>
    <r>
      <rPr>
        <sz val="10"/>
        <color rgb="FF000000"/>
        <rFont val="Arial"/>
      </rPr>
      <t xml:space="preserve">Indica que el caso de prueba no puede ejecutarse debido a un impedimento, como la falta de implementación, un entorno no disponible, o datos faltantes. </t>
    </r>
    <r>
      <rPr>
        <b/>
        <sz val="10"/>
        <color rgb="FFFF0000"/>
        <rFont val="Arial"/>
      </rPr>
      <t>(colocar el motivo del bloqueo)</t>
    </r>
  </si>
  <si>
    <t>Alineación con nueva version de PPS part 2 y Actualización del documento debido a versionamiento del HU v2</t>
  </si>
  <si>
    <t xml:space="preserve">1. Ingresar a la página de la VUCE https://landing-test.vuce.gob.pe/mr2/mr2-ui/
2. Loguearse con  el perfil MR.USUARIO.PRINCIPAL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</si>
  <si>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MR.USUARIO.OPERADOR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</si>
  <si>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</si>
  <si>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MR.ENTIDAD.SUPERVISOR_AREA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</si>
  <si>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MR.ENTIDAD.SUPERVISOR_AREA
3.Ir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</si>
  <si>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MR.ENTIDAD.EVALUADOR
3.Ir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</si>
  <si>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MR.ENTIDAD.EVALUADOR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</si>
  <si>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MR.ENTIDAD.RESOLUTOR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</si>
  <si>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MR.ENTIDAD.RESOLUTOR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</si>
  <si>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MR.USUARIO.OPERADOR
3. Ir a la Bandeja de Pagos4.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</si>
  <si>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</si>
  <si>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MR.USUARIO.PRINCIPAL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</si>
  <si>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MR.USUARIO.OPERADOR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</si>
  <si>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MR.USUARIO.OPERADOR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</si>
  <si>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</si>
  <si>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</si>
  <si>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MR.ENTIDAD.SUPERVISOR_AREA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</si>
  <si>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MR.ENTIDAD.EVALUADOR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</si>
  <si>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MR.ENTIDAD.EVALUADOR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</si>
  <si>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MR.ENTIDAD.RESOLUTOR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</si>
  <si>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MR.ENTIDAD.RESOLUTOR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</si>
  <si>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MR.USUARIO.PRINCIPAL
3.Ir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</si>
  <si>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</si>
  <si>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MR.ENTIDAD.EVALUADOR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</si>
  <si>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MR.USUARIO.PRINCIPAL
3. Ir al Buzón electrónico 
4. Abrir la notificación de generación de CPB, que contiene el botón “Imprimir CPB(CDA)
5. Hacer clic en el botón Imprimir CPB(CDA)</t>
  </si>
  <si>
    <t>1. Ingresar a la página de la VUCE https://landing-test.vuce.gob.pe/mr2/mr2-ui/
2. Loguearse con  el perfil MR.USUARIO.OPERADOR
3. Ir al Buzón electrónico 
4. Abrir la notificación de generación de CPB, que contiene el botón “Imprimir CPB(CDA)
5. Hacer clic en el botón Imprimir CPB(CDA)</t>
  </si>
  <si>
    <t>1. Ingresar a la página de la VUCE https://landing-test.vuce.gob.pe/mr2/mr2-ui/
2. Loguearse con  el perfil MR.USUARIO.OPERADOR
3.  Ir al Buzón electrónico 
4. Abrir la notificación de generación de CPB, que contiene el botón “Imprimir CPB(CDA)
5. Hacer clic en el botón Imprimir CPB(CDA)</t>
  </si>
  <si>
    <t>1. Ingresar a la página de la VUCE https://landing-test.vuce.gob.pe/mr2/mr2-ui/
2. Loguearse con  el perfil MR.USUARIO.TRAMITADOR
3. Ir al Buzón electrónico 
4. Abrir la notificación de generación de CPB, que contiene el botón “Imprimir CPB(CDA)
5. Hacer clic en el botón Imprimir CPB(CDA)</t>
  </si>
  <si>
    <t>1. Ingresar a la página de la VUCE https://landing-test.vuce.gob.pe/mr2/mr2-ui/
2. Loguearse con  el perfil MR.USUARIO.TRAMITADOR
3.  Ir al Buzón electrónico 
4. Abrir la notificación de generación de CPB, que contiene el botón “Imprimir CPB(CDA)
5. Hacer clic en el botón Imprimir CPB(CDA)</t>
  </si>
  <si>
    <t>1. Ingresar a la página de la VUCE https://landing-test.vuce.gob.pe/mr2/mr2-ui/
2. Loguearse con  el perfil MR.ENTIDAD.SUPERVISOR_AREA
3.  Ir al Buzón electrónico
4. Abrir la notificación de generación de CPB, que contiene el botón “Imprimir CPB(CDA)
5. Hacer clic en el botón Imprimir CPB(CDA)</t>
  </si>
  <si>
    <t>1. Ingresar a la página de la VUCE https://landing-test.vuce.gob.pe/mr2/mr2-ui/
2. Loguearse con  el perfil MR.ENTIDAD.EVALUADOR
3 Ir al Buzón electrónico 
4. Abrir la notificación de generación de CPB, que contiene el botón “Imprimir CPB(CDA)
5. Hacer clic en el botón Imprimir CPB(CDA)</t>
  </si>
  <si>
    <t>1. Ingresar a la página de la VUCE https://landing-test.vuce.gob.pe/mr2/mr2-ui/
2. Loguearse con  el perfil MR.ENTIDAD.EVALUADOR
3.Ir al Buzón electrónico 
4. Abrir la notificación de generación de CPB, que contiene el botón “Imprimir CPB(CDA)
5. Hacer clic en el botón Imprimir CPB(CDA)</t>
  </si>
  <si>
    <t>1. Ingresar a la página de la VUCE https://landing-test.vuce.gob.pe/mr2/mr2-ui/
2. Loguearse con  el perfil MR.ENTIDAD.RESOLUTOR
3.  Ir al Buzón electrónico 
4. Abrir la notificación de generación de CPB, que contiene el botón “Imprimir CPB(CDA)
5. Hacer clic en el botón Imprimir CPB(CDA)</t>
  </si>
  <si>
    <t>1. Ingresar a la página de la VUCE https://landing-test.vuce.gob.pe/mr2/mr2-ui/
2. Loguearse con  el perfil MR.ENTIDAD.RESOLUTOR
3. Ir al Buzón electrónico 
4. Abrir la notificación de generación de CPB, que contiene el botón “Imprimir CPB(CDA)
5. Hacer clic en el botón Imprimir CPB(CDA)</t>
  </si>
  <si>
    <t xml:space="preserve">1. Ingresar a la página de la VUCE https://landing-test.vuce.gob.pe/mr2/mr2-ui/
2. Loguearse con  el perfil MR.USUARIO.PRINCIPAL
3. Ir al Buzón electrónico 
4. Abrir la notificación de generación de CPB, que contiene el botón “Imprimir CPB(CDA)
5. Hacer clic en el botón Imprimir CPB(CDA) </t>
  </si>
  <si>
    <t>1. Ingresar a la página de la VUCE https://landing-test.vuce.gob.pe/mr2/mr2-ui/
2. Loguearse con  el perfil MR.USUARIO.PRINCIPAL
3.Ir al Buzón electrónico 
4. Abrir la notificación de generación de CPB, que contiene el botón “Imprimir CPB(CDA)
5. Hacer clic en el botón Imprimir CPB(CDA)</t>
  </si>
  <si>
    <t xml:space="preserve">1. Ingresar a la página de la VUCE https://landing-test.vuce.gob.pe/mr2/mr2-ui/
2. Loguearse con  el perfil MR.USUARIO.OPERADOR
3. Ir al Buzón electrónico 
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</si>
  <si>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3.Ir al Buzón electrónico 
4. Buscar las ordenes de pagos pendientes de pago para una persona natural
5.Seleccionar una orden de pago
6. Hacer clic en el botón CPB (imprimir) </t>
  </si>
  <si>
    <t>1. Ingresar a la página de la VUCE https://landing-test.vuce.gob.pe/mr2/mr2-ui/
2. Loguearse con  el perfil MR.USUARIO.TRAMITADOR
3.Ir al Buzón electrónico 
4. Abrir la notificación de generación de CPB, que contiene el botón “Imprimir CPB(CDA)
5. Hacer clic en el botón Imprimir CPB(CDA)</t>
  </si>
  <si>
    <t>1. Ingresar a la página de la VUCE https://landing-test.vuce.gob.pe/mr2/mr2-ui/
2. Loguearse con  el perfil MR.ENTIDAD.EVALUADOR
3. Ir al Buzón electrónico 
4. Abrir la notificación de generación de CPB, que contiene el botón “Imprimir CPB(CDA)
5. Hacer clic en el botón Imprimir CPB(CDA)</t>
  </si>
  <si>
    <t>1. Ingresar a la página de la VUCE https://landing-test.vuce.gob.pe/mr2/mr2-ui/
2. Loguearse con  el perfil MR.ENTIDAD.RESOLUTOR
3. Ir al Buzón electrónico
4. Abrir la notificación de generación de CPB, que contiene el botón “Imprimir CPB(CDA)
5. Hacer clic en el botón Imprimir CPB(CDA)</t>
  </si>
  <si>
    <t xml:space="preserve">1. Ingresar a la página de la VUCE https://landing-test.vuce.gob.pe/mr2/mr2-ui/
2. Loguearse con  el perfil MR.ENTIDAD.RESOLUTOR
3. Ir al Buzón electrónico 
4. Buscar las ordenes de pagos pendientes de pago para una persona natural
5.Seleccionar una orden de pago
6. Hacer clic en el botón CPB (imprimir) </t>
  </si>
  <si>
    <t xml:space="preserve">1. Ingresar a la página de la VUCE https://landing-test.vuce.gob.pe/mr2/mr2-ui/
2. Loguearse con  el perfil MR.USUARIO.PRINCIPAL
3. Ingresar a la pantalla emergente de pagos
4. Buscar las ordenes de pagos pendientes de pago para una persona natural
5.Seleccionar una orden de pago
6. Hacer clic en el botón CPB (imprimir) 
7. Visualizar el comprobante de pago generado 
</t>
  </si>
  <si>
    <t>1. Ingresar a la página de la VUCE https://landing-test.vuce.gob.pe/mr2/mr2-ui/
2. Loguearse con  el perfil MR.USUARIO.PRINCIPAL
3.  Que se haya  invocado a la Pasarela de Pagos para obtener el documento pdf correspondiente al CPB de una orden de pago.</t>
  </si>
  <si>
    <t>1. Ingresar a la página de la VUCE https://landing-test.vuce.gob.pe/mr2/mr2-ui/
2. Loguearse con  el perfil MR.USUARIO.PRINCIPAL
3.  Que la operación que ha  invocado a la Pasarela de Pagos no sea exitosa</t>
  </si>
  <si>
    <t>1. Ingresar a la página de la VUCE https://landing-test.vuce.gob.pe/mr2/mr2-ui/
2. Loguearse con  el perfil MR.USUARIO.PRINCIPAL
3.  Que la operación que ha  invocado a la Pasarela de Pagos no sea exitosa y haya fallado con los códigos de error 400,404 o 500</t>
  </si>
  <si>
    <t>1. Ingresar a la página de la VUCE https://landing-test.vuce.gob.pe/mr2/mr2-ui/
2. Loguearse con  el perfil MR.USUARIO.PRINCIPAL
3.  Que la operación que ha  invocado a la Pasarela de Pagos y este no tenga respuesta</t>
  </si>
  <si>
    <t>1. Ingresar a la página de la VUCE https://landing-test.vuce.gob.pe/mr2/mr2-ui/
2. Loguearse con  el perfil MR.USUARIO.PRINCIPAL
3. Visualizar el comprobante generado en formato PDF
4. Validar que se muestre la Fecha y hora de emisión del comprobante</t>
  </si>
  <si>
    <t xml:space="preserve">1. Ingresar a la página de la VUCE https://landing-test.vuce.gob.pe/mr2/mr2-ui/
2. Loguearse con  el perfil MR.USUARIO.FINANCIERO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</si>
  <si>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MR.USUARIO.FINANCIERO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</si>
  <si>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MR.USUARIO.FINANCIERO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</si>
  <si>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MR.USUARIO.FINANCIERO
3. Ir al Buzón electrónico 
4. Abrir la notificación de generación de CPB, que contiene el botón “Imprimir CPB(CDA)
5. Hacer clic en el botón Imprimir CPB(CDA)</t>
  </si>
  <si>
    <t xml:space="preserve">1. Ingresar a la página de la VUCE https://landing-test.vuce.gob.pe/mr2/mr2-ui/
2. Loguearse con  el perfil MR.USUARIO.FINANCIERO
3. Ir al Buzón electrónico 
4. Abrir la notificación de generación de CPB, que contiene el botón “Imprimir CPB(CDA)
5. Hacer clic en el botón Imprimir CPB(CDA) </t>
  </si>
  <si>
    <t>1. Ingresar a la página de la VUCE https://landing-test.vuce.gob.pe/mr2/mr2-ui/
2. Loguearse con  el perfil MR.USUARIO.FINANCIERO
3.Ir al Buzón electrónico 
4. Abrir la notificación de generación de CPB, que contiene el botón “Imprimir CPB(CDA)
5. Hacer clic en el botón Imprimir CPB(CDA)</t>
  </si>
  <si>
    <t xml:space="preserve">1. Ingresar a la página de la VUCE https://landing-test.vuce.gob.pe/mr2/mr2-ui/
2. Loguearse con  el perfil MR.USUARIO.COORDINADOR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</si>
  <si>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MR.USUARIO.COORDINADOR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</si>
  <si>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MR.USUARIO.COORDINADOR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</si>
  <si>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MR.USUARIO.COORDINADOR
3. Ir al Buzón electrónico 
4. Abrir la notificación de generación de CPB, que contiene el botón “Imprimir CPB(CDA)
5. Hacer clic en el botón Imprimir CPB(CDA)</t>
  </si>
  <si>
    <t xml:space="preserve">1. Ingresar a la página de la VUCE https://landing-test.vuce.gob.pe/mr2/mr2-ui/
2. Loguearse con  el perfil MR.USUARIO.COORDINADOR
3. Ir al Buzón electrónico 
4. Abrir la notificación de generación de CPB, que contiene el botón “Imprimir CPB(CDA)
5. Hacer clic en el botón Imprimir CPB(CDA) </t>
  </si>
  <si>
    <t>1. Ingresar a la página de la VUCE https://landing-test.vuce.gob.pe/mr2/mr2-ui/
2. Loguearse con  el perfil MR.USUARIO.COORDINADOR
3.Ir al Buzón electrónico 
4. Abrir la notificación de generación de CPB, que contiene el botón “Imprimir CPB(CDA)
5. Hacer clic en el botón Imprimir CPB(CDA)</t>
  </si>
  <si>
    <t xml:space="preserve">1. Ingresar a la página de la VUCE https://landing-test.vuce.gob.pe/mr2/mr2-ui/
2. Loguearse con  el perfil MR.ENTIDAD.DIGITADOR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</si>
  <si>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MR.ENTIDAD.DIGITADOR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</si>
  <si>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MR.ENTIDAD.DIGITADOR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</si>
  <si>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MR.ENTIDAD.DIGITADOR
3. Ir al Buzón electrónico 
4. Abrir la notificación de generación de CPB, que contiene el botón “Imprimir CPB(CDA)
5. Hacer clic en el botón Imprimir CPB(CDA)</t>
  </si>
  <si>
    <t xml:space="preserve">1. Ingresar a la página de la VUCE https://landing-test.vuce.gob.pe/mr2/mr2-ui/
2. Loguearse con  el perfil MR.ENTIDAD.DIGITADOR
3. Ir al Buzón electrónico 
4. Abrir la notificación de generación de CPB, que contiene el botón “Imprimir CPB(CDA)
5. Hacer clic en el botón Imprimir CPB(CDA) </t>
  </si>
  <si>
    <t>1. Ingresar a la página de la VUCE https://landing-test.vuce.gob.pe/mr2/mr2-ui/
2. Loguearse con  el perfil MR.ENTIDAD.DIGITADOR
3.Ir al Buzón electrónico 
4. Abrir la notificación de generación de CPB, que contiene el botón “Imprimir CPB(CDA)
5. Hacer clic en el botón Imprimir CPB(CDA)</t>
  </si>
  <si>
    <t xml:space="preserve">1. Ingresar a la página de la VUCE https://landing-test.vuce.gob.pe/mr2/mr2-ui/
2. Loguearse con  el perfil MR.ENTIDAD.MESA DE PARTES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</si>
  <si>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MR.ENTIDAD.MESA DE PARTES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</si>
  <si>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MR.ENTIDAD.MESA DE PARTES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</si>
  <si>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MR.ENTIDAD.MESA DE PARTES
3. Ir al Buzón electrónico 
4. Abrir la notificación de generación de CPB, que contiene el botón “Imprimir CPB(CDA)
5. Hacer clic en el botón Imprimir CPB(CDA)</t>
  </si>
  <si>
    <t xml:space="preserve">1. Ingresar a la página de la VUCE https://landing-test.vuce.gob.pe/mr2/mr2-ui/
2. Loguearse con  el perfil MR.ENTIDAD.MESA DE PARTES
3. Ir al Buzón electrónico 
4. Abrir la notificación de generación de CPB, que contiene el botón “Imprimir CPB(CDA)
5. Hacer clic en el botón Imprimir CPB(CDA) </t>
  </si>
  <si>
    <t>1. Ingresar a la página de la VUCE https://landing-test.vuce.gob.pe/mr2/mr2-ui/
2. Loguearse con  el perfil MR.ENTIDAD.MESA DE PARTES
3.Ir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</si>
  <si>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MR.CENTRAL.HELP_DESK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</si>
  <si>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MR.CENTRAL.HELP_DESK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</si>
  <si>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MR.CENTRAL.HELP_DESK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</si>
  <si>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MR.CENTRAL.HELP_DESK
3. 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</si>
  <si>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MR.CENTRAL.HELP_DESK
3. Ir al Buzón electrónico 
4. Abrir la notificación de generación de CPB, que contiene el botón “Imprimir CPB(CDA)
5. Hacer clic en el botón Imprimir CPB(CDA) </t>
  </si>
  <si>
    <t>1. Ingresar a la página de la VUCE https://landing-test.vuce.gob.pe/mr2/mr2-ui/
2. Loguearse con  el perfil MR.CENTRAL.HELP_DESK
3.Ir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</si>
  <si>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MR.CENTRAL.OPERADOR_FUNCIONAL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</si>
  <si>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MR.CENTRAL.OPERADOR_FUNCIONAL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</si>
  <si>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MR.CENTRAL.OPERADOR_FUNCIONAL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</si>
  <si>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MR.CENTRAL.OPERADOR_FUNCIONAL
3. 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</si>
  <si>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MR.CENTRAL.OPERADOR_FUNCIONAL
3. Ir al Buzón electrónico 
4. Abrir la notificación de generación de CPB, que contiene el botón “Imprimir CPB(CDA)
5. Hacer clic en el botón Imprimir CPB(CDA) </t>
  </si>
  <si>
    <t>1. Ingresar a la página de la VUCE https://landing-test.vuce.gob.pe/mr2/mr2-ui/
2. Loguearse con  el perfil MR.CENTRAL.OPERADOR_FUNCIONAL
3.Ir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</si>
  <si>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MR.CENTRAL.SUPERVISOR_TECNICO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</si>
  <si>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MR.CENTRAL.SUPERVISOR_TECNICO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</si>
  <si>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MR.CENTRAL.SUPERVISOR_TECNICO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</si>
  <si>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MR.CENTRAL.SUPERVISOR_TECNICO
3. 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</si>
  <si>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MR.CENTRAL.SUPERVISOR_TECNICO
3. Ir al Buzón electrónico 
4. Abrir la notificación de generación de CPB, que contiene el botón “Imprimir CPB(CDA)
5. Hacer clic en el botón Imprimir CPB(CDA) </t>
  </si>
  <si>
    <t>1. Ingresar a la página de la VUCE https://landing-test.vuce.gob.pe/mr2/mr2-ui/
2. Loguearse con  el perfil MR.CENTRAL.SUPERVISOR_TECNICO
3.Ir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</si>
  <si>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MR.CENTRAL.ADMINISTRADOR_VUCE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</si>
  <si>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MR.CENTRAL.ADMINISTRADOR_VUCE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</si>
  <si>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MR.CENTRAL.ADMINISTRADOR_VUCE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</si>
  <si>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MR.CENTRAL.ADMINISTRADOR_VUCE
3. 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</si>
  <si>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MR.CENTRAL.ADMINISTRADOR_VUCE
3. Ir al Buzón electrónico 
4. Abrir la notificación de generación de CPB, que contiene el botón “Imprimir CPB(CDA)
5. Hacer clic en el botón Imprimir CPB(CDA) </t>
  </si>
  <si>
    <t>1. Ingresar a la página de la VUCE https://landing-test.vuce.gob.pe/mr2/mr2-ui/
2. Loguearse con  el perfil MR.CENTRAL.ADMINISTRADOR_VUCE
3.Ir al Buzón electrónico 
4. Abrir la notificación de generación de CPB, que contiene el botón “Imprimir CPB(CDA)
5. Hacer clic en el botón Imprimir CPB(CDA)</t>
  </si>
  <si>
    <t>Se encontró incidencia, al momento de generar PDF el nombre del documento, no va acorde al CPB , y no se halla el codigo 200 exitoso en la consola del sistema</t>
  </si>
  <si>
    <t>De acuerdo a lo conversado con David, el proceso de buzon, será implementado en una siguiente fase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</si>
</sst>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u/>
      <sz val="11"/>
      <color theme="10"/>
      <name val="Calibri"/>
      <family val="2"/>
    </font>
    <font>
      <sz val="10"/>
      <color rgb="FF000000"/>
      <name val="Arial"/>
    </font>
    <font>
      <i/>
      <sz val="10"/>
      <color rgb="FF000000"/>
      <name val="Arial"/>
    </font>
    <font>
      <b/>
      <sz val="10"/>
      <color rgb="FF000000"/>
      <name val="Arial"/>
    </font>
    <font>
      <b/>
      <i/>
      <sz val="10"/>
      <color rgb="FF000000"/>
      <name val="Arial"/>
    </font>
    <font>
      <b/>
      <sz val="10"/>
      <color rgb="FFFF0000"/>
      <name val="Arial"/>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D8E4BC"/>
        <bgColor rgb="FF000000"/>
      </patternFill>
    </fill>
  </fills>
  <borders count="41">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s>
  <cellStyleXfs count="2">
    <xf numFmtId="0" fontId="0" fillId="0" borderId="0"/>
    <xf numFmtId="0" fontId="4" fillId="0" borderId="0"/>
  </cellStyleXfs>
  <cellXfs count="237">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4" fillId="2" borderId="10" xfId="0" applyFont="1" applyFill="1" applyBorder="1" applyAlignment="1">
      <alignment horizontal="left" vertical="center" wrapText="1"/>
    </xf>
    <xf numFmtId="0" fontId="0" fillId="2" borderId="10" xfId="0" applyFill="1" applyBorder="1" applyAlignment="1">
      <alignment horizontal="center" vertical="center"/>
    </xf>
    <xf numFmtId="0" fontId="2" fillId="4" borderId="11" xfId="0" applyFont="1" applyFill="1" applyBorder="1" applyAlignment="1">
      <alignment horizontal="center" vertical="center"/>
    </xf>
    <xf numFmtId="0" fontId="17" fillId="2" borderId="10" xfId="0" applyFont="1" applyFill="1" applyBorder="1" applyAlignment="1">
      <alignment horizontal="center" vertical="center" wrapText="1"/>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0" fillId="0" borderId="0" xfId="0"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18" fillId="2" borderId="10" xfId="0" applyFont="1" applyFill="1" applyBorder="1" applyAlignment="1">
      <alignment vertical="center" wrapText="1"/>
    </xf>
    <xf numFmtId="0" fontId="18" fillId="2" borderId="7" xfId="0" applyFont="1" applyFill="1" applyBorder="1" applyAlignment="1">
      <alignment vertical="center" wrapText="1"/>
    </xf>
    <xf numFmtId="0" fontId="18" fillId="2" borderId="10" xfId="0" applyFont="1" applyFill="1" applyBorder="1" applyAlignment="1">
      <alignment horizontal="left" vertical="center" wrapText="1"/>
    </xf>
    <xf numFmtId="0" fontId="18" fillId="0" borderId="0" xfId="0" applyFont="1"/>
    <xf numFmtId="0" fontId="4" fillId="2" borderId="10" xfId="0" applyFont="1" applyFill="1" applyBorder="1" applyAlignment="1">
      <alignment horizontal="left" vertical="center" wrapText="1"/>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4" fillId="2" borderId="5"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11" fillId="2" borderId="10" xfId="0" applyFont="1" applyFill="1" applyBorder="1" applyAlignment="1">
      <alignment horizontal="left"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2" fillId="8" borderId="26" xfId="0" applyFont="1" applyFill="1" applyBorder="1" applyAlignment="1">
      <alignment horizontal="left" vertical="center"/>
    </xf>
    <xf numFmtId="0" fontId="2" fillId="8" borderId="8" xfId="0" applyFont="1" applyFill="1" applyBorder="1" applyAlignment="1">
      <alignment horizontal="left" vertical="center"/>
    </xf>
    <xf numFmtId="0" fontId="2" fillId="8" borderId="5" xfId="0" applyFont="1" applyFill="1" applyBorder="1" applyAlignment="1">
      <alignment horizontal="center" vertical="center" wrapText="1"/>
    </xf>
    <xf numFmtId="0" fontId="2" fillId="8" borderId="10" xfId="0" applyFont="1" applyFill="1" applyBorder="1" applyAlignment="1">
      <alignment horizontal="center" vertical="center" wrapText="1"/>
    </xf>
    <xf numFmtId="0" fontId="2" fillId="8" borderId="29" xfId="0" applyFont="1" applyFill="1" applyBorder="1" applyAlignment="1">
      <alignment horizontal="center" vertical="center" wrapText="1"/>
    </xf>
    <xf numFmtId="0" fontId="2" fillId="8" borderId="5" xfId="0" applyFont="1" applyFill="1" applyBorder="1" applyAlignment="1">
      <alignment horizontal="center" vertical="center"/>
    </xf>
    <xf numFmtId="0" fontId="2" fillId="8" borderId="10" xfId="0" applyFont="1" applyFill="1" applyBorder="1" applyAlignment="1">
      <alignment horizontal="center" vertical="center"/>
    </xf>
    <xf numFmtId="0" fontId="2" fillId="8" borderId="7"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10" xfId="0" applyFont="1" applyFill="1" applyBorder="1" applyAlignment="1">
      <alignment horizontal="center" vertical="center"/>
    </xf>
    <xf numFmtId="0" fontId="2" fillId="8" borderId="24" xfId="0" applyFont="1" applyFill="1" applyBorder="1" applyAlignment="1">
      <alignment horizontal="left" vertical="center"/>
    </xf>
    <xf numFmtId="0" fontId="2" fillId="8" borderId="9" xfId="0" applyFont="1" applyFill="1" applyBorder="1" applyAlignment="1">
      <alignment horizontal="left" vertical="center"/>
    </xf>
    <xf numFmtId="0" fontId="2" fillId="8" borderId="37" xfId="0" applyFont="1" applyFill="1" applyBorder="1" applyAlignment="1">
      <alignment horizontal="center" vertical="center"/>
    </xf>
    <xf numFmtId="0" fontId="2" fillId="8" borderId="32" xfId="0" applyFont="1" applyFill="1" applyBorder="1" applyAlignment="1">
      <alignment horizontal="center" vertical="center"/>
    </xf>
    <xf numFmtId="0" fontId="2" fillId="8" borderId="40" xfId="0" applyFont="1" applyFill="1" applyBorder="1" applyAlignment="1">
      <alignment horizontal="center" vertical="center"/>
    </xf>
    <xf numFmtId="0" fontId="2" fillId="8" borderId="37" xfId="0" applyFont="1" applyFill="1" applyBorder="1" applyAlignment="1">
      <alignment horizontal="center" vertical="center" wrapText="1"/>
    </xf>
    <xf numFmtId="0" fontId="2" fillId="8" borderId="32" xfId="0" applyFont="1" applyFill="1" applyBorder="1" applyAlignment="1">
      <alignment horizontal="center" vertical="center" wrapText="1"/>
    </xf>
    <xf numFmtId="0" fontId="2" fillId="8" borderId="31" xfId="0" applyFont="1" applyFill="1" applyBorder="1" applyAlignment="1">
      <alignment horizontal="center" vertical="center" wrapText="1"/>
    </xf>
    <xf numFmtId="0" fontId="2" fillId="8" borderId="4" xfId="0" applyFont="1" applyFill="1" applyBorder="1" applyAlignment="1">
      <alignment horizontal="left" vertical="center"/>
    </xf>
    <xf numFmtId="0" fontId="2" fillId="8" borderId="3" xfId="0" applyFont="1" applyFill="1" applyBorder="1" applyAlignment="1">
      <alignment horizontal="left" vertical="center"/>
    </xf>
    <xf numFmtId="0" fontId="2" fillId="8" borderId="34" xfId="0" applyFont="1" applyFill="1" applyBorder="1" applyAlignment="1">
      <alignment horizontal="center" vertical="center"/>
    </xf>
    <xf numFmtId="0" fontId="2" fillId="8" borderId="35" xfId="0" applyFont="1" applyFill="1" applyBorder="1" applyAlignment="1">
      <alignment horizontal="center" vertical="center"/>
    </xf>
    <xf numFmtId="0" fontId="2" fillId="8" borderId="16" xfId="0" applyFont="1" applyFill="1" applyBorder="1" applyAlignment="1">
      <alignment horizontal="center" vertical="center"/>
    </xf>
    <xf numFmtId="0" fontId="2" fillId="8" borderId="34"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2" fillId="8" borderId="36" xfId="0" applyFont="1" applyFill="1" applyBorder="1" applyAlignment="1">
      <alignment horizontal="center" vertical="center" wrapText="1"/>
    </xf>
    <xf numFmtId="0" fontId="2" fillId="8" borderId="21" xfId="0" applyFont="1" applyFill="1" applyBorder="1" applyAlignment="1">
      <alignment horizontal="right" vertical="center"/>
    </xf>
    <xf numFmtId="0" fontId="2" fillId="8" borderId="18" xfId="0" applyFont="1" applyFill="1" applyBorder="1" applyAlignment="1">
      <alignment horizontal="right" vertical="center"/>
    </xf>
    <xf numFmtId="0" fontId="2" fillId="8" borderId="21"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21"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8" borderId="38" xfId="0" applyFont="1" applyFill="1" applyBorder="1" applyAlignment="1">
      <alignment horizontal="center" vertical="center" wrapText="1"/>
    </xf>
    <xf numFmtId="0" fontId="2" fillId="8" borderId="21" xfId="0" applyFont="1" applyFill="1" applyBorder="1" applyAlignment="1">
      <alignment horizontal="left" vertical="center"/>
    </xf>
    <xf numFmtId="0" fontId="2" fillId="8" borderId="18" xfId="0" applyFont="1" applyFill="1" applyBorder="1" applyAlignment="1">
      <alignment horizontal="left" vertical="center"/>
    </xf>
    <xf numFmtId="0" fontId="2" fillId="8" borderId="38" xfId="0" applyFont="1" applyFill="1" applyBorder="1" applyAlignment="1">
      <alignment horizontal="left" vertical="center"/>
    </xf>
    <xf numFmtId="0" fontId="2" fillId="8" borderId="38" xfId="0" applyFont="1" applyFill="1" applyBorder="1" applyAlignment="1">
      <alignment horizontal="center" vertical="center"/>
    </xf>
    <xf numFmtId="14" fontId="10" fillId="0" borderId="7" xfId="0" applyNumberFormat="1" applyFont="1" applyFill="1" applyBorder="1" applyAlignment="1">
      <alignment horizontal="center"/>
    </xf>
    <xf numFmtId="14" fontId="10" fillId="0" borderId="13" xfId="0" applyNumberFormat="1" applyFont="1" applyFill="1" applyBorder="1" applyAlignment="1">
      <alignment horizontal="center"/>
    </xf>
    <xf numFmtId="49" fontId="10" fillId="0" borderId="7" xfId="0" applyNumberFormat="1" applyFont="1" applyFill="1" applyBorder="1" applyAlignment="1">
      <alignment horizontal="center"/>
    </xf>
    <xf numFmtId="49" fontId="10" fillId="0" borderId="13" xfId="0" applyNumberFormat="1" applyFont="1" applyFill="1" applyBorder="1" applyAlignment="1">
      <alignment horizont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13" xfId="0" applyFont="1" applyFill="1" applyBorder="1" applyAlignment="1">
      <alignment horizontal="center" vertical="center"/>
    </xf>
    <xf numFmtId="0" fontId="4" fillId="6" borderId="10" xfId="0" applyFont="1" applyFill="1" applyBorder="1" applyAlignment="1">
      <alignment horizontal="left" vertical="center" wrapText="1"/>
    </xf>
    <xf numFmtId="0" fontId="0" fillId="0" borderId="10" xfId="0" applyBorder="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72</xdr:row>
      <xdr:rowOff>0</xdr:rowOff>
    </xdr:from>
    <xdr:to>
      <xdr:col>18</xdr:col>
      <xdr:colOff>76200</xdr:colOff>
      <xdr:row>72</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80</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18</xdr:col>
      <xdr:colOff>76200</xdr:colOff>
      <xdr:row>76</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72</xdr:row>
      <xdr:rowOff>152400</xdr:rowOff>
    </xdr:from>
    <xdr:to>
      <xdr:col>18</xdr:col>
      <xdr:colOff>95250</xdr:colOff>
      <xdr:row>75</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75</xdr:row>
      <xdr:rowOff>38100</xdr:rowOff>
    </xdr:from>
    <xdr:to>
      <xdr:col>17</xdr:col>
      <xdr:colOff>200025</xdr:colOff>
      <xdr:row>75</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53</xdr:row>
      <xdr:rowOff>38100</xdr:rowOff>
    </xdr:from>
    <xdr:to>
      <xdr:col>41</xdr:col>
      <xdr:colOff>209550</xdr:colOff>
      <xdr:row>68</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75</xdr:row>
      <xdr:rowOff>9525</xdr:rowOff>
    </xdr:from>
    <xdr:to>
      <xdr:col>46</xdr:col>
      <xdr:colOff>0</xdr:colOff>
      <xdr:row>78</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76</xdr:row>
      <xdr:rowOff>866</xdr:rowOff>
    </xdr:from>
    <xdr:to>
      <xdr:col>46</xdr:col>
      <xdr:colOff>0</xdr:colOff>
      <xdr:row>77</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262</xdr:row>
      <xdr:rowOff>0</xdr:rowOff>
    </xdr:from>
    <xdr:to>
      <xdr:col>19</xdr:col>
      <xdr:colOff>76200</xdr:colOff>
      <xdr:row>262</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255</xdr:row>
      <xdr:rowOff>0</xdr:rowOff>
    </xdr:from>
    <xdr:to>
      <xdr:col>39</xdr:col>
      <xdr:colOff>38100</xdr:colOff>
      <xdr:row>255</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255</xdr:row>
      <xdr:rowOff>0</xdr:rowOff>
    </xdr:from>
    <xdr:to>
      <xdr:col>43</xdr:col>
      <xdr:colOff>0</xdr:colOff>
      <xdr:row>255</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255</xdr:row>
      <xdr:rowOff>0</xdr:rowOff>
    </xdr:from>
    <xdr:to>
      <xdr:col>43</xdr:col>
      <xdr:colOff>0</xdr:colOff>
      <xdr:row>255</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262</xdr:row>
      <xdr:rowOff>0</xdr:rowOff>
    </xdr:from>
    <xdr:to>
      <xdr:col>18</xdr:col>
      <xdr:colOff>76200</xdr:colOff>
      <xdr:row>262</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262</xdr:row>
      <xdr:rowOff>0</xdr:rowOff>
    </xdr:from>
    <xdr:to>
      <xdr:col>19</xdr:col>
      <xdr:colOff>76200</xdr:colOff>
      <xdr:row>262</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255</xdr:row>
      <xdr:rowOff>0</xdr:rowOff>
    </xdr:from>
    <xdr:to>
      <xdr:col>39</xdr:col>
      <xdr:colOff>38100</xdr:colOff>
      <xdr:row>255</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255</xdr:row>
      <xdr:rowOff>0</xdr:rowOff>
    </xdr:from>
    <xdr:to>
      <xdr:col>43</xdr:col>
      <xdr:colOff>0</xdr:colOff>
      <xdr:row>255</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255</xdr:row>
      <xdr:rowOff>0</xdr:rowOff>
    </xdr:from>
    <xdr:to>
      <xdr:col>43</xdr:col>
      <xdr:colOff>0</xdr:colOff>
      <xdr:row>255</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262</xdr:row>
      <xdr:rowOff>0</xdr:rowOff>
    </xdr:from>
    <xdr:to>
      <xdr:col>19</xdr:col>
      <xdr:colOff>76200</xdr:colOff>
      <xdr:row>262</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255</xdr:row>
      <xdr:rowOff>0</xdr:rowOff>
    </xdr:from>
    <xdr:to>
      <xdr:col>43</xdr:col>
      <xdr:colOff>0</xdr:colOff>
      <xdr:row>255</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262</xdr:row>
      <xdr:rowOff>0</xdr:rowOff>
    </xdr:from>
    <xdr:to>
      <xdr:col>19</xdr:col>
      <xdr:colOff>76200</xdr:colOff>
      <xdr:row>262</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255</xdr:row>
      <xdr:rowOff>0</xdr:rowOff>
    </xdr:from>
    <xdr:to>
      <xdr:col>43</xdr:col>
      <xdr:colOff>0</xdr:colOff>
      <xdr:row>255</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255</xdr:row>
      <xdr:rowOff>0</xdr:rowOff>
    </xdr:from>
    <xdr:to>
      <xdr:col>43</xdr:col>
      <xdr:colOff>0</xdr:colOff>
      <xdr:row>255</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262</xdr:row>
      <xdr:rowOff>0</xdr:rowOff>
    </xdr:from>
    <xdr:to>
      <xdr:col>19</xdr:col>
      <xdr:colOff>76200</xdr:colOff>
      <xdr:row>262</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255</xdr:row>
      <xdr:rowOff>0</xdr:rowOff>
    </xdr:from>
    <xdr:to>
      <xdr:col>43</xdr:col>
      <xdr:colOff>0</xdr:colOff>
      <xdr:row>255</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270</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266</xdr:row>
      <xdr:rowOff>0</xdr:rowOff>
    </xdr:from>
    <xdr:to>
      <xdr:col>19</xdr:col>
      <xdr:colOff>76200</xdr:colOff>
      <xdr:row>266</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259</xdr:row>
      <xdr:rowOff>0</xdr:rowOff>
    </xdr:from>
    <xdr:to>
      <xdr:col>39</xdr:col>
      <xdr:colOff>38100</xdr:colOff>
      <xdr:row>259</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259</xdr:row>
      <xdr:rowOff>0</xdr:rowOff>
    </xdr:from>
    <xdr:to>
      <xdr:col>43</xdr:col>
      <xdr:colOff>0</xdr:colOff>
      <xdr:row>259</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259</xdr:row>
      <xdr:rowOff>0</xdr:rowOff>
    </xdr:from>
    <xdr:to>
      <xdr:col>43</xdr:col>
      <xdr:colOff>0</xdr:colOff>
      <xdr:row>259</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266</xdr:row>
      <xdr:rowOff>0</xdr:rowOff>
    </xdr:from>
    <xdr:to>
      <xdr:col>18</xdr:col>
      <xdr:colOff>76200</xdr:colOff>
      <xdr:row>266</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266</xdr:row>
      <xdr:rowOff>0</xdr:rowOff>
    </xdr:from>
    <xdr:to>
      <xdr:col>19</xdr:col>
      <xdr:colOff>76200</xdr:colOff>
      <xdr:row>266</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259</xdr:row>
      <xdr:rowOff>0</xdr:rowOff>
    </xdr:from>
    <xdr:to>
      <xdr:col>39</xdr:col>
      <xdr:colOff>38100</xdr:colOff>
      <xdr:row>259</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259</xdr:row>
      <xdr:rowOff>0</xdr:rowOff>
    </xdr:from>
    <xdr:to>
      <xdr:col>43</xdr:col>
      <xdr:colOff>0</xdr:colOff>
      <xdr:row>259</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259</xdr:row>
      <xdr:rowOff>0</xdr:rowOff>
    </xdr:from>
    <xdr:to>
      <xdr:col>43</xdr:col>
      <xdr:colOff>0</xdr:colOff>
      <xdr:row>259</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266</xdr:row>
      <xdr:rowOff>0</xdr:rowOff>
    </xdr:from>
    <xdr:to>
      <xdr:col>19</xdr:col>
      <xdr:colOff>76200</xdr:colOff>
      <xdr:row>266</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259</xdr:row>
      <xdr:rowOff>0</xdr:rowOff>
    </xdr:from>
    <xdr:to>
      <xdr:col>43</xdr:col>
      <xdr:colOff>0</xdr:colOff>
      <xdr:row>259</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266</xdr:row>
      <xdr:rowOff>0</xdr:rowOff>
    </xdr:from>
    <xdr:to>
      <xdr:col>19</xdr:col>
      <xdr:colOff>76200</xdr:colOff>
      <xdr:row>266</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259</xdr:row>
      <xdr:rowOff>0</xdr:rowOff>
    </xdr:from>
    <xdr:to>
      <xdr:col>43</xdr:col>
      <xdr:colOff>0</xdr:colOff>
      <xdr:row>259</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259</xdr:row>
      <xdr:rowOff>0</xdr:rowOff>
    </xdr:from>
    <xdr:to>
      <xdr:col>43</xdr:col>
      <xdr:colOff>0</xdr:colOff>
      <xdr:row>259</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266</xdr:row>
      <xdr:rowOff>0</xdr:rowOff>
    </xdr:from>
    <xdr:to>
      <xdr:col>19</xdr:col>
      <xdr:colOff>76200</xdr:colOff>
      <xdr:row>266</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259</xdr:row>
      <xdr:rowOff>0</xdr:rowOff>
    </xdr:from>
    <xdr:to>
      <xdr:col>43</xdr:col>
      <xdr:colOff>0</xdr:colOff>
      <xdr:row>259</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263</xdr:row>
      <xdr:rowOff>0</xdr:rowOff>
    </xdr:from>
    <xdr:to>
      <xdr:col>18</xdr:col>
      <xdr:colOff>76200</xdr:colOff>
      <xdr:row>263</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256</xdr:row>
      <xdr:rowOff>0</xdr:rowOff>
    </xdr:from>
    <xdr:to>
      <xdr:col>38</xdr:col>
      <xdr:colOff>38100</xdr:colOff>
      <xdr:row>256</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263</xdr:row>
      <xdr:rowOff>0</xdr:rowOff>
    </xdr:from>
    <xdr:to>
      <xdr:col>18</xdr:col>
      <xdr:colOff>76200</xdr:colOff>
      <xdr:row>263</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256</xdr:row>
      <xdr:rowOff>0</xdr:rowOff>
    </xdr:from>
    <xdr:to>
      <xdr:col>38</xdr:col>
      <xdr:colOff>38100</xdr:colOff>
      <xdr:row>256</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263</xdr:row>
      <xdr:rowOff>0</xdr:rowOff>
    </xdr:from>
    <xdr:to>
      <xdr:col>18</xdr:col>
      <xdr:colOff>76200</xdr:colOff>
      <xdr:row>263</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256</xdr:row>
      <xdr:rowOff>0</xdr:rowOff>
    </xdr:from>
    <xdr:to>
      <xdr:col>38</xdr:col>
      <xdr:colOff>38100</xdr:colOff>
      <xdr:row>256</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262</xdr:row>
      <xdr:rowOff>152400</xdr:rowOff>
    </xdr:from>
    <xdr:to>
      <xdr:col>18</xdr:col>
      <xdr:colOff>95250</xdr:colOff>
      <xdr:row>265</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265</xdr:row>
      <xdr:rowOff>38100</xdr:rowOff>
    </xdr:from>
    <xdr:to>
      <xdr:col>17</xdr:col>
      <xdr:colOff>200025</xdr:colOff>
      <xdr:row>265</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244</xdr:row>
      <xdr:rowOff>0</xdr:rowOff>
    </xdr:from>
    <xdr:to>
      <xdr:col>41</xdr:col>
      <xdr:colOff>209550</xdr:colOff>
      <xdr:row>258</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265</xdr:row>
      <xdr:rowOff>9525</xdr:rowOff>
    </xdr:from>
    <xdr:to>
      <xdr:col>46</xdr:col>
      <xdr:colOff>0</xdr:colOff>
      <xdr:row>268</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266</xdr:row>
      <xdr:rowOff>866</xdr:rowOff>
    </xdr:from>
    <xdr:to>
      <xdr:col>46</xdr:col>
      <xdr:colOff>0</xdr:colOff>
      <xdr:row>267</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78"/>
  <sheetViews>
    <sheetView zoomScale="55" zoomScaleNormal="55" workbookViewId="0">
      <selection activeCell="K9" sqref="K9:L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166" t="s">
        <v>0</v>
      </c>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38"/>
      <c r="AS3" s="38"/>
    </row>
    <row r="4" spans="1:45" ht="12.75" customHeight="1" x14ac:dyDescent="0.2">
      <c r="J4" s="166"/>
      <c r="K4" s="166"/>
      <c r="L4" s="166"/>
      <c r="M4" s="166"/>
      <c r="N4" s="166"/>
      <c r="O4" s="166"/>
      <c r="P4" s="166"/>
      <c r="Q4" s="166"/>
      <c r="R4" s="166"/>
      <c r="S4" s="166"/>
      <c r="T4" s="166"/>
      <c r="U4" s="166"/>
      <c r="V4" s="166"/>
      <c r="W4" s="166"/>
      <c r="X4" s="166"/>
      <c r="Y4" s="166"/>
      <c r="Z4" s="166"/>
      <c r="AA4" s="166"/>
      <c r="AB4" s="166"/>
      <c r="AC4" s="166"/>
      <c r="AD4" s="166"/>
      <c r="AE4" s="166"/>
      <c r="AF4" s="166"/>
      <c r="AG4" s="166"/>
      <c r="AH4" s="166"/>
      <c r="AI4" s="166"/>
      <c r="AJ4" s="166"/>
      <c r="AK4" s="166"/>
      <c r="AL4" s="166"/>
      <c r="AM4" s="166"/>
      <c r="AN4" s="166"/>
      <c r="AO4" s="166"/>
      <c r="AP4" s="166"/>
      <c r="AQ4" s="166"/>
      <c r="AR4" s="38"/>
      <c r="AS4" s="38"/>
    </row>
    <row r="5" spans="1:45" ht="11.25" customHeight="1" x14ac:dyDescent="0.2"/>
    <row r="6" spans="1:45" ht="6.75" customHeight="1" x14ac:dyDescent="0.2"/>
    <row r="7" spans="1:45" ht="15" customHeight="1" x14ac:dyDescent="0.25">
      <c r="I7" s="167" t="s">
        <v>1</v>
      </c>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40"/>
      <c r="AS7" s="40"/>
    </row>
    <row r="8" spans="1:45" ht="15" customHeight="1" x14ac:dyDescent="0.25">
      <c r="I8" s="168" t="s">
        <v>2</v>
      </c>
      <c r="J8" s="169"/>
      <c r="K8" s="168" t="s">
        <v>3</v>
      </c>
      <c r="L8" s="169"/>
      <c r="M8" s="168" t="s">
        <v>4</v>
      </c>
      <c r="N8" s="170"/>
      <c r="O8" s="170"/>
      <c r="P8" s="170"/>
      <c r="Q8" s="170"/>
      <c r="R8" s="170"/>
      <c r="S8" s="170"/>
      <c r="T8" s="170"/>
      <c r="U8" s="170"/>
      <c r="V8" s="170"/>
      <c r="W8" s="170"/>
      <c r="X8" s="170"/>
      <c r="Y8" s="170"/>
      <c r="Z8" s="170"/>
      <c r="AA8" s="170"/>
      <c r="AB8" s="170"/>
      <c r="AC8" s="170"/>
      <c r="AD8" s="170"/>
      <c r="AE8" s="170"/>
      <c r="AF8" s="170"/>
      <c r="AG8" s="169"/>
      <c r="AH8" s="168" t="s">
        <v>5</v>
      </c>
      <c r="AI8" s="170"/>
      <c r="AJ8" s="170"/>
      <c r="AK8" s="170"/>
      <c r="AL8" s="170"/>
      <c r="AM8" s="170"/>
      <c r="AN8" s="170"/>
      <c r="AO8" s="170"/>
      <c r="AP8" s="170"/>
      <c r="AQ8" s="169"/>
      <c r="AR8" s="40"/>
      <c r="AS8" s="40"/>
    </row>
    <row r="9" spans="1:45" ht="15" customHeight="1" x14ac:dyDescent="0.25">
      <c r="I9" s="177">
        <v>45292</v>
      </c>
      <c r="J9" s="178"/>
      <c r="K9" s="179" t="s">
        <v>6</v>
      </c>
      <c r="L9" s="180"/>
      <c r="M9" s="181" t="s">
        <v>7</v>
      </c>
      <c r="N9" s="182"/>
      <c r="O9" s="182"/>
      <c r="P9" s="182"/>
      <c r="Q9" s="182"/>
      <c r="R9" s="182"/>
      <c r="S9" s="182"/>
      <c r="T9" s="182"/>
      <c r="U9" s="182"/>
      <c r="V9" s="182"/>
      <c r="W9" s="182"/>
      <c r="X9" s="182"/>
      <c r="Y9" s="182"/>
      <c r="Z9" s="182"/>
      <c r="AA9" s="182"/>
      <c r="AB9" s="182"/>
      <c r="AC9" s="182"/>
      <c r="AD9" s="182"/>
      <c r="AE9" s="182"/>
      <c r="AF9" s="182"/>
      <c r="AG9" s="183"/>
      <c r="AH9" s="181" t="s">
        <v>8</v>
      </c>
      <c r="AI9" s="182"/>
      <c r="AJ9" s="182"/>
      <c r="AK9" s="182"/>
      <c r="AL9" s="182"/>
      <c r="AM9" s="182"/>
      <c r="AN9" s="182"/>
      <c r="AO9" s="182"/>
      <c r="AP9" s="182"/>
      <c r="AQ9" s="183"/>
      <c r="AR9" s="40"/>
      <c r="AS9" s="40"/>
    </row>
    <row r="10" spans="1:45" ht="15" customHeight="1" x14ac:dyDescent="0.25">
      <c r="I10" s="118"/>
      <c r="J10" s="119"/>
      <c r="K10" s="120"/>
      <c r="L10" s="121"/>
      <c r="M10" s="122"/>
      <c r="N10" s="123"/>
      <c r="O10" s="123"/>
      <c r="P10" s="123"/>
      <c r="Q10" s="123"/>
      <c r="R10" s="123"/>
      <c r="S10" s="123"/>
      <c r="T10" s="123"/>
      <c r="U10" s="123"/>
      <c r="V10" s="123"/>
      <c r="W10" s="123"/>
      <c r="X10" s="123"/>
      <c r="Y10" s="123"/>
      <c r="Z10" s="123"/>
      <c r="AA10" s="123"/>
      <c r="AB10" s="123"/>
      <c r="AC10" s="123"/>
      <c r="AD10" s="123"/>
      <c r="AE10" s="123"/>
      <c r="AF10" s="123"/>
      <c r="AG10" s="124"/>
      <c r="AH10" s="122"/>
      <c r="AI10" s="123"/>
      <c r="AJ10" s="123"/>
      <c r="AK10" s="123"/>
      <c r="AL10" s="123"/>
      <c r="AM10" s="123"/>
      <c r="AN10" s="123"/>
      <c r="AO10" s="123"/>
      <c r="AP10" s="123"/>
      <c r="AQ10" s="124"/>
      <c r="AR10" s="40"/>
      <c r="AS10" s="40"/>
    </row>
    <row r="11" spans="1:45" ht="15" customHeight="1" x14ac:dyDescent="0.2">
      <c r="I11" s="118"/>
      <c r="J11" s="119"/>
      <c r="K11" s="120"/>
      <c r="L11" s="121"/>
      <c r="M11" s="122"/>
      <c r="N11" s="123"/>
      <c r="O11" s="123"/>
      <c r="P11" s="123"/>
      <c r="Q11" s="123"/>
      <c r="R11" s="123"/>
      <c r="S11" s="123"/>
      <c r="T11" s="123"/>
      <c r="U11" s="123"/>
      <c r="V11" s="123"/>
      <c r="W11" s="123"/>
      <c r="X11" s="123"/>
      <c r="Y11" s="123"/>
      <c r="Z11" s="123"/>
      <c r="AA11" s="123"/>
      <c r="AB11" s="123"/>
      <c r="AC11" s="123"/>
      <c r="AD11" s="123"/>
      <c r="AE11" s="123"/>
      <c r="AF11" s="123"/>
      <c r="AG11" s="124"/>
      <c r="AH11" s="122"/>
      <c r="AI11" s="123"/>
      <c r="AJ11" s="123"/>
      <c r="AK11" s="123"/>
      <c r="AL11" s="123"/>
      <c r="AM11" s="123"/>
      <c r="AN11" s="123"/>
      <c r="AO11" s="123"/>
      <c r="AP11" s="123"/>
      <c r="AQ11" s="124"/>
      <c r="AR11" s="41"/>
      <c r="AS11" s="41"/>
    </row>
    <row r="12" spans="1:45" ht="15" customHeight="1" x14ac:dyDescent="0.2">
      <c r="I12" s="118"/>
      <c r="J12" s="119"/>
      <c r="K12" s="120"/>
      <c r="L12" s="121"/>
      <c r="M12" s="122"/>
      <c r="N12" s="123"/>
      <c r="O12" s="123"/>
      <c r="P12" s="123"/>
      <c r="Q12" s="123"/>
      <c r="R12" s="123"/>
      <c r="S12" s="123"/>
      <c r="T12" s="123"/>
      <c r="U12" s="123"/>
      <c r="V12" s="123"/>
      <c r="W12" s="123"/>
      <c r="X12" s="123"/>
      <c r="Y12" s="123"/>
      <c r="Z12" s="123"/>
      <c r="AA12" s="123"/>
      <c r="AB12" s="123"/>
      <c r="AC12" s="123"/>
      <c r="AD12" s="123"/>
      <c r="AE12" s="123"/>
      <c r="AF12" s="123"/>
      <c r="AG12" s="124"/>
      <c r="AH12" s="122"/>
      <c r="AI12" s="123"/>
      <c r="AJ12" s="123"/>
      <c r="AK12" s="123"/>
      <c r="AL12" s="123"/>
      <c r="AM12" s="123"/>
      <c r="AN12" s="123"/>
      <c r="AO12" s="123"/>
      <c r="AP12" s="123"/>
      <c r="AQ12" s="124"/>
      <c r="AR12" s="41"/>
      <c r="AS12" s="16"/>
    </row>
    <row r="13" spans="1:45" ht="15" customHeight="1" x14ac:dyDescent="0.2">
      <c r="I13" s="118"/>
      <c r="J13" s="119"/>
      <c r="K13" s="120"/>
      <c r="L13" s="121"/>
      <c r="M13" s="122"/>
      <c r="N13" s="123"/>
      <c r="O13" s="123"/>
      <c r="P13" s="123"/>
      <c r="Q13" s="123"/>
      <c r="R13" s="123"/>
      <c r="S13" s="123"/>
      <c r="T13" s="123"/>
      <c r="U13" s="123"/>
      <c r="V13" s="123"/>
      <c r="W13" s="123"/>
      <c r="X13" s="123"/>
      <c r="Y13" s="123"/>
      <c r="Z13" s="123"/>
      <c r="AA13" s="123"/>
      <c r="AB13" s="123"/>
      <c r="AC13" s="123"/>
      <c r="AD13" s="123"/>
      <c r="AE13" s="123"/>
      <c r="AF13" s="123"/>
      <c r="AG13" s="124"/>
      <c r="AH13" s="122"/>
      <c r="AI13" s="123"/>
      <c r="AJ13" s="123"/>
      <c r="AK13" s="123"/>
      <c r="AL13" s="123"/>
      <c r="AM13" s="123"/>
      <c r="AN13" s="123"/>
      <c r="AO13" s="123"/>
      <c r="AP13" s="123"/>
      <c r="AQ13" s="124"/>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25" t="s">
        <v>10</v>
      </c>
      <c r="C16" s="126"/>
      <c r="D16" s="126"/>
      <c r="E16" s="126"/>
      <c r="F16" s="126"/>
      <c r="G16" s="126"/>
      <c r="H16" s="126"/>
      <c r="I16" s="127"/>
      <c r="J16" s="128"/>
      <c r="K16" s="129"/>
      <c r="L16" s="129"/>
      <c r="M16" s="129"/>
      <c r="N16" s="129"/>
      <c r="O16" s="129"/>
      <c r="P16" s="129"/>
      <c r="Q16" s="129"/>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29"/>
      <c r="AQ16" s="130"/>
      <c r="AR16" s="41"/>
      <c r="AS16" s="41"/>
    </row>
    <row r="17" spans="1:45" x14ac:dyDescent="0.2">
      <c r="A17" s="15"/>
      <c r="B17" s="125" t="s">
        <v>11</v>
      </c>
      <c r="C17" s="126"/>
      <c r="D17" s="126"/>
      <c r="E17" s="126"/>
      <c r="F17" s="126"/>
      <c r="G17" s="126"/>
      <c r="H17" s="126"/>
      <c r="I17" s="127"/>
      <c r="J17" s="137"/>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8"/>
      <c r="AQ17" s="139"/>
      <c r="AR17" s="45"/>
      <c r="AS17" s="45"/>
    </row>
    <row r="18" spans="1:45" ht="16.5" customHeight="1" x14ac:dyDescent="0.2">
      <c r="A18" s="15"/>
      <c r="B18" s="171" t="s">
        <v>12</v>
      </c>
      <c r="C18" s="172"/>
      <c r="D18" s="172"/>
      <c r="E18" s="172"/>
      <c r="F18" s="172"/>
      <c r="G18" s="172"/>
      <c r="H18" s="172"/>
      <c r="I18" s="173"/>
      <c r="J18" s="174"/>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6"/>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31" t="s">
        <v>14</v>
      </c>
      <c r="C23" s="132"/>
      <c r="D23" s="132"/>
      <c r="E23" s="132"/>
      <c r="F23" s="132"/>
      <c r="G23" s="133"/>
      <c r="H23" s="134" t="s">
        <v>15</v>
      </c>
      <c r="I23" s="135"/>
      <c r="J23" s="135"/>
      <c r="K23" s="135"/>
      <c r="L23" s="135"/>
      <c r="M23" s="135"/>
      <c r="N23" s="135"/>
      <c r="O23" s="135"/>
      <c r="P23" s="135"/>
      <c r="Q23" s="135"/>
      <c r="R23" s="135"/>
      <c r="S23" s="135"/>
      <c r="T23" s="135"/>
      <c r="U23" s="135"/>
      <c r="V23" s="135"/>
      <c r="W23" s="135"/>
      <c r="X23" s="135"/>
      <c r="Y23" s="135"/>
      <c r="Z23" s="135"/>
      <c r="AA23" s="135"/>
      <c r="AB23" s="135"/>
      <c r="AC23" s="135"/>
      <c r="AD23" s="135"/>
      <c r="AE23" s="135"/>
      <c r="AF23" s="135"/>
      <c r="AG23" s="135"/>
      <c r="AH23" s="135"/>
      <c r="AI23" s="135"/>
      <c r="AJ23" s="135"/>
      <c r="AK23" s="135"/>
      <c r="AL23" s="135"/>
      <c r="AM23" s="135"/>
      <c r="AN23" s="135"/>
      <c r="AO23" s="135"/>
      <c r="AP23" s="135"/>
      <c r="AQ23" s="136"/>
    </row>
    <row r="24" spans="1:45" x14ac:dyDescent="0.2">
      <c r="B24" s="140" t="s">
        <v>16</v>
      </c>
      <c r="C24" s="141"/>
      <c r="D24" s="141"/>
      <c r="E24" s="141"/>
      <c r="F24" s="141"/>
      <c r="G24" s="142"/>
      <c r="H24" s="143" t="s">
        <v>17</v>
      </c>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5"/>
    </row>
    <row r="25" spans="1:45" x14ac:dyDescent="0.2">
      <c r="B25" s="140" t="s">
        <v>18</v>
      </c>
      <c r="C25" s="141"/>
      <c r="D25" s="141"/>
      <c r="E25" s="141"/>
      <c r="F25" s="141"/>
      <c r="G25" s="142"/>
      <c r="H25" s="143"/>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5"/>
    </row>
    <row r="26" spans="1:45" x14ac:dyDescent="0.2">
      <c r="B26" s="140" t="s">
        <v>19</v>
      </c>
      <c r="C26" s="141"/>
      <c r="D26" s="141"/>
      <c r="E26" s="141"/>
      <c r="F26" s="141"/>
      <c r="G26" s="142"/>
      <c r="H26" s="143"/>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c r="AK26" s="144"/>
      <c r="AL26" s="144"/>
      <c r="AM26" s="144"/>
      <c r="AN26" s="144"/>
      <c r="AO26" s="144"/>
      <c r="AP26" s="144"/>
      <c r="AQ26" s="145"/>
    </row>
    <row r="27" spans="1:45" x14ac:dyDescent="0.2">
      <c r="B27" s="160" t="s">
        <v>20</v>
      </c>
      <c r="C27" s="161"/>
      <c r="D27" s="161"/>
      <c r="E27" s="161"/>
      <c r="F27" s="161"/>
      <c r="G27" s="162"/>
      <c r="H27" s="143"/>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5"/>
    </row>
    <row r="28" spans="1:45" x14ac:dyDescent="0.2">
      <c r="B28" s="146" t="s">
        <v>21</v>
      </c>
      <c r="C28" s="147"/>
      <c r="D28" s="147"/>
      <c r="E28" s="147"/>
      <c r="F28" s="147"/>
      <c r="G28" s="148"/>
      <c r="H28" s="149"/>
      <c r="I28" s="150"/>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0"/>
      <c r="AI28" s="150"/>
      <c r="AJ28" s="150"/>
      <c r="AK28" s="150"/>
      <c r="AL28" s="150"/>
      <c r="AM28" s="150"/>
      <c r="AN28" s="150"/>
      <c r="AO28" s="150"/>
      <c r="AP28" s="150"/>
      <c r="AQ28" s="151"/>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58" t="s">
        <v>29</v>
      </c>
      <c r="AG30" s="158"/>
      <c r="AH30" s="159"/>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52" t="s">
        <v>31</v>
      </c>
      <c r="C34" s="153"/>
      <c r="D34" s="153"/>
      <c r="E34" s="153"/>
      <c r="F34" s="153"/>
      <c r="G34" s="153"/>
      <c r="H34" s="153"/>
      <c r="I34" s="154"/>
      <c r="J34" s="115" t="s">
        <v>32</v>
      </c>
      <c r="K34" s="116"/>
      <c r="L34" s="117"/>
      <c r="M34" s="155" t="s">
        <v>33</v>
      </c>
      <c r="N34" s="156"/>
      <c r="O34" s="157"/>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63" t="s">
        <v>34</v>
      </c>
      <c r="C35" s="164"/>
      <c r="D35" s="164"/>
      <c r="E35" s="164"/>
      <c r="F35" s="164"/>
      <c r="G35" s="164"/>
      <c r="H35" s="164"/>
      <c r="I35" s="165"/>
      <c r="J35" s="102">
        <f>COUNTIF($AX:$AX,"CONFORME")</f>
        <v>0</v>
      </c>
      <c r="K35" s="103"/>
      <c r="L35" s="104"/>
      <c r="M35" s="105" t="e">
        <f>ROUND((J35/$J$39)*100,0)</f>
        <v>#DIV/0!</v>
      </c>
      <c r="N35" s="106"/>
      <c r="O35" s="107"/>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12" t="s">
        <v>35</v>
      </c>
      <c r="C36" s="113"/>
      <c r="D36" s="113"/>
      <c r="E36" s="113"/>
      <c r="F36" s="113"/>
      <c r="G36" s="113"/>
      <c r="H36" s="113"/>
      <c r="I36" s="114"/>
      <c r="J36" s="102">
        <f>COUNTIF($AX:$AX,"NO CONFORME")</f>
        <v>0</v>
      </c>
      <c r="K36" s="103"/>
      <c r="L36" s="104"/>
      <c r="M36" s="105" t="e">
        <f t="shared" ref="M36:M39" si="0">ROUND((J36/$J$39)*100,0)</f>
        <v>#DIV/0!</v>
      </c>
      <c r="N36" s="106"/>
      <c r="O36" s="107"/>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12" t="s">
        <v>36</v>
      </c>
      <c r="C37" s="113"/>
      <c r="D37" s="113"/>
      <c r="E37" s="113"/>
      <c r="F37" s="113"/>
      <c r="G37" s="113"/>
      <c r="H37" s="113"/>
      <c r="I37" s="114"/>
      <c r="J37" s="102">
        <f>COUNTIF($AX:$AX,"NO APLICA")</f>
        <v>0</v>
      </c>
      <c r="K37" s="103"/>
      <c r="L37" s="104"/>
      <c r="M37" s="105" t="e">
        <f t="shared" si="0"/>
        <v>#DIV/0!</v>
      </c>
      <c r="N37" s="106"/>
      <c r="O37" s="107"/>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09" t="s">
        <v>37</v>
      </c>
      <c r="C38" s="110"/>
      <c r="D38" s="110"/>
      <c r="E38" s="110"/>
      <c r="F38" s="110"/>
      <c r="G38" s="110"/>
      <c r="H38" s="110"/>
      <c r="I38" s="111"/>
      <c r="J38" s="102">
        <f>COUNTIF($AX:$AX,"PENDIENTE")</f>
        <v>0</v>
      </c>
      <c r="K38" s="103"/>
      <c r="L38" s="104"/>
      <c r="M38" s="105" t="e">
        <f t="shared" si="0"/>
        <v>#DIV/0!</v>
      </c>
      <c r="N38" s="106"/>
      <c r="O38" s="107"/>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88" t="s">
        <v>38</v>
      </c>
      <c r="C39" s="89"/>
      <c r="D39" s="89"/>
      <c r="E39" s="89"/>
      <c r="F39" s="89"/>
      <c r="G39" s="89"/>
      <c r="H39" s="89"/>
      <c r="I39" s="90"/>
      <c r="J39" s="115">
        <f>SUM(J35:L38)</f>
        <v>0</v>
      </c>
      <c r="K39" s="116"/>
      <c r="L39" s="117"/>
      <c r="M39" s="105" t="e">
        <f t="shared" si="0"/>
        <v>#DIV/0!</v>
      </c>
      <c r="N39" s="106"/>
      <c r="O39" s="107"/>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6"/>
      <c r="I40" s="31"/>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39</v>
      </c>
      <c r="C42" s="5"/>
      <c r="D42" s="5"/>
      <c r="E42" s="5"/>
      <c r="F42" s="5"/>
      <c r="G42" s="5"/>
      <c r="H42" s="31"/>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00" t="s">
        <v>40</v>
      </c>
      <c r="C43" s="101"/>
      <c r="D43" s="99" t="s">
        <v>41</v>
      </c>
      <c r="E43" s="101"/>
      <c r="F43" s="99" t="s">
        <v>42</v>
      </c>
      <c r="G43" s="101"/>
      <c r="H43" s="99" t="s">
        <v>43</v>
      </c>
      <c r="I43" s="99"/>
      <c r="J43" s="99" t="s">
        <v>44</v>
      </c>
      <c r="K43" s="99"/>
      <c r="L43" s="99"/>
      <c r="M43" s="99" t="s">
        <v>45</v>
      </c>
      <c r="N43" s="99"/>
      <c r="O43" s="99"/>
      <c r="P43" s="99" t="s">
        <v>46</v>
      </c>
      <c r="Q43" s="99"/>
      <c r="R43" s="99"/>
      <c r="S43" s="99" t="s">
        <v>47</v>
      </c>
      <c r="T43" s="99"/>
      <c r="U43" s="99" t="s">
        <v>48</v>
      </c>
      <c r="V43" s="99"/>
      <c r="W43" s="99"/>
      <c r="X43" s="99"/>
      <c r="Y43" s="99"/>
      <c r="Z43" s="99"/>
      <c r="AA43" s="99" t="s">
        <v>49</v>
      </c>
      <c r="AB43" s="99"/>
      <c r="AC43" s="99"/>
      <c r="AD43" s="99"/>
      <c r="AE43" s="99"/>
      <c r="AF43" s="99"/>
      <c r="AG43" s="99"/>
      <c r="AH43" s="99"/>
      <c r="AI43" s="99"/>
      <c r="AJ43" s="99"/>
      <c r="AK43" s="99"/>
      <c r="AL43" s="99"/>
      <c r="AM43" s="99"/>
      <c r="AN43" s="99"/>
      <c r="AO43" s="99"/>
      <c r="AP43" s="99"/>
      <c r="AQ43" s="99"/>
      <c r="AR43" s="39" t="s">
        <v>50</v>
      </c>
      <c r="AS43" s="39" t="s">
        <v>51</v>
      </c>
      <c r="AT43" s="39" t="s">
        <v>52</v>
      </c>
      <c r="AU43" s="39" t="s">
        <v>53</v>
      </c>
      <c r="AV43" s="39" t="s">
        <v>54</v>
      </c>
      <c r="AW43" s="39" t="s">
        <v>55</v>
      </c>
      <c r="AX43" s="39" t="s">
        <v>56</v>
      </c>
    </row>
    <row r="44" spans="1:50" ht="203.65" customHeight="1" x14ac:dyDescent="0.2">
      <c r="B44" s="91"/>
      <c r="C44" s="86"/>
      <c r="D44" s="87"/>
      <c r="E44" s="86"/>
      <c r="F44" s="87"/>
      <c r="G44" s="86"/>
      <c r="H44" s="87"/>
      <c r="I44" s="86"/>
      <c r="J44" s="87"/>
      <c r="K44" s="86"/>
      <c r="L44" s="86"/>
      <c r="M44" s="86"/>
      <c r="N44" s="86"/>
      <c r="O44" s="86"/>
      <c r="P44" s="86"/>
      <c r="Q44" s="86"/>
      <c r="R44" s="86"/>
      <c r="S44" s="86"/>
      <c r="T44" s="86"/>
      <c r="U44" s="92"/>
      <c r="V44" s="93"/>
      <c r="W44" s="93"/>
      <c r="X44" s="93"/>
      <c r="Y44" s="93"/>
      <c r="Z44" s="94"/>
      <c r="AA44" s="108"/>
      <c r="AB44" s="96"/>
      <c r="AC44" s="96"/>
      <c r="AD44" s="96"/>
      <c r="AE44" s="96"/>
      <c r="AF44" s="96"/>
      <c r="AG44" s="96"/>
      <c r="AH44" s="96"/>
      <c r="AI44" s="96"/>
      <c r="AJ44" s="96"/>
      <c r="AK44" s="96"/>
      <c r="AL44" s="96"/>
      <c r="AM44" s="96"/>
      <c r="AN44" s="96"/>
      <c r="AO44" s="96"/>
      <c r="AP44" s="96"/>
      <c r="AQ44" s="96"/>
      <c r="AR44" s="43"/>
      <c r="AS44" s="43"/>
      <c r="AT44" s="53"/>
      <c r="AU44" s="52"/>
      <c r="AV44" s="46"/>
      <c r="AW44" s="49"/>
      <c r="AX44" s="47"/>
    </row>
    <row r="45" spans="1:50" ht="165" customHeight="1" x14ac:dyDescent="0.2">
      <c r="B45" s="91"/>
      <c r="C45" s="86"/>
      <c r="D45" s="87"/>
      <c r="E45" s="86"/>
      <c r="F45" s="87"/>
      <c r="G45" s="86"/>
      <c r="H45" s="87"/>
      <c r="I45" s="86"/>
      <c r="J45" s="87"/>
      <c r="K45" s="86"/>
      <c r="L45" s="86"/>
      <c r="M45" s="86"/>
      <c r="N45" s="86"/>
      <c r="O45" s="86"/>
      <c r="P45" s="86"/>
      <c r="Q45" s="86"/>
      <c r="R45" s="86"/>
      <c r="S45" s="86"/>
      <c r="T45" s="86"/>
      <c r="U45" s="92"/>
      <c r="V45" s="93"/>
      <c r="W45" s="93"/>
      <c r="X45" s="93"/>
      <c r="Y45" s="93"/>
      <c r="Z45" s="94"/>
      <c r="AA45" s="95"/>
      <c r="AB45" s="96"/>
      <c r="AC45" s="96"/>
      <c r="AD45" s="96"/>
      <c r="AE45" s="96"/>
      <c r="AF45" s="96"/>
      <c r="AG45" s="96"/>
      <c r="AH45" s="96"/>
      <c r="AI45" s="96"/>
      <c r="AJ45" s="96"/>
      <c r="AK45" s="96"/>
      <c r="AL45" s="96"/>
      <c r="AM45" s="96"/>
      <c r="AN45" s="96"/>
      <c r="AO45" s="96"/>
      <c r="AP45" s="96"/>
      <c r="AQ45" s="96"/>
      <c r="AR45" s="43"/>
      <c r="AS45" s="43"/>
      <c r="AT45" s="48"/>
      <c r="AU45" s="47"/>
      <c r="AV45" s="46"/>
      <c r="AW45" s="49"/>
      <c r="AX45" s="47"/>
    </row>
    <row r="46" spans="1:50" ht="168.4" customHeight="1" x14ac:dyDescent="0.2">
      <c r="B46" s="91"/>
      <c r="C46" s="86"/>
      <c r="D46" s="87"/>
      <c r="E46" s="86"/>
      <c r="F46" s="87"/>
      <c r="G46" s="86"/>
      <c r="H46" s="87"/>
      <c r="I46" s="86"/>
      <c r="J46" s="87"/>
      <c r="K46" s="86"/>
      <c r="L46" s="86"/>
      <c r="M46" s="86"/>
      <c r="N46" s="86"/>
      <c r="O46" s="86"/>
      <c r="P46" s="86"/>
      <c r="Q46" s="86"/>
      <c r="R46" s="86"/>
      <c r="S46" s="86"/>
      <c r="T46" s="86"/>
      <c r="U46" s="92"/>
      <c r="V46" s="93"/>
      <c r="W46" s="93"/>
      <c r="X46" s="93"/>
      <c r="Y46" s="93"/>
      <c r="Z46" s="94"/>
      <c r="AA46" s="95"/>
      <c r="AB46" s="96"/>
      <c r="AC46" s="96"/>
      <c r="AD46" s="96"/>
      <c r="AE46" s="96"/>
      <c r="AF46" s="96"/>
      <c r="AG46" s="96"/>
      <c r="AH46" s="96"/>
      <c r="AI46" s="96"/>
      <c r="AJ46" s="96"/>
      <c r="AK46" s="96"/>
      <c r="AL46" s="96"/>
      <c r="AM46" s="96"/>
      <c r="AN46" s="96"/>
      <c r="AO46" s="96"/>
      <c r="AP46" s="96"/>
      <c r="AQ46" s="96"/>
      <c r="AR46" s="43"/>
      <c r="AS46" s="43"/>
      <c r="AT46" s="48"/>
      <c r="AU46" s="47"/>
      <c r="AV46" s="46"/>
      <c r="AW46" s="49"/>
      <c r="AX46" s="47"/>
    </row>
    <row r="47" spans="1:50" ht="183.4" customHeight="1" x14ac:dyDescent="0.2">
      <c r="B47" s="91"/>
      <c r="C47" s="86"/>
      <c r="D47" s="87"/>
      <c r="E47" s="86"/>
      <c r="F47" s="87"/>
      <c r="G47" s="86"/>
      <c r="H47" s="87"/>
      <c r="I47" s="86"/>
      <c r="J47" s="87"/>
      <c r="K47" s="86"/>
      <c r="L47" s="86"/>
      <c r="M47" s="86"/>
      <c r="N47" s="86"/>
      <c r="O47" s="86"/>
      <c r="P47" s="86"/>
      <c r="Q47" s="86"/>
      <c r="R47" s="86"/>
      <c r="S47" s="86"/>
      <c r="T47" s="86"/>
      <c r="U47" s="92"/>
      <c r="V47" s="93"/>
      <c r="W47" s="93"/>
      <c r="X47" s="93"/>
      <c r="Y47" s="93"/>
      <c r="Z47" s="94"/>
      <c r="AA47" s="95"/>
      <c r="AB47" s="96"/>
      <c r="AC47" s="96"/>
      <c r="AD47" s="96"/>
      <c r="AE47" s="96"/>
      <c r="AF47" s="96"/>
      <c r="AG47" s="96"/>
      <c r="AH47" s="96"/>
      <c r="AI47" s="96"/>
      <c r="AJ47" s="96"/>
      <c r="AK47" s="96"/>
      <c r="AL47" s="96"/>
      <c r="AM47" s="96"/>
      <c r="AN47" s="96"/>
      <c r="AO47" s="96"/>
      <c r="AP47" s="96"/>
      <c r="AQ47" s="96"/>
      <c r="AR47" s="43"/>
      <c r="AS47" s="43"/>
      <c r="AT47" s="48"/>
      <c r="AU47" s="47"/>
      <c r="AV47" s="46"/>
      <c r="AW47" s="46"/>
      <c r="AX47" s="47"/>
    </row>
    <row r="48" spans="1:50" ht="118.5" customHeight="1" x14ac:dyDescent="0.2">
      <c r="B48" s="91"/>
      <c r="C48" s="86"/>
      <c r="D48" s="87"/>
      <c r="E48" s="86"/>
      <c r="F48" s="87"/>
      <c r="G48" s="86"/>
      <c r="H48" s="87"/>
      <c r="I48" s="86"/>
      <c r="J48" s="87"/>
      <c r="K48" s="86"/>
      <c r="L48" s="86"/>
      <c r="M48" s="86"/>
      <c r="N48" s="86"/>
      <c r="O48" s="86"/>
      <c r="P48" s="86"/>
      <c r="Q48" s="86"/>
      <c r="R48" s="86"/>
      <c r="S48" s="86"/>
      <c r="T48" s="86"/>
      <c r="U48" s="92"/>
      <c r="V48" s="93"/>
      <c r="W48" s="93"/>
      <c r="X48" s="93"/>
      <c r="Y48" s="93"/>
      <c r="Z48" s="94"/>
      <c r="AA48" s="95"/>
      <c r="AB48" s="96"/>
      <c r="AC48" s="96"/>
      <c r="AD48" s="96"/>
      <c r="AE48" s="96"/>
      <c r="AF48" s="96"/>
      <c r="AG48" s="96"/>
      <c r="AH48" s="96"/>
      <c r="AI48" s="96"/>
      <c r="AJ48" s="96"/>
      <c r="AK48" s="96"/>
      <c r="AL48" s="96"/>
      <c r="AM48" s="96"/>
      <c r="AN48" s="96"/>
      <c r="AO48" s="96"/>
      <c r="AP48" s="96"/>
      <c r="AQ48" s="96"/>
      <c r="AR48" s="43"/>
      <c r="AS48" s="43"/>
      <c r="AT48" s="48"/>
      <c r="AU48" s="47"/>
      <c r="AV48" s="50"/>
      <c r="AW48" s="46"/>
      <c r="AX48" s="47"/>
    </row>
    <row r="49" spans="2:50" ht="159" customHeight="1" x14ac:dyDescent="0.2">
      <c r="B49" s="91"/>
      <c r="C49" s="86"/>
      <c r="D49" s="87"/>
      <c r="E49" s="86"/>
      <c r="F49" s="87"/>
      <c r="G49" s="86"/>
      <c r="H49" s="87"/>
      <c r="I49" s="86"/>
      <c r="J49" s="87"/>
      <c r="K49" s="86"/>
      <c r="L49" s="86"/>
      <c r="M49" s="86"/>
      <c r="N49" s="86"/>
      <c r="O49" s="86"/>
      <c r="P49" s="86"/>
      <c r="Q49" s="86"/>
      <c r="R49" s="86"/>
      <c r="S49" s="86"/>
      <c r="T49" s="86"/>
      <c r="U49" s="92"/>
      <c r="V49" s="93"/>
      <c r="W49" s="93"/>
      <c r="X49" s="93"/>
      <c r="Y49" s="93"/>
      <c r="Z49" s="94"/>
      <c r="AA49" s="95"/>
      <c r="AB49" s="96"/>
      <c r="AC49" s="96"/>
      <c r="AD49" s="96"/>
      <c r="AE49" s="96"/>
      <c r="AF49" s="96"/>
      <c r="AG49" s="96"/>
      <c r="AH49" s="96"/>
      <c r="AI49" s="96"/>
      <c r="AJ49" s="96"/>
      <c r="AK49" s="96"/>
      <c r="AL49" s="96"/>
      <c r="AM49" s="96"/>
      <c r="AN49" s="96"/>
      <c r="AO49" s="96"/>
      <c r="AP49" s="96"/>
      <c r="AQ49" s="96"/>
      <c r="AR49" s="43"/>
      <c r="AS49" s="43"/>
      <c r="AT49" s="48"/>
      <c r="AU49" s="47"/>
      <c r="AV49" s="46"/>
      <c r="AW49" s="49"/>
      <c r="AX49" s="47"/>
    </row>
    <row r="50" spans="2:50" ht="165" customHeight="1" x14ac:dyDescent="0.2">
      <c r="B50" s="91"/>
      <c r="C50" s="86"/>
      <c r="D50" s="87"/>
      <c r="E50" s="86"/>
      <c r="F50" s="87"/>
      <c r="G50" s="86"/>
      <c r="H50" s="87"/>
      <c r="I50" s="86"/>
      <c r="J50" s="87"/>
      <c r="K50" s="86"/>
      <c r="L50" s="86"/>
      <c r="M50" s="86"/>
      <c r="N50" s="86"/>
      <c r="O50" s="86"/>
      <c r="P50" s="86"/>
      <c r="Q50" s="86"/>
      <c r="R50" s="86"/>
      <c r="S50" s="86"/>
      <c r="T50" s="86"/>
      <c r="U50" s="92"/>
      <c r="V50" s="93"/>
      <c r="W50" s="93"/>
      <c r="X50" s="93"/>
      <c r="Y50" s="93"/>
      <c r="Z50" s="94"/>
      <c r="AA50" s="95"/>
      <c r="AB50" s="96"/>
      <c r="AC50" s="96"/>
      <c r="AD50" s="96"/>
      <c r="AE50" s="96"/>
      <c r="AF50" s="96"/>
      <c r="AG50" s="96"/>
      <c r="AH50" s="96"/>
      <c r="AI50" s="96"/>
      <c r="AJ50" s="96"/>
      <c r="AK50" s="96"/>
      <c r="AL50" s="96"/>
      <c r="AM50" s="96"/>
      <c r="AN50" s="96"/>
      <c r="AO50" s="96"/>
      <c r="AP50" s="96"/>
      <c r="AQ50" s="96"/>
      <c r="AR50" s="43"/>
      <c r="AS50" s="43"/>
      <c r="AT50" s="48"/>
      <c r="AU50" s="47"/>
      <c r="AV50" s="46"/>
      <c r="AW50" s="49"/>
      <c r="AX50" s="47"/>
    </row>
    <row r="51" spans="2:50" ht="124.9" customHeight="1" x14ac:dyDescent="0.2">
      <c r="B51" s="91"/>
      <c r="C51" s="86"/>
      <c r="D51" s="87"/>
      <c r="E51" s="86"/>
      <c r="F51" s="87"/>
      <c r="G51" s="86"/>
      <c r="H51" s="87"/>
      <c r="I51" s="86"/>
      <c r="J51" s="87"/>
      <c r="K51" s="86"/>
      <c r="L51" s="86"/>
      <c r="M51" s="86"/>
      <c r="N51" s="86"/>
      <c r="O51" s="86"/>
      <c r="P51" s="86"/>
      <c r="Q51" s="86"/>
      <c r="R51" s="86"/>
      <c r="S51" s="86"/>
      <c r="T51" s="86"/>
      <c r="U51" s="92"/>
      <c r="V51" s="93"/>
      <c r="W51" s="93"/>
      <c r="X51" s="93"/>
      <c r="Y51" s="93"/>
      <c r="Z51" s="94"/>
      <c r="AA51" s="95"/>
      <c r="AB51" s="96"/>
      <c r="AC51" s="96"/>
      <c r="AD51" s="96"/>
      <c r="AE51" s="96"/>
      <c r="AF51" s="96"/>
      <c r="AG51" s="96"/>
      <c r="AH51" s="96"/>
      <c r="AI51" s="96"/>
      <c r="AJ51" s="96"/>
      <c r="AK51" s="96"/>
      <c r="AL51" s="96"/>
      <c r="AM51" s="96"/>
      <c r="AN51" s="96"/>
      <c r="AO51" s="96"/>
      <c r="AP51" s="96"/>
      <c r="AQ51" s="96"/>
      <c r="AR51" s="43"/>
      <c r="AS51" s="43"/>
      <c r="AT51" s="48"/>
      <c r="AU51" s="47"/>
      <c r="AV51" s="46"/>
      <c r="AW51" s="49"/>
      <c r="AX51" s="47"/>
    </row>
    <row r="52" spans="2:50" ht="101.45" customHeight="1" x14ac:dyDescent="0.2">
      <c r="B52" s="23"/>
      <c r="C52" s="24"/>
      <c r="D52" s="24"/>
      <c r="E52" s="24"/>
      <c r="F52" s="23"/>
      <c r="G52" s="24"/>
      <c r="H52" s="27"/>
      <c r="I52" s="34"/>
      <c r="J52" s="23"/>
      <c r="K52" s="24"/>
      <c r="L52" s="24"/>
      <c r="M52" s="24"/>
      <c r="N52" s="24"/>
      <c r="O52" s="24"/>
      <c r="P52" s="24"/>
      <c r="Q52" s="24"/>
      <c r="R52" s="24"/>
      <c r="S52" s="24"/>
      <c r="T52" s="24"/>
      <c r="U52" s="25"/>
      <c r="V52" s="25"/>
      <c r="W52" s="25"/>
      <c r="X52" s="25"/>
      <c r="Y52" s="25"/>
      <c r="Z52" s="25"/>
      <c r="AA52" s="25"/>
      <c r="AB52" s="26"/>
      <c r="AC52" s="26"/>
      <c r="AD52" s="26"/>
      <c r="AE52" s="26"/>
      <c r="AF52" s="26"/>
      <c r="AG52" s="26"/>
      <c r="AH52" s="26"/>
      <c r="AI52" s="26"/>
      <c r="AJ52" s="26"/>
      <c r="AK52" s="26"/>
      <c r="AL52" s="26"/>
      <c r="AM52" s="26"/>
      <c r="AN52" s="26"/>
      <c r="AO52" s="26"/>
      <c r="AP52" s="26"/>
      <c r="AQ52" s="26"/>
      <c r="AR52" s="24"/>
      <c r="AS52" s="24"/>
      <c r="AT52" s="25"/>
      <c r="AU52" s="27"/>
      <c r="AV52" s="25"/>
      <c r="AW52" s="25"/>
      <c r="AX52" s="27"/>
    </row>
    <row r="54" spans="2:50" x14ac:dyDescent="0.2">
      <c r="C54" s="3"/>
      <c r="D54" s="3"/>
      <c r="E54" s="3"/>
      <c r="F54" s="3"/>
      <c r="G54" s="3"/>
      <c r="H54" s="30"/>
      <c r="I54" s="30"/>
      <c r="J54" s="3"/>
      <c r="K54" s="3"/>
      <c r="L54" s="3"/>
      <c r="M54" s="3"/>
      <c r="N54" s="3"/>
      <c r="O54" s="3"/>
      <c r="P54" s="3"/>
      <c r="Q54" s="3"/>
      <c r="R54" s="3"/>
      <c r="S54" s="3"/>
      <c r="T54" s="5"/>
      <c r="U54" s="5"/>
      <c r="V54" s="5"/>
      <c r="W54" s="5"/>
      <c r="X54" s="5"/>
      <c r="Y54" s="5"/>
      <c r="Z54" s="5"/>
      <c r="AA54" s="5"/>
      <c r="AB54" s="5"/>
      <c r="AC54" s="5"/>
      <c r="AD54" s="5"/>
      <c r="AE54" s="5"/>
      <c r="AF54" s="5"/>
      <c r="AG54" s="5"/>
      <c r="AH54" s="5"/>
      <c r="AI54" s="5"/>
      <c r="AJ54" s="5"/>
      <c r="AK54" s="5"/>
      <c r="AL54" s="5"/>
      <c r="AM54" s="5"/>
      <c r="AN54" s="5"/>
      <c r="AO54" s="5"/>
      <c r="AP54" s="5"/>
    </row>
    <row r="55" spans="2:50" x14ac:dyDescent="0.2">
      <c r="C55" s="6" t="s">
        <v>57</v>
      </c>
      <c r="D55" s="6"/>
      <c r="E55" s="6"/>
      <c r="G55" s="8" t="s">
        <v>58</v>
      </c>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28">
        <v>1</v>
      </c>
      <c r="D56" s="28"/>
      <c r="E56" s="28"/>
      <c r="F56" s="8" t="s">
        <v>59</v>
      </c>
      <c r="G56" s="3"/>
      <c r="H56" s="30"/>
      <c r="I56" s="30"/>
      <c r="J56" s="3"/>
      <c r="K56" s="3"/>
      <c r="L56" s="3">
        <v>4</v>
      </c>
      <c r="M56" s="8" t="s">
        <v>60</v>
      </c>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2</v>
      </c>
      <c r="D57" s="28"/>
      <c r="E57" s="28"/>
      <c r="F57" s="8" t="s">
        <v>61</v>
      </c>
      <c r="G57" s="3"/>
      <c r="H57" s="30"/>
      <c r="I57" s="30"/>
      <c r="J57" s="3"/>
      <c r="K57" s="3"/>
      <c r="L57" s="3">
        <v>5</v>
      </c>
      <c r="M57" s="8" t="s">
        <v>21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16">
        <v>3</v>
      </c>
      <c r="D58" s="16"/>
      <c r="E58" s="16"/>
      <c r="F58" s="8" t="s">
        <v>62</v>
      </c>
      <c r="G58" s="3"/>
      <c r="H58" s="30"/>
      <c r="I58" s="30"/>
      <c r="J58" s="3"/>
      <c r="K58" s="3"/>
      <c r="L58" s="3"/>
      <c r="M58" s="8"/>
      <c r="N58" s="3"/>
      <c r="O58" s="8"/>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c r="D59" s="16"/>
      <c r="E59" s="16"/>
      <c r="F59" s="8"/>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6" t="s">
        <v>63</v>
      </c>
      <c r="D60" s="6"/>
      <c r="E60" s="6"/>
      <c r="F60" s="8"/>
      <c r="G60" s="8" t="s">
        <v>58</v>
      </c>
      <c r="O60" s="8"/>
      <c r="P60" s="3"/>
      <c r="Q60" s="3"/>
      <c r="S60" s="16"/>
      <c r="T60" s="3"/>
      <c r="U60" s="8"/>
      <c r="V60" s="8"/>
      <c r="W60" s="8"/>
      <c r="X60" s="8"/>
      <c r="Y60" s="8"/>
      <c r="Z60" s="8"/>
      <c r="AA60" s="8"/>
      <c r="AB60" s="3"/>
      <c r="AC60" s="8"/>
      <c r="AD60" s="16"/>
      <c r="AE60" s="3"/>
      <c r="AF60" s="8"/>
      <c r="AG60" s="3"/>
      <c r="AH60" s="5"/>
      <c r="AI60" s="5"/>
      <c r="AJ60" s="5"/>
      <c r="AK60" s="5"/>
      <c r="AL60" s="8"/>
      <c r="AM60" s="5"/>
      <c r="AN60" s="5"/>
      <c r="AO60" s="5"/>
      <c r="AP60" s="5"/>
    </row>
    <row r="61" spans="2:50" x14ac:dyDescent="0.2">
      <c r="C61" s="28">
        <v>1</v>
      </c>
      <c r="D61" s="28"/>
      <c r="E61" s="28"/>
      <c r="F61" s="8" t="s">
        <v>64</v>
      </c>
      <c r="G61" s="8"/>
      <c r="L61" s="3">
        <v>4</v>
      </c>
      <c r="M61" s="8" t="s">
        <v>21</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2</v>
      </c>
      <c r="D62" s="28"/>
      <c r="E62" s="28"/>
      <c r="F62" s="8" t="s">
        <v>65</v>
      </c>
      <c r="G62" s="8"/>
      <c r="L62" s="3"/>
      <c r="M62" s="8"/>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16">
        <v>3</v>
      </c>
      <c r="D63" s="16"/>
      <c r="E63" s="16"/>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c r="D64" s="16"/>
      <c r="E64" s="16"/>
      <c r="F64" s="8"/>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6" t="s">
        <v>67</v>
      </c>
      <c r="D65" s="6"/>
      <c r="E65" s="6"/>
      <c r="F65" s="8"/>
      <c r="G65" s="8" t="s">
        <v>58</v>
      </c>
      <c r="O65" s="8"/>
      <c r="P65" s="3"/>
      <c r="Q65" s="3"/>
      <c r="S65" s="16"/>
      <c r="T65" s="3"/>
      <c r="U65" s="8"/>
      <c r="V65" s="8"/>
      <c r="W65" s="8"/>
      <c r="X65" s="8"/>
      <c r="Y65" s="8"/>
      <c r="Z65" s="8"/>
      <c r="AA65" s="8"/>
      <c r="AB65" s="3"/>
      <c r="AC65" s="8"/>
      <c r="AD65" s="5"/>
      <c r="AF65" s="8"/>
      <c r="AG65" s="5"/>
      <c r="AH65" s="5"/>
      <c r="AI65" s="5"/>
      <c r="AJ65" s="5"/>
      <c r="AK65" s="5"/>
      <c r="AL65" s="8"/>
      <c r="AM65" s="5"/>
      <c r="AN65" s="5"/>
      <c r="AO65" s="5"/>
      <c r="AP65" s="5"/>
    </row>
    <row r="66" spans="2:45" x14ac:dyDescent="0.2">
      <c r="C66" s="28">
        <v>1</v>
      </c>
      <c r="D66" s="28"/>
      <c r="E66" s="28"/>
      <c r="F66" s="8" t="s">
        <v>68</v>
      </c>
      <c r="G66" s="3"/>
      <c r="H66" s="30"/>
      <c r="I66" s="30"/>
      <c r="J66" s="3"/>
      <c r="K66" s="3"/>
      <c r="L66" s="3">
        <v>4</v>
      </c>
      <c r="M66" s="8" t="s">
        <v>69</v>
      </c>
      <c r="N66" s="3"/>
      <c r="O66" s="3"/>
      <c r="P66" s="3"/>
      <c r="Q66" s="3"/>
      <c r="S66" s="3">
        <v>7</v>
      </c>
      <c r="T66" s="8" t="s">
        <v>70</v>
      </c>
      <c r="U66" s="5"/>
      <c r="V66" s="5"/>
      <c r="W66" s="5"/>
      <c r="X66" s="5"/>
      <c r="Y66" s="5"/>
      <c r="Z66" s="5"/>
      <c r="AA66" s="5"/>
      <c r="AB66" s="5"/>
      <c r="AC66" s="5"/>
      <c r="AE66" s="3">
        <v>10</v>
      </c>
      <c r="AF66" s="8" t="s">
        <v>21</v>
      </c>
      <c r="AG66" s="5"/>
      <c r="AH66" s="5"/>
      <c r="AI66" s="5"/>
      <c r="AJ66" s="5"/>
      <c r="AK66" s="5"/>
      <c r="AL66" s="5"/>
      <c r="AM66" s="5"/>
      <c r="AN66" s="5"/>
      <c r="AO66" s="5"/>
      <c r="AP66" s="5"/>
    </row>
    <row r="67" spans="2:45" x14ac:dyDescent="0.2">
      <c r="C67" s="28">
        <v>2</v>
      </c>
      <c r="D67" s="28"/>
      <c r="E67" s="28"/>
      <c r="F67" s="8" t="s">
        <v>71</v>
      </c>
      <c r="G67" s="3"/>
      <c r="H67" s="30"/>
      <c r="I67" s="30"/>
      <c r="J67" s="3"/>
      <c r="K67" s="3"/>
      <c r="L67" s="3">
        <v>5</v>
      </c>
      <c r="M67" s="8" t="s">
        <v>72</v>
      </c>
      <c r="N67" s="3"/>
      <c r="O67" s="3"/>
      <c r="P67" s="3"/>
      <c r="Q67" s="3"/>
      <c r="S67" s="3">
        <v>8</v>
      </c>
      <c r="T67" s="8" t="s">
        <v>73</v>
      </c>
      <c r="U67" s="5"/>
      <c r="V67" s="5"/>
      <c r="W67" s="5"/>
      <c r="X67" s="5"/>
      <c r="Y67" s="5"/>
      <c r="Z67" s="5"/>
      <c r="AA67" s="5"/>
      <c r="AB67" s="5"/>
      <c r="AC67" s="5"/>
      <c r="AE67" s="3"/>
      <c r="AF67" s="8"/>
      <c r="AG67" s="5"/>
      <c r="AH67" s="5"/>
      <c r="AI67" s="5"/>
      <c r="AJ67" s="5"/>
      <c r="AK67" s="5"/>
      <c r="AL67" s="5"/>
      <c r="AM67" s="5"/>
      <c r="AN67" s="5"/>
      <c r="AO67" s="5"/>
      <c r="AP67" s="5"/>
    </row>
    <row r="68" spans="2:45" ht="12.75" customHeight="1" x14ac:dyDescent="0.2">
      <c r="C68" s="16">
        <v>3</v>
      </c>
      <c r="D68" s="16"/>
      <c r="E68" s="16"/>
      <c r="F68" s="8" t="s">
        <v>74</v>
      </c>
      <c r="G68" s="3"/>
      <c r="H68" s="30"/>
      <c r="I68" s="30"/>
      <c r="J68" s="3"/>
      <c r="K68" s="3"/>
      <c r="L68" s="3">
        <v>6</v>
      </c>
      <c r="M68" s="8" t="s">
        <v>75</v>
      </c>
      <c r="N68" s="3"/>
      <c r="O68" s="8"/>
      <c r="P68" s="3"/>
      <c r="Q68" s="3"/>
      <c r="S68" s="3">
        <v>9</v>
      </c>
      <c r="T68" s="8" t="s">
        <v>76</v>
      </c>
      <c r="U68" s="5"/>
      <c r="V68" s="5"/>
      <c r="W68" s="5"/>
      <c r="X68" s="5"/>
      <c r="Y68" s="5"/>
      <c r="Z68" s="5"/>
      <c r="AA68" s="5"/>
      <c r="AB68" s="5"/>
      <c r="AC68" s="5"/>
      <c r="AE68" s="5"/>
      <c r="AF68" s="5"/>
      <c r="AG68" s="5"/>
      <c r="AH68" s="5"/>
      <c r="AI68" s="5"/>
      <c r="AJ68" s="5"/>
      <c r="AK68" s="5"/>
      <c r="AL68" s="5"/>
      <c r="AM68" s="5"/>
      <c r="AN68" s="5"/>
      <c r="AO68" s="5"/>
      <c r="AP68" s="5"/>
    </row>
    <row r="69" spans="2:45" ht="9.75" customHeight="1" x14ac:dyDescent="0.2">
      <c r="C69" s="16"/>
      <c r="D69" s="16"/>
      <c r="E69" s="16"/>
      <c r="F69" s="8"/>
      <c r="G69" s="3"/>
      <c r="H69" s="30"/>
      <c r="I69" s="30"/>
      <c r="J69" s="3"/>
      <c r="K69" s="3"/>
      <c r="L69" s="3"/>
      <c r="M69" s="8"/>
      <c r="N69" s="3"/>
      <c r="O69" s="8"/>
      <c r="P69" s="3"/>
      <c r="Q69" s="3"/>
      <c r="R69" s="3"/>
      <c r="S69" s="3"/>
      <c r="T69" s="5"/>
      <c r="U69" s="5"/>
      <c r="V69" s="5"/>
      <c r="W69" s="5"/>
      <c r="X69" s="5"/>
      <c r="Y69" s="5"/>
      <c r="Z69" s="5"/>
      <c r="AA69" s="5"/>
      <c r="AB69" s="5"/>
      <c r="AC69" s="5"/>
      <c r="AD69" s="5"/>
      <c r="AE69" s="5"/>
      <c r="AF69" s="5"/>
      <c r="AG69" s="5"/>
      <c r="AH69" s="5"/>
      <c r="AI69" s="5"/>
      <c r="AJ69" s="5"/>
      <c r="AK69" s="5"/>
      <c r="AL69" s="5"/>
      <c r="AM69" s="5"/>
      <c r="AN69" s="5"/>
      <c r="AO69" s="5"/>
      <c r="AP69" s="5"/>
    </row>
    <row r="72" spans="2:45" x14ac:dyDescent="0.2">
      <c r="B72" s="7" t="s">
        <v>77</v>
      </c>
      <c r="C72" s="5"/>
      <c r="D72" s="5"/>
      <c r="E72" s="5"/>
      <c r="F72" s="5"/>
      <c r="G72" s="5"/>
      <c r="H72" s="31"/>
      <c r="I72" s="31"/>
      <c r="J72" s="5"/>
      <c r="K72" s="5"/>
      <c r="L72" s="5"/>
      <c r="M72" s="5"/>
      <c r="N72" s="5"/>
      <c r="O72" s="5"/>
      <c r="P72" s="5"/>
      <c r="Q72" s="5"/>
      <c r="R72" s="5"/>
      <c r="S72" s="5"/>
      <c r="T72" s="5"/>
      <c r="U72" s="5"/>
      <c r="V72" s="5"/>
      <c r="W72" s="5"/>
      <c r="X72" s="5"/>
      <c r="Y72" s="5"/>
      <c r="Z72" s="5"/>
      <c r="AA72" s="5"/>
      <c r="AB72" s="5"/>
      <c r="AC72" s="5"/>
      <c r="AD72" s="5"/>
      <c r="AE72" s="5"/>
      <c r="AF72" s="5"/>
      <c r="AG72" s="5"/>
    </row>
    <row r="73" spans="2:45" x14ac:dyDescent="0.2">
      <c r="B73" s="2" t="s">
        <v>78</v>
      </c>
      <c r="S73" s="10"/>
      <c r="T73" s="2"/>
      <c r="U73" s="2"/>
      <c r="V73" s="2"/>
      <c r="W73" s="2"/>
      <c r="X73" s="2"/>
      <c r="Y73" s="2"/>
      <c r="Z73" s="2"/>
      <c r="AD73" s="10"/>
    </row>
    <row r="74" spans="2:45" x14ac:dyDescent="0.2">
      <c r="C74" s="10"/>
      <c r="D74" s="10"/>
      <c r="E74" s="10"/>
      <c r="T74" s="10"/>
      <c r="U74" s="10"/>
      <c r="V74" s="10"/>
      <c r="W74" s="10"/>
      <c r="X74" s="10"/>
      <c r="Y74" s="10"/>
      <c r="Z74" s="10"/>
      <c r="AB74" s="10" t="s">
        <v>79</v>
      </c>
      <c r="AD74" s="10"/>
      <c r="AL74" s="5"/>
      <c r="AM74" s="5"/>
      <c r="AN74" s="5"/>
      <c r="AO74" s="5"/>
      <c r="AP74" s="5"/>
      <c r="AQ74" s="5"/>
    </row>
    <row r="75" spans="2:45" x14ac:dyDescent="0.2">
      <c r="B75" s="97"/>
      <c r="C75" s="97"/>
      <c r="D75" s="97"/>
      <c r="E75" s="97"/>
      <c r="F75" s="97"/>
      <c r="G75" s="97"/>
      <c r="H75" s="97"/>
      <c r="I75" s="97"/>
      <c r="J75" s="97"/>
      <c r="K75" s="97"/>
      <c r="L75" s="97"/>
      <c r="M75" s="97"/>
      <c r="N75" s="97"/>
      <c r="O75" s="97"/>
      <c r="P75" s="97"/>
      <c r="Q75" s="97"/>
      <c r="R75" s="97"/>
      <c r="AB75" s="10" t="s">
        <v>25</v>
      </c>
      <c r="AC75" s="17"/>
      <c r="AE75" s="10" t="s">
        <v>80</v>
      </c>
      <c r="AF75" s="11"/>
      <c r="AL75" s="5"/>
      <c r="AM75" s="5"/>
      <c r="AN75" s="5"/>
      <c r="AO75" s="5"/>
      <c r="AP75" s="5"/>
      <c r="AQ75" s="5"/>
    </row>
    <row r="76" spans="2:45" x14ac:dyDescent="0.2">
      <c r="AM76" s="1" t="s">
        <v>81</v>
      </c>
      <c r="AQ76" s="1"/>
      <c r="AR76" s="13"/>
      <c r="AS76" s="13"/>
    </row>
    <row r="77" spans="2:45" x14ac:dyDescent="0.2">
      <c r="B77" s="12" t="s">
        <v>82</v>
      </c>
      <c r="C77" s="5"/>
      <c r="D77" s="5"/>
      <c r="E77" s="5"/>
      <c r="F77" s="5"/>
      <c r="G77" s="5"/>
      <c r="H77" s="98"/>
      <c r="I77" s="98"/>
      <c r="J77" s="98"/>
      <c r="K77" s="98"/>
      <c r="L77" s="98"/>
      <c r="M77" s="98"/>
      <c r="N77" s="98"/>
      <c r="O77" s="98"/>
      <c r="P77" s="98"/>
      <c r="Q77" s="98"/>
      <c r="R77" s="98"/>
      <c r="S77" s="98"/>
      <c r="AM77" t="s">
        <v>83</v>
      </c>
      <c r="AO77" t="s">
        <v>84</v>
      </c>
      <c r="AQ77" t="s">
        <v>85</v>
      </c>
    </row>
    <row r="78" spans="2:45" x14ac:dyDescent="0.2">
      <c r="B78" s="8"/>
      <c r="C78" s="5"/>
      <c r="D78" s="5"/>
      <c r="E78" s="5"/>
      <c r="F78" s="5"/>
      <c r="G78" s="5"/>
      <c r="H78" s="35"/>
      <c r="I78" s="35"/>
      <c r="J78" s="9"/>
      <c r="K78" s="9"/>
      <c r="L78" s="9"/>
      <c r="M78" s="9"/>
      <c r="N78" s="9"/>
      <c r="O78" s="9"/>
      <c r="P78" s="9"/>
      <c r="Q78" s="9"/>
      <c r="R78" s="9"/>
      <c r="S78" s="9"/>
      <c r="T78" s="10"/>
      <c r="U78" s="10"/>
      <c r="V78" s="10"/>
      <c r="W78" s="10"/>
      <c r="X78" s="10"/>
      <c r="Y78" s="10"/>
      <c r="Z78" s="10"/>
      <c r="AM78" s="22"/>
      <c r="AO78" s="22"/>
      <c r="AQ78" s="22"/>
      <c r="AR78" s="42"/>
      <c r="AS78" s="42"/>
    </row>
  </sheetData>
  <autoFilter ref="B42:AX49" xr:uid="{EE48EE09-E661-402D-BA1B-A100D489DD1B}">
    <filterColumn colId="48" showButton="0"/>
  </autoFilter>
  <mergeCells count="155">
    <mergeCell ref="AA50:AQ50"/>
    <mergeCell ref="B45:C45"/>
    <mergeCell ref="F45:G45"/>
    <mergeCell ref="H45:I45"/>
    <mergeCell ref="J45:L45"/>
    <mergeCell ref="M45:O45"/>
    <mergeCell ref="P45:R45"/>
    <mergeCell ref="B50:C50"/>
    <mergeCell ref="F50:G50"/>
    <mergeCell ref="H50:I50"/>
    <mergeCell ref="J50:L50"/>
    <mergeCell ref="M50:O50"/>
    <mergeCell ref="P50:R50"/>
    <mergeCell ref="J46:L46"/>
    <mergeCell ref="M46:O46"/>
    <mergeCell ref="P46:R46"/>
    <mergeCell ref="S46:T46"/>
    <mergeCell ref="U46:Z46"/>
    <mergeCell ref="B48:C48"/>
    <mergeCell ref="F48:G48"/>
    <mergeCell ref="H48:I48"/>
    <mergeCell ref="J48:L48"/>
    <mergeCell ref="AA47:AQ47"/>
    <mergeCell ref="S45:T45"/>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U45:Z45"/>
    <mergeCell ref="AA45:AQ45"/>
    <mergeCell ref="B46:C46"/>
    <mergeCell ref="F46:G46"/>
    <mergeCell ref="H46:I46"/>
    <mergeCell ref="AA46:AQ46"/>
    <mergeCell ref="J36:L36"/>
    <mergeCell ref="M36:O36"/>
    <mergeCell ref="S44:T44"/>
    <mergeCell ref="U44:Z44"/>
    <mergeCell ref="AA44:AQ44"/>
    <mergeCell ref="D43:E43"/>
    <mergeCell ref="D44:E44"/>
    <mergeCell ref="D45:E45"/>
    <mergeCell ref="D46:E46"/>
    <mergeCell ref="P44:R44"/>
    <mergeCell ref="M43:O43"/>
    <mergeCell ref="B44:C44"/>
    <mergeCell ref="B38:I38"/>
    <mergeCell ref="J38:L38"/>
    <mergeCell ref="M38:O38"/>
    <mergeCell ref="B37:I37"/>
    <mergeCell ref="J39:L39"/>
    <mergeCell ref="M39:O39"/>
    <mergeCell ref="AA51:AQ51"/>
    <mergeCell ref="B75:R75"/>
    <mergeCell ref="H77:S77"/>
    <mergeCell ref="M47:O47"/>
    <mergeCell ref="P43:R43"/>
    <mergeCell ref="S43:T43"/>
    <mergeCell ref="U43:Z43"/>
    <mergeCell ref="AA43:AQ43"/>
    <mergeCell ref="B43:C43"/>
    <mergeCell ref="F43:G43"/>
    <mergeCell ref="H43:I43"/>
    <mergeCell ref="J43:L43"/>
    <mergeCell ref="S47:T47"/>
    <mergeCell ref="AA48:AQ48"/>
    <mergeCell ref="F49:G49"/>
    <mergeCell ref="H49:I49"/>
    <mergeCell ref="J49:L49"/>
    <mergeCell ref="M49:O49"/>
    <mergeCell ref="P49:R49"/>
    <mergeCell ref="S49:T49"/>
    <mergeCell ref="U49:Z49"/>
    <mergeCell ref="AA49:AQ49"/>
    <mergeCell ref="F44:G44"/>
    <mergeCell ref="U47:Z47"/>
    <mergeCell ref="J51:L51"/>
    <mergeCell ref="M51:O51"/>
    <mergeCell ref="P51:R51"/>
    <mergeCell ref="S51:T51"/>
    <mergeCell ref="U51:Z51"/>
    <mergeCell ref="M48:O48"/>
    <mergeCell ref="P48:R48"/>
    <mergeCell ref="S50:T50"/>
    <mergeCell ref="U50:Z50"/>
    <mergeCell ref="S48:T48"/>
    <mergeCell ref="U48:Z48"/>
    <mergeCell ref="D48:E48"/>
    <mergeCell ref="D49:E49"/>
    <mergeCell ref="D50:E50"/>
    <mergeCell ref="D51:E51"/>
    <mergeCell ref="B49:C49"/>
    <mergeCell ref="B47:C47"/>
    <mergeCell ref="B51:C51"/>
    <mergeCell ref="F51:G51"/>
    <mergeCell ref="H51:I51"/>
    <mergeCell ref="P47:R47"/>
    <mergeCell ref="F47:G47"/>
    <mergeCell ref="H47:I47"/>
    <mergeCell ref="J47:L47"/>
    <mergeCell ref="B39:I39"/>
    <mergeCell ref="H44:I44"/>
    <mergeCell ref="J44:L44"/>
    <mergeCell ref="M44:O44"/>
    <mergeCell ref="D47:E47"/>
  </mergeCells>
  <phoneticPr fontId="9" type="noConversion"/>
  <dataValidations count="8">
    <dataValidation type="list" allowBlank="1" showInputMessage="1" showErrorMessage="1" sqref="M52:O52" xr:uid="{2DA89B35-FB80-423A-A21E-D6AD59872CED}">
      <formula1>Tecnicas_Pruebas</formula1>
    </dataValidation>
    <dataValidation type="list" allowBlank="1" showInputMessage="1" showErrorMessage="1" sqref="H52:I52" xr:uid="{85DE78B2-D7BC-48A4-977D-E015DC04A24E}">
      <formula1>Componentes</formula1>
    </dataValidation>
    <dataValidation type="list" allowBlank="1" showInputMessage="1" showErrorMessage="1" sqref="P52:R52" xr:uid="{76BC22F3-F621-4206-9529-2E1DE3B7DEF6}">
      <formula1>Caracteristica_Evaluar</formula1>
    </dataValidation>
    <dataValidation type="list" allowBlank="1" showInputMessage="1" showErrorMessage="1" sqref="AS44:AS51" xr:uid="{A5AC85B8-9FAD-47B7-922E-E9CC46F691A9}">
      <formula1>"Crítico,Mayor,Menor"</formula1>
    </dataValidation>
    <dataValidation type="list" allowBlank="1" showInputMessage="1" showErrorMessage="1" sqref="AX52" xr:uid="{4EA5C696-D01A-4B52-859A-8EBD7613D4AF}">
      <formula1>Estado_CP</formula1>
    </dataValidation>
    <dataValidation type="list" allowBlank="1" showInputMessage="1" showErrorMessage="1" sqref="F52:G52" xr:uid="{F0029DDF-3E41-4DB1-87F2-231FCBAFF5B4}">
      <formula1>Requerimientos</formula1>
    </dataValidation>
    <dataValidation type="list" allowBlank="1" showInputMessage="1" showErrorMessage="1" sqref="S52:T52" xr:uid="{474749D8-51ED-42F2-BBDB-50519F8F0CB3}">
      <formula1>Metodos_Pruebas</formula1>
    </dataValidation>
    <dataValidation type="list" allowBlank="1" showInputMessage="1" showErrorMessage="1" sqref="D44:E51 AX44:AX51 M44:T51 AR44:AR51" xr:uid="{85B2D4D3-4F73-4147-A2C9-944AB7CAAAE1}">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sheetPr filterMode="1"/>
  <dimension ref="A3:AY268"/>
  <sheetViews>
    <sheetView tabSelected="1" topLeftCell="A4" zoomScaleNormal="100" workbookViewId="0">
      <selection activeCell="Y39" sqref="Y3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30.5703125" bestFit="1" customWidth="1"/>
    <col min="49" max="49" width="64.85546875" customWidth="1"/>
    <col min="50" max="50" width="17.5703125" customWidth="1"/>
    <col min="51" max="57" width="5.42578125" customWidth="1"/>
  </cols>
  <sheetData>
    <row r="3" spans="1:45" ht="12.75" customHeight="1" x14ac:dyDescent="0.2">
      <c r="J3" s="166" t="s">
        <v>0</v>
      </c>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38"/>
      <c r="AS3" s="38"/>
    </row>
    <row r="4" spans="1:45" ht="12.75" customHeight="1" x14ac:dyDescent="0.2">
      <c r="J4" s="166"/>
      <c r="K4" s="166"/>
      <c r="L4" s="166"/>
      <c r="M4" s="166"/>
      <c r="N4" s="166"/>
      <c r="O4" s="166"/>
      <c r="P4" s="166"/>
      <c r="Q4" s="166"/>
      <c r="R4" s="166"/>
      <c r="S4" s="166"/>
      <c r="T4" s="166"/>
      <c r="U4" s="166"/>
      <c r="V4" s="166"/>
      <c r="W4" s="166"/>
      <c r="X4" s="166"/>
      <c r="Y4" s="166"/>
      <c r="Z4" s="166"/>
      <c r="AA4" s="166"/>
      <c r="AB4" s="166"/>
      <c r="AC4" s="166"/>
      <c r="AD4" s="166"/>
      <c r="AE4" s="166"/>
      <c r="AF4" s="166"/>
      <c r="AG4" s="166"/>
      <c r="AH4" s="166"/>
      <c r="AI4" s="166"/>
      <c r="AJ4" s="166"/>
      <c r="AK4" s="166"/>
      <c r="AL4" s="166"/>
      <c r="AM4" s="166"/>
      <c r="AN4" s="166"/>
      <c r="AO4" s="166"/>
      <c r="AP4" s="166"/>
      <c r="AQ4" s="166"/>
      <c r="AR4" s="38"/>
      <c r="AS4" s="38"/>
    </row>
    <row r="5" spans="1:45" ht="11.25" customHeight="1" x14ac:dyDescent="0.2"/>
    <row r="6" spans="1:45" ht="6.75" customHeight="1" x14ac:dyDescent="0.2"/>
    <row r="7" spans="1:45" ht="15" customHeight="1" x14ac:dyDescent="0.25">
      <c r="I7" s="167" t="s">
        <v>1</v>
      </c>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40"/>
      <c r="AS7" s="40"/>
    </row>
    <row r="8" spans="1:45" ht="15" customHeight="1" x14ac:dyDescent="0.25">
      <c r="I8" s="168" t="s">
        <v>2</v>
      </c>
      <c r="J8" s="169"/>
      <c r="K8" s="168" t="s">
        <v>3</v>
      </c>
      <c r="L8" s="169"/>
      <c r="M8" s="168" t="s">
        <v>4</v>
      </c>
      <c r="N8" s="170"/>
      <c r="O8" s="170"/>
      <c r="P8" s="170"/>
      <c r="Q8" s="170"/>
      <c r="R8" s="170"/>
      <c r="S8" s="170"/>
      <c r="T8" s="170"/>
      <c r="U8" s="170"/>
      <c r="V8" s="170"/>
      <c r="W8" s="170"/>
      <c r="X8" s="170"/>
      <c r="Y8" s="170"/>
      <c r="Z8" s="170"/>
      <c r="AA8" s="170"/>
      <c r="AB8" s="170"/>
      <c r="AC8" s="170"/>
      <c r="AD8" s="170"/>
      <c r="AE8" s="170"/>
      <c r="AF8" s="170"/>
      <c r="AG8" s="169"/>
      <c r="AH8" s="168" t="s">
        <v>5</v>
      </c>
      <c r="AI8" s="170"/>
      <c r="AJ8" s="170"/>
      <c r="AK8" s="170"/>
      <c r="AL8" s="170"/>
      <c r="AM8" s="170"/>
      <c r="AN8" s="170"/>
      <c r="AO8" s="170"/>
      <c r="AP8" s="170"/>
      <c r="AQ8" s="169"/>
      <c r="AR8" s="40"/>
      <c r="AS8" s="40"/>
    </row>
    <row r="9" spans="1:45" ht="15" customHeight="1" x14ac:dyDescent="0.25">
      <c r="I9" s="228">
        <v>45299</v>
      </c>
      <c r="J9" s="229"/>
      <c r="K9" s="230" t="s">
        <v>6</v>
      </c>
      <c r="L9" s="231"/>
      <c r="M9" s="232" t="s">
        <v>148</v>
      </c>
      <c r="N9" s="233"/>
      <c r="O9" s="233"/>
      <c r="P9" s="233"/>
      <c r="Q9" s="233"/>
      <c r="R9" s="233"/>
      <c r="S9" s="233"/>
      <c r="T9" s="233"/>
      <c r="U9" s="233"/>
      <c r="V9" s="233"/>
      <c r="W9" s="233"/>
      <c r="X9" s="233"/>
      <c r="Y9" s="233"/>
      <c r="Z9" s="233"/>
      <c r="AA9" s="233"/>
      <c r="AB9" s="233"/>
      <c r="AC9" s="233"/>
      <c r="AD9" s="233"/>
      <c r="AE9" s="233"/>
      <c r="AF9" s="233"/>
      <c r="AG9" s="234"/>
      <c r="AH9" s="232" t="s">
        <v>150</v>
      </c>
      <c r="AI9" s="233"/>
      <c r="AJ9" s="233"/>
      <c r="AK9" s="233"/>
      <c r="AL9" s="233"/>
      <c r="AM9" s="233"/>
      <c r="AN9" s="233"/>
      <c r="AO9" s="233"/>
      <c r="AP9" s="233"/>
      <c r="AQ9" s="234"/>
      <c r="AR9" s="40"/>
      <c r="AS9" s="40"/>
    </row>
    <row r="10" spans="1:45" ht="15" customHeight="1" x14ac:dyDescent="0.25">
      <c r="I10" s="228">
        <v>45331</v>
      </c>
      <c r="J10" s="229"/>
      <c r="K10" s="230" t="s">
        <v>86</v>
      </c>
      <c r="L10" s="231"/>
      <c r="M10" s="232" t="s">
        <v>149</v>
      </c>
      <c r="N10" s="233"/>
      <c r="O10" s="233"/>
      <c r="P10" s="233"/>
      <c r="Q10" s="233"/>
      <c r="R10" s="233"/>
      <c r="S10" s="233"/>
      <c r="T10" s="233"/>
      <c r="U10" s="233"/>
      <c r="V10" s="233"/>
      <c r="W10" s="233"/>
      <c r="X10" s="233"/>
      <c r="Y10" s="233"/>
      <c r="Z10" s="233"/>
      <c r="AA10" s="233"/>
      <c r="AB10" s="233"/>
      <c r="AC10" s="233"/>
      <c r="AD10" s="233"/>
      <c r="AE10" s="233"/>
      <c r="AF10" s="233"/>
      <c r="AG10" s="234"/>
      <c r="AH10" s="232" t="s">
        <v>150</v>
      </c>
      <c r="AI10" s="233"/>
      <c r="AJ10" s="233"/>
      <c r="AK10" s="233"/>
      <c r="AL10" s="233"/>
      <c r="AM10" s="233"/>
      <c r="AN10" s="233"/>
      <c r="AO10" s="233"/>
      <c r="AP10" s="233"/>
      <c r="AQ10" s="234"/>
      <c r="AR10" s="40"/>
      <c r="AS10" s="40"/>
    </row>
    <row r="11" spans="1:45" ht="15" customHeight="1" x14ac:dyDescent="0.2">
      <c r="I11" s="118">
        <v>45332</v>
      </c>
      <c r="J11" s="119"/>
      <c r="K11" s="120" t="s">
        <v>152</v>
      </c>
      <c r="L11" s="121"/>
      <c r="M11" s="122" t="s">
        <v>153</v>
      </c>
      <c r="N11" s="123"/>
      <c r="O11" s="123"/>
      <c r="P11" s="123"/>
      <c r="Q11" s="123"/>
      <c r="R11" s="123"/>
      <c r="S11" s="123"/>
      <c r="T11" s="123"/>
      <c r="U11" s="123"/>
      <c r="V11" s="123"/>
      <c r="W11" s="123"/>
      <c r="X11" s="123"/>
      <c r="Y11" s="123"/>
      <c r="Z11" s="123"/>
      <c r="AA11" s="123"/>
      <c r="AB11" s="123"/>
      <c r="AC11" s="123"/>
      <c r="AD11" s="123"/>
      <c r="AE11" s="123"/>
      <c r="AF11" s="123"/>
      <c r="AG11" s="124"/>
      <c r="AH11" s="122" t="s">
        <v>151</v>
      </c>
      <c r="AI11" s="123"/>
      <c r="AJ11" s="123"/>
      <c r="AK11" s="123"/>
      <c r="AL11" s="123"/>
      <c r="AM11" s="123"/>
      <c r="AN11" s="123"/>
      <c r="AO11" s="123"/>
      <c r="AP11" s="123"/>
      <c r="AQ11" s="124"/>
      <c r="AR11" s="41"/>
      <c r="AS11" s="41"/>
    </row>
    <row r="12" spans="1:45" ht="15" customHeight="1" x14ac:dyDescent="0.2">
      <c r="I12" s="118">
        <v>45685</v>
      </c>
      <c r="J12" s="119"/>
      <c r="K12" s="120" t="s">
        <v>152</v>
      </c>
      <c r="L12" s="121"/>
      <c r="M12" s="122" t="s">
        <v>800</v>
      </c>
      <c r="N12" s="123"/>
      <c r="O12" s="123"/>
      <c r="P12" s="123"/>
      <c r="Q12" s="123"/>
      <c r="R12" s="123"/>
      <c r="S12" s="123"/>
      <c r="T12" s="123"/>
      <c r="U12" s="123"/>
      <c r="V12" s="123"/>
      <c r="W12" s="123"/>
      <c r="X12" s="123"/>
      <c r="Y12" s="123"/>
      <c r="Z12" s="123"/>
      <c r="AA12" s="123"/>
      <c r="AB12" s="123"/>
      <c r="AC12" s="123"/>
      <c r="AD12" s="123"/>
      <c r="AE12" s="123"/>
      <c r="AF12" s="123"/>
      <c r="AG12" s="124"/>
      <c r="AH12" s="122" t="s">
        <v>151</v>
      </c>
      <c r="AI12" s="123"/>
      <c r="AJ12" s="123"/>
      <c r="AK12" s="123"/>
      <c r="AL12" s="123"/>
      <c r="AM12" s="123"/>
      <c r="AN12" s="123"/>
      <c r="AO12" s="123"/>
      <c r="AP12" s="123"/>
      <c r="AQ12" s="124"/>
      <c r="AR12" s="41"/>
      <c r="AS12" s="16"/>
    </row>
    <row r="13" spans="1:45" ht="15" customHeight="1" x14ac:dyDescent="0.2">
      <c r="I13" s="118"/>
      <c r="J13" s="119"/>
      <c r="K13" s="120"/>
      <c r="L13" s="121"/>
      <c r="M13" s="122"/>
      <c r="N13" s="123"/>
      <c r="O13" s="123"/>
      <c r="P13" s="123"/>
      <c r="Q13" s="123"/>
      <c r="R13" s="123"/>
      <c r="S13" s="123"/>
      <c r="T13" s="123"/>
      <c r="U13" s="123"/>
      <c r="V13" s="123"/>
      <c r="W13" s="123"/>
      <c r="X13" s="123"/>
      <c r="Y13" s="123"/>
      <c r="Z13" s="123"/>
      <c r="AA13" s="123"/>
      <c r="AB13" s="123"/>
      <c r="AC13" s="123"/>
      <c r="AD13" s="123"/>
      <c r="AE13" s="123"/>
      <c r="AF13" s="123"/>
      <c r="AG13" s="124"/>
      <c r="AH13" s="122"/>
      <c r="AI13" s="123"/>
      <c r="AJ13" s="123"/>
      <c r="AK13" s="123"/>
      <c r="AL13" s="123"/>
      <c r="AM13" s="123"/>
      <c r="AN13" s="123"/>
      <c r="AO13" s="123"/>
      <c r="AP13" s="123"/>
      <c r="AQ13" s="124"/>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25" t="s">
        <v>10</v>
      </c>
      <c r="C16" s="126"/>
      <c r="D16" s="126"/>
      <c r="E16" s="126"/>
      <c r="F16" s="126"/>
      <c r="G16" s="126"/>
      <c r="H16" s="126"/>
      <c r="I16" s="127"/>
      <c r="J16" s="128" t="s">
        <v>154</v>
      </c>
      <c r="K16" s="129"/>
      <c r="L16" s="129"/>
      <c r="M16" s="129"/>
      <c r="N16" s="129"/>
      <c r="O16" s="129"/>
      <c r="P16" s="129"/>
      <c r="Q16" s="129"/>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29"/>
      <c r="AQ16" s="130"/>
      <c r="AR16" s="41"/>
      <c r="AS16" s="41"/>
    </row>
    <row r="17" spans="1:45" x14ac:dyDescent="0.2">
      <c r="A17" s="15"/>
      <c r="B17" s="125" t="s">
        <v>11</v>
      </c>
      <c r="C17" s="126"/>
      <c r="D17" s="126"/>
      <c r="E17" s="126"/>
      <c r="F17" s="126"/>
      <c r="G17" s="126"/>
      <c r="H17" s="126"/>
      <c r="I17" s="127"/>
      <c r="J17" s="137" t="s">
        <v>155</v>
      </c>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8"/>
      <c r="AQ17" s="139"/>
      <c r="AR17" s="45"/>
      <c r="AS17" s="45"/>
    </row>
    <row r="18" spans="1:45" ht="16.5" customHeight="1" x14ac:dyDescent="0.2">
      <c r="A18" s="15"/>
      <c r="B18" s="171" t="s">
        <v>12</v>
      </c>
      <c r="C18" s="172"/>
      <c r="D18" s="172"/>
      <c r="E18" s="172"/>
      <c r="F18" s="172"/>
      <c r="G18" s="172"/>
      <c r="H18" s="172"/>
      <c r="I18" s="173"/>
      <c r="J18" s="174"/>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6"/>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31" t="s">
        <v>14</v>
      </c>
      <c r="C23" s="132"/>
      <c r="D23" s="132"/>
      <c r="E23" s="132"/>
      <c r="F23" s="132"/>
      <c r="G23" s="133"/>
      <c r="H23" s="134" t="s">
        <v>15</v>
      </c>
      <c r="I23" s="135"/>
      <c r="J23" s="135"/>
      <c r="K23" s="135"/>
      <c r="L23" s="135"/>
      <c r="M23" s="135"/>
      <c r="N23" s="135"/>
      <c r="O23" s="135"/>
      <c r="P23" s="135"/>
      <c r="Q23" s="135"/>
      <c r="R23" s="135"/>
      <c r="S23" s="135"/>
      <c r="T23" s="135"/>
      <c r="U23" s="135"/>
      <c r="V23" s="135"/>
      <c r="W23" s="135"/>
      <c r="X23" s="135"/>
      <c r="Y23" s="135"/>
      <c r="Z23" s="135"/>
      <c r="AA23" s="135"/>
      <c r="AB23" s="135"/>
      <c r="AC23" s="135"/>
      <c r="AD23" s="135"/>
      <c r="AE23" s="135"/>
      <c r="AF23" s="135"/>
      <c r="AG23" s="135"/>
      <c r="AH23" s="135"/>
      <c r="AI23" s="135"/>
      <c r="AJ23" s="135"/>
      <c r="AK23" s="135"/>
      <c r="AL23" s="135"/>
      <c r="AM23" s="135"/>
      <c r="AN23" s="135"/>
      <c r="AO23" s="135"/>
      <c r="AP23" s="135"/>
      <c r="AQ23" s="136"/>
    </row>
    <row r="24" spans="1:45" x14ac:dyDescent="0.2">
      <c r="B24" s="140" t="s">
        <v>16</v>
      </c>
      <c r="C24" s="141"/>
      <c r="D24" s="141"/>
      <c r="E24" s="141"/>
      <c r="F24" s="141"/>
      <c r="G24" s="142"/>
      <c r="H24" s="143" t="s">
        <v>17</v>
      </c>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5"/>
    </row>
    <row r="25" spans="1:45" x14ac:dyDescent="0.2">
      <c r="B25" s="140" t="s">
        <v>18</v>
      </c>
      <c r="C25" s="141"/>
      <c r="D25" s="141"/>
      <c r="E25" s="141"/>
      <c r="F25" s="141"/>
      <c r="G25" s="142"/>
      <c r="H25" s="143"/>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5"/>
    </row>
    <row r="26" spans="1:45" x14ac:dyDescent="0.2">
      <c r="B26" s="140" t="s">
        <v>19</v>
      </c>
      <c r="C26" s="141"/>
      <c r="D26" s="141"/>
      <c r="E26" s="141"/>
      <c r="F26" s="141"/>
      <c r="G26" s="142"/>
      <c r="H26" s="143"/>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c r="AK26" s="144"/>
      <c r="AL26" s="144"/>
      <c r="AM26" s="144"/>
      <c r="AN26" s="144"/>
      <c r="AO26" s="144"/>
      <c r="AP26" s="144"/>
      <c r="AQ26" s="145"/>
    </row>
    <row r="27" spans="1:45" x14ac:dyDescent="0.2">
      <c r="B27" s="160" t="s">
        <v>20</v>
      </c>
      <c r="C27" s="161"/>
      <c r="D27" s="161"/>
      <c r="E27" s="161"/>
      <c r="F27" s="161"/>
      <c r="G27" s="162"/>
      <c r="H27" s="143"/>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5"/>
    </row>
    <row r="28" spans="1:45" x14ac:dyDescent="0.2">
      <c r="B28" s="146" t="s">
        <v>21</v>
      </c>
      <c r="C28" s="147"/>
      <c r="D28" s="147"/>
      <c r="E28" s="147"/>
      <c r="F28" s="147"/>
      <c r="G28" s="148"/>
      <c r="H28" s="149"/>
      <c r="I28" s="150"/>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0"/>
      <c r="AI28" s="150"/>
      <c r="AJ28" s="150"/>
      <c r="AK28" s="150"/>
      <c r="AL28" s="150"/>
      <c r="AM28" s="150"/>
      <c r="AN28" s="150"/>
      <c r="AO28" s="150"/>
      <c r="AP28" s="150"/>
      <c r="AQ28" s="151"/>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74" t="s">
        <v>156</v>
      </c>
      <c r="O30" s="1" t="s">
        <v>24</v>
      </c>
      <c r="P30" s="13" t="s">
        <v>25</v>
      </c>
      <c r="Q30" s="21"/>
      <c r="S30" s="6" t="s">
        <v>26</v>
      </c>
      <c r="T30" s="13"/>
      <c r="U30" s="11"/>
      <c r="V30" s="13"/>
      <c r="W30" s="6" t="s">
        <v>27</v>
      </c>
      <c r="X30" s="13"/>
      <c r="Y30" s="11"/>
      <c r="Z30" s="13"/>
      <c r="AA30" s="6" t="s">
        <v>28</v>
      </c>
      <c r="AD30" s="11"/>
      <c r="AF30" s="158" t="s">
        <v>29</v>
      </c>
      <c r="AG30" s="158"/>
      <c r="AH30" s="159"/>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1" ht="15.75" thickBot="1" x14ac:dyDescent="0.3">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1" ht="18" customHeight="1" thickBot="1" x14ac:dyDescent="0.25">
      <c r="A34" s="15"/>
      <c r="B34" s="224" t="s">
        <v>31</v>
      </c>
      <c r="C34" s="225"/>
      <c r="D34" s="225"/>
      <c r="E34" s="225"/>
      <c r="F34" s="225"/>
      <c r="G34" s="225"/>
      <c r="H34" s="225"/>
      <c r="I34" s="226"/>
      <c r="J34" s="219" t="s">
        <v>32</v>
      </c>
      <c r="K34" s="220"/>
      <c r="L34" s="220"/>
      <c r="M34" s="219" t="s">
        <v>33</v>
      </c>
      <c r="N34" s="220"/>
      <c r="O34" s="227"/>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1" ht="14.25" customHeight="1" x14ac:dyDescent="0.2">
      <c r="A35" s="15"/>
      <c r="B35" s="209" t="s">
        <v>34</v>
      </c>
      <c r="C35" s="210"/>
      <c r="D35" s="210"/>
      <c r="E35" s="210"/>
      <c r="F35" s="210"/>
      <c r="G35" s="210"/>
      <c r="H35" s="210"/>
      <c r="I35" s="210"/>
      <c r="J35" s="211">
        <f>COUNTIF($AX:$AX,"CONFORME")</f>
        <v>0</v>
      </c>
      <c r="K35" s="212"/>
      <c r="L35" s="213"/>
      <c r="M35" s="214">
        <f t="shared" ref="M35:M40" si="0">ROUND((J35/$J$40)*100,0)</f>
        <v>0</v>
      </c>
      <c r="N35" s="215"/>
      <c r="O35" s="216"/>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1" ht="14.25" customHeight="1" x14ac:dyDescent="0.2">
      <c r="A36" s="15"/>
      <c r="B36" s="184" t="s">
        <v>35</v>
      </c>
      <c r="C36" s="185"/>
      <c r="D36" s="185"/>
      <c r="E36" s="185"/>
      <c r="F36" s="185"/>
      <c r="G36" s="185"/>
      <c r="H36" s="185"/>
      <c r="I36" s="185"/>
      <c r="J36" s="189">
        <f>COUNTIF($AX:$AX,"NO CONFORME")</f>
        <v>102</v>
      </c>
      <c r="K36" s="190"/>
      <c r="L36" s="191"/>
      <c r="M36" s="186">
        <f t="shared" si="0"/>
        <v>52</v>
      </c>
      <c r="N36" s="187"/>
      <c r="O36" s="188"/>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1" ht="14.25" customHeight="1" x14ac:dyDescent="0.2">
      <c r="A37" s="15"/>
      <c r="B37" s="184" t="s">
        <v>36</v>
      </c>
      <c r="C37" s="185"/>
      <c r="D37" s="185"/>
      <c r="E37" s="185"/>
      <c r="F37" s="185"/>
      <c r="G37" s="185"/>
      <c r="H37" s="185"/>
      <c r="I37" s="185"/>
      <c r="J37" s="189">
        <f>COUNTIF($AX:$AX,"NO APLICA")</f>
        <v>24</v>
      </c>
      <c r="K37" s="190"/>
      <c r="L37" s="191"/>
      <c r="M37" s="186">
        <f t="shared" si="0"/>
        <v>12</v>
      </c>
      <c r="N37" s="187"/>
      <c r="O37" s="188"/>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1" ht="14.25" customHeight="1" x14ac:dyDescent="0.2">
      <c r="A38" s="15"/>
      <c r="B38" s="184" t="s">
        <v>37</v>
      </c>
      <c r="C38" s="185"/>
      <c r="D38" s="185"/>
      <c r="E38" s="185"/>
      <c r="F38" s="185"/>
      <c r="G38" s="185"/>
      <c r="H38" s="185"/>
      <c r="I38" s="185"/>
      <c r="J38" s="189">
        <f>COUNTIF($AX:$AX,"PENDIENTE")</f>
        <v>24</v>
      </c>
      <c r="K38" s="190"/>
      <c r="L38" s="191"/>
      <c r="M38" s="186">
        <f t="shared" si="0"/>
        <v>12</v>
      </c>
      <c r="N38" s="187"/>
      <c r="O38" s="188"/>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78"/>
      <c r="AS38" s="78"/>
      <c r="AU38" s="78"/>
    </row>
    <row r="39" spans="1:51" ht="14.25" customHeight="1" thickBot="1" x14ac:dyDescent="0.25">
      <c r="A39" s="15"/>
      <c r="B39" s="201" t="s">
        <v>786</v>
      </c>
      <c r="C39" s="202"/>
      <c r="D39" s="202"/>
      <c r="E39" s="202"/>
      <c r="F39" s="202"/>
      <c r="G39" s="202"/>
      <c r="H39" s="202"/>
      <c r="I39" s="202"/>
      <c r="J39" s="203">
        <f>COUNTIF($AX:$AX,"BLOQUEADO")</f>
        <v>48</v>
      </c>
      <c r="K39" s="204"/>
      <c r="L39" s="205"/>
      <c r="M39" s="206">
        <f t="shared" si="0"/>
        <v>24</v>
      </c>
      <c r="N39" s="207"/>
      <c r="O39" s="208"/>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1" ht="14.25" customHeight="1" thickBot="1" x14ac:dyDescent="0.25">
      <c r="A40" s="15"/>
      <c r="B40" s="217" t="s">
        <v>38</v>
      </c>
      <c r="C40" s="218"/>
      <c r="D40" s="218"/>
      <c r="E40" s="218"/>
      <c r="F40" s="218"/>
      <c r="G40" s="218"/>
      <c r="H40" s="218"/>
      <c r="I40" s="218"/>
      <c r="J40" s="219">
        <f>SUM(J35:J39)</f>
        <v>198</v>
      </c>
      <c r="K40" s="220"/>
      <c r="L40" s="220"/>
      <c r="M40" s="221">
        <f t="shared" si="0"/>
        <v>100</v>
      </c>
      <c r="N40" s="222"/>
      <c r="O40" s="223"/>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1"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1"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1" ht="15" x14ac:dyDescent="0.25">
      <c r="B43" s="20" t="s">
        <v>39</v>
      </c>
      <c r="C43" s="5"/>
      <c r="D43" s="5"/>
      <c r="E43" s="5"/>
      <c r="F43" s="5"/>
      <c r="G43" s="5"/>
      <c r="H43" s="31"/>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1" ht="54" customHeight="1" x14ac:dyDescent="0.2">
      <c r="B44" s="100" t="s">
        <v>40</v>
      </c>
      <c r="C44" s="101"/>
      <c r="D44" s="99" t="s">
        <v>41</v>
      </c>
      <c r="E44" s="101"/>
      <c r="F44" s="99" t="s">
        <v>42</v>
      </c>
      <c r="G44" s="101"/>
      <c r="H44" s="99" t="s">
        <v>43</v>
      </c>
      <c r="I44" s="99"/>
      <c r="J44" s="99" t="s">
        <v>44</v>
      </c>
      <c r="K44" s="99"/>
      <c r="L44" s="99"/>
      <c r="M44" s="99" t="s">
        <v>45</v>
      </c>
      <c r="N44" s="99"/>
      <c r="O44" s="99"/>
      <c r="P44" s="99" t="s">
        <v>46</v>
      </c>
      <c r="Q44" s="99"/>
      <c r="R44" s="99"/>
      <c r="S44" s="99" t="s">
        <v>47</v>
      </c>
      <c r="T44" s="99"/>
      <c r="U44" s="99" t="s">
        <v>48</v>
      </c>
      <c r="V44" s="99"/>
      <c r="W44" s="99"/>
      <c r="X44" s="99"/>
      <c r="Y44" s="99"/>
      <c r="Z44" s="99"/>
      <c r="AA44" s="99" t="s">
        <v>49</v>
      </c>
      <c r="AB44" s="99"/>
      <c r="AC44" s="99"/>
      <c r="AD44" s="99"/>
      <c r="AE44" s="99"/>
      <c r="AF44" s="99"/>
      <c r="AG44" s="99"/>
      <c r="AH44" s="99"/>
      <c r="AI44" s="99"/>
      <c r="AJ44" s="99"/>
      <c r="AK44" s="99"/>
      <c r="AL44" s="99"/>
      <c r="AM44" s="99"/>
      <c r="AN44" s="99"/>
      <c r="AO44" s="99"/>
      <c r="AP44" s="99"/>
      <c r="AQ44" s="99"/>
      <c r="AR44" s="39" t="s">
        <v>50</v>
      </c>
      <c r="AS44" s="39" t="s">
        <v>51</v>
      </c>
      <c r="AT44" s="39" t="s">
        <v>52</v>
      </c>
      <c r="AU44" s="39" t="s">
        <v>53</v>
      </c>
      <c r="AV44" s="39" t="s">
        <v>54</v>
      </c>
      <c r="AW44" s="39" t="s">
        <v>55</v>
      </c>
      <c r="AX44" s="39" t="s">
        <v>56</v>
      </c>
    </row>
    <row r="45" spans="1:51" ht="203.65" hidden="1" customHeight="1" x14ac:dyDescent="0.2">
      <c r="B45" s="91" t="s">
        <v>157</v>
      </c>
      <c r="C45" s="86"/>
      <c r="D45" s="87" t="s">
        <v>122</v>
      </c>
      <c r="E45" s="86"/>
      <c r="F45" s="87" t="s">
        <v>449</v>
      </c>
      <c r="G45" s="86"/>
      <c r="H45" s="192" t="s">
        <v>451</v>
      </c>
      <c r="I45" s="193"/>
      <c r="J45" s="192" t="s">
        <v>450</v>
      </c>
      <c r="K45" s="193"/>
      <c r="L45" s="193"/>
      <c r="M45" s="86">
        <v>1</v>
      </c>
      <c r="N45" s="86"/>
      <c r="O45" s="86"/>
      <c r="P45" s="86">
        <v>1</v>
      </c>
      <c r="Q45" s="86"/>
      <c r="R45" s="86"/>
      <c r="S45" s="194">
        <v>3</v>
      </c>
      <c r="T45" s="195"/>
      <c r="U45" s="196" t="s">
        <v>457</v>
      </c>
      <c r="V45" s="197"/>
      <c r="W45" s="197"/>
      <c r="X45" s="197"/>
      <c r="Y45" s="197"/>
      <c r="Z45" s="198"/>
      <c r="AA45" s="199" t="s">
        <v>458</v>
      </c>
      <c r="AB45" s="200"/>
      <c r="AC45" s="200"/>
      <c r="AD45" s="200"/>
      <c r="AE45" s="200"/>
      <c r="AF45" s="200"/>
      <c r="AG45" s="200"/>
      <c r="AH45" s="200"/>
      <c r="AI45" s="200"/>
      <c r="AJ45" s="200"/>
      <c r="AK45" s="200"/>
      <c r="AL45" s="200"/>
      <c r="AM45" s="200"/>
      <c r="AN45" s="200"/>
      <c r="AO45" s="200"/>
      <c r="AP45" s="200"/>
      <c r="AQ45" s="200"/>
      <c r="AR45" s="73" t="s">
        <v>144</v>
      </c>
      <c r="AS45" s="73" t="s">
        <v>305</v>
      </c>
      <c r="AT45" s="53" t="s">
        <v>302</v>
      </c>
      <c r="AU45" s="52" t="s">
        <v>294</v>
      </c>
      <c r="AV45" s="46" t="s">
        <v>801</v>
      </c>
      <c r="AW45" s="49" t="s">
        <v>271</v>
      </c>
      <c r="AX45" s="75" t="s">
        <v>506</v>
      </c>
      <c r="AY45" s="236" t="s">
        <v>897</v>
      </c>
    </row>
    <row r="46" spans="1:51" ht="203.65" hidden="1" customHeight="1" x14ac:dyDescent="0.2">
      <c r="B46" s="91" t="s">
        <v>158</v>
      </c>
      <c r="C46" s="86"/>
      <c r="D46" s="87" t="s">
        <v>122</v>
      </c>
      <c r="E46" s="86"/>
      <c r="F46" s="87" t="s">
        <v>449</v>
      </c>
      <c r="G46" s="86"/>
      <c r="H46" s="192" t="s">
        <v>451</v>
      </c>
      <c r="I46" s="193"/>
      <c r="J46" s="192" t="s">
        <v>450</v>
      </c>
      <c r="K46" s="193"/>
      <c r="L46" s="193"/>
      <c r="M46" s="86">
        <v>1</v>
      </c>
      <c r="N46" s="86"/>
      <c r="O46" s="86"/>
      <c r="P46" s="86">
        <v>1</v>
      </c>
      <c r="Q46" s="86"/>
      <c r="R46" s="86"/>
      <c r="S46" s="194">
        <v>3</v>
      </c>
      <c r="T46" s="195"/>
      <c r="U46" s="196" t="s">
        <v>459</v>
      </c>
      <c r="V46" s="197"/>
      <c r="W46" s="197"/>
      <c r="X46" s="197"/>
      <c r="Y46" s="197"/>
      <c r="Z46" s="198"/>
      <c r="AA46" s="199" t="s">
        <v>460</v>
      </c>
      <c r="AB46" s="200"/>
      <c r="AC46" s="200"/>
      <c r="AD46" s="200"/>
      <c r="AE46" s="200"/>
      <c r="AF46" s="200"/>
      <c r="AG46" s="200"/>
      <c r="AH46" s="200"/>
      <c r="AI46" s="200"/>
      <c r="AJ46" s="200"/>
      <c r="AK46" s="200"/>
      <c r="AL46" s="200"/>
      <c r="AM46" s="200"/>
      <c r="AN46" s="200"/>
      <c r="AO46" s="200"/>
      <c r="AP46" s="200"/>
      <c r="AQ46" s="200"/>
      <c r="AR46" s="73" t="s">
        <v>144</v>
      </c>
      <c r="AS46" s="73" t="s">
        <v>305</v>
      </c>
      <c r="AT46" s="53" t="s">
        <v>302</v>
      </c>
      <c r="AU46" s="52" t="s">
        <v>295</v>
      </c>
      <c r="AV46" s="72" t="s">
        <v>801</v>
      </c>
      <c r="AW46" s="49" t="s">
        <v>271</v>
      </c>
      <c r="AX46" s="75" t="s">
        <v>506</v>
      </c>
      <c r="AY46" s="236" t="s">
        <v>897</v>
      </c>
    </row>
    <row r="47" spans="1:51" ht="203.65" hidden="1" customHeight="1" x14ac:dyDescent="0.2">
      <c r="B47" s="91" t="s">
        <v>159</v>
      </c>
      <c r="C47" s="86"/>
      <c r="D47" s="87" t="s">
        <v>122</v>
      </c>
      <c r="E47" s="86"/>
      <c r="F47" s="87" t="s">
        <v>449</v>
      </c>
      <c r="G47" s="86"/>
      <c r="H47" s="192" t="s">
        <v>451</v>
      </c>
      <c r="I47" s="193"/>
      <c r="J47" s="192" t="s">
        <v>450</v>
      </c>
      <c r="K47" s="193"/>
      <c r="L47" s="193"/>
      <c r="M47" s="86">
        <v>1</v>
      </c>
      <c r="N47" s="86"/>
      <c r="O47" s="86"/>
      <c r="P47" s="86">
        <v>1</v>
      </c>
      <c r="Q47" s="86"/>
      <c r="R47" s="86"/>
      <c r="S47" s="194">
        <v>3</v>
      </c>
      <c r="T47" s="195"/>
      <c r="U47" s="196" t="s">
        <v>374</v>
      </c>
      <c r="V47" s="197"/>
      <c r="W47" s="197"/>
      <c r="X47" s="197"/>
      <c r="Y47" s="197"/>
      <c r="Z47" s="198"/>
      <c r="AA47" s="199" t="s">
        <v>306</v>
      </c>
      <c r="AB47" s="200"/>
      <c r="AC47" s="200"/>
      <c r="AD47" s="200"/>
      <c r="AE47" s="200"/>
      <c r="AF47" s="200"/>
      <c r="AG47" s="200"/>
      <c r="AH47" s="200"/>
      <c r="AI47" s="200"/>
      <c r="AJ47" s="200"/>
      <c r="AK47" s="200"/>
      <c r="AL47" s="200"/>
      <c r="AM47" s="200"/>
      <c r="AN47" s="200"/>
      <c r="AO47" s="200"/>
      <c r="AP47" s="200"/>
      <c r="AQ47" s="200"/>
      <c r="AR47" s="73" t="s">
        <v>144</v>
      </c>
      <c r="AS47" s="73" t="s">
        <v>305</v>
      </c>
      <c r="AT47" s="53" t="s">
        <v>302</v>
      </c>
      <c r="AU47" s="52" t="s">
        <v>294</v>
      </c>
      <c r="AV47" s="72" t="s">
        <v>802</v>
      </c>
      <c r="AW47" s="49" t="s">
        <v>271</v>
      </c>
      <c r="AX47" s="75" t="s">
        <v>506</v>
      </c>
      <c r="AY47" s="236" t="s">
        <v>897</v>
      </c>
    </row>
    <row r="48" spans="1:51" ht="203.65" hidden="1" customHeight="1" x14ac:dyDescent="0.2">
      <c r="B48" s="91" t="s">
        <v>160</v>
      </c>
      <c r="C48" s="86"/>
      <c r="D48" s="87" t="s">
        <v>122</v>
      </c>
      <c r="E48" s="86"/>
      <c r="F48" s="87" t="s">
        <v>449</v>
      </c>
      <c r="G48" s="86"/>
      <c r="H48" s="192" t="s">
        <v>451</v>
      </c>
      <c r="I48" s="193"/>
      <c r="J48" s="192" t="s">
        <v>450</v>
      </c>
      <c r="K48" s="193"/>
      <c r="L48" s="193"/>
      <c r="M48" s="86">
        <v>1</v>
      </c>
      <c r="N48" s="86"/>
      <c r="O48" s="86"/>
      <c r="P48" s="86">
        <v>1</v>
      </c>
      <c r="Q48" s="86"/>
      <c r="R48" s="86"/>
      <c r="S48" s="194">
        <v>3</v>
      </c>
      <c r="T48" s="195"/>
      <c r="U48" s="196" t="s">
        <v>375</v>
      </c>
      <c r="V48" s="197"/>
      <c r="W48" s="197"/>
      <c r="X48" s="197"/>
      <c r="Y48" s="197"/>
      <c r="Z48" s="198"/>
      <c r="AA48" s="199" t="s">
        <v>307</v>
      </c>
      <c r="AB48" s="200"/>
      <c r="AC48" s="200"/>
      <c r="AD48" s="200"/>
      <c r="AE48" s="200"/>
      <c r="AF48" s="200"/>
      <c r="AG48" s="200"/>
      <c r="AH48" s="200"/>
      <c r="AI48" s="200"/>
      <c r="AJ48" s="200"/>
      <c r="AK48" s="200"/>
      <c r="AL48" s="200"/>
      <c r="AM48" s="200"/>
      <c r="AN48" s="200"/>
      <c r="AO48" s="200"/>
      <c r="AP48" s="200"/>
      <c r="AQ48" s="200"/>
      <c r="AR48" s="73" t="s">
        <v>144</v>
      </c>
      <c r="AS48" s="73" t="s">
        <v>305</v>
      </c>
      <c r="AT48" s="53" t="s">
        <v>302</v>
      </c>
      <c r="AU48" s="52" t="s">
        <v>295</v>
      </c>
      <c r="AV48" s="72" t="s">
        <v>802</v>
      </c>
      <c r="AW48" s="49" t="s">
        <v>271</v>
      </c>
      <c r="AX48" s="75" t="s">
        <v>506</v>
      </c>
      <c r="AY48" s="236" t="s">
        <v>897</v>
      </c>
    </row>
    <row r="49" spans="2:51" ht="203.65" hidden="1" customHeight="1" x14ac:dyDescent="0.2">
      <c r="B49" s="91" t="s">
        <v>161</v>
      </c>
      <c r="C49" s="86"/>
      <c r="D49" s="87" t="s">
        <v>122</v>
      </c>
      <c r="E49" s="86"/>
      <c r="F49" s="87" t="s">
        <v>449</v>
      </c>
      <c r="G49" s="86"/>
      <c r="H49" s="192" t="s">
        <v>451</v>
      </c>
      <c r="I49" s="193"/>
      <c r="J49" s="192" t="s">
        <v>450</v>
      </c>
      <c r="K49" s="193"/>
      <c r="L49" s="193"/>
      <c r="M49" s="86">
        <v>1</v>
      </c>
      <c r="N49" s="86"/>
      <c r="O49" s="86"/>
      <c r="P49" s="86">
        <v>1</v>
      </c>
      <c r="Q49" s="86"/>
      <c r="R49" s="86"/>
      <c r="S49" s="194">
        <v>3</v>
      </c>
      <c r="T49" s="195"/>
      <c r="U49" s="196" t="s">
        <v>376</v>
      </c>
      <c r="V49" s="197"/>
      <c r="W49" s="197"/>
      <c r="X49" s="197"/>
      <c r="Y49" s="197"/>
      <c r="Z49" s="198"/>
      <c r="AA49" s="199" t="s">
        <v>308</v>
      </c>
      <c r="AB49" s="200"/>
      <c r="AC49" s="200"/>
      <c r="AD49" s="200"/>
      <c r="AE49" s="200"/>
      <c r="AF49" s="200"/>
      <c r="AG49" s="200"/>
      <c r="AH49" s="200"/>
      <c r="AI49" s="200"/>
      <c r="AJ49" s="200"/>
      <c r="AK49" s="200"/>
      <c r="AL49" s="200"/>
      <c r="AM49" s="200"/>
      <c r="AN49" s="200"/>
      <c r="AO49" s="200"/>
      <c r="AP49" s="200"/>
      <c r="AQ49" s="200"/>
      <c r="AR49" s="73" t="s">
        <v>144</v>
      </c>
      <c r="AS49" s="73" t="s">
        <v>305</v>
      </c>
      <c r="AT49" s="53" t="s">
        <v>302</v>
      </c>
      <c r="AU49" s="52" t="s">
        <v>294</v>
      </c>
      <c r="AV49" s="72" t="s">
        <v>803</v>
      </c>
      <c r="AW49" s="49" t="s">
        <v>271</v>
      </c>
      <c r="AX49" s="75" t="s">
        <v>507</v>
      </c>
      <c r="AY49" t="s">
        <v>509</v>
      </c>
    </row>
    <row r="50" spans="2:51" ht="203.65" hidden="1" customHeight="1" x14ac:dyDescent="0.2">
      <c r="B50" s="91" t="s">
        <v>162</v>
      </c>
      <c r="C50" s="86"/>
      <c r="D50" s="87" t="s">
        <v>122</v>
      </c>
      <c r="E50" s="86"/>
      <c r="F50" s="87" t="s">
        <v>449</v>
      </c>
      <c r="G50" s="86"/>
      <c r="H50" s="192" t="s">
        <v>451</v>
      </c>
      <c r="I50" s="193"/>
      <c r="J50" s="192" t="s">
        <v>450</v>
      </c>
      <c r="K50" s="193"/>
      <c r="L50" s="193"/>
      <c r="M50" s="86">
        <v>1</v>
      </c>
      <c r="N50" s="86"/>
      <c r="O50" s="86"/>
      <c r="P50" s="86">
        <v>1</v>
      </c>
      <c r="Q50" s="86"/>
      <c r="R50" s="86"/>
      <c r="S50" s="194">
        <v>3</v>
      </c>
      <c r="T50" s="195"/>
      <c r="U50" s="196" t="s">
        <v>377</v>
      </c>
      <c r="V50" s="197"/>
      <c r="W50" s="197"/>
      <c r="X50" s="197"/>
      <c r="Y50" s="197"/>
      <c r="Z50" s="198"/>
      <c r="AA50" s="199" t="s">
        <v>309</v>
      </c>
      <c r="AB50" s="200"/>
      <c r="AC50" s="200"/>
      <c r="AD50" s="200"/>
      <c r="AE50" s="200"/>
      <c r="AF50" s="200"/>
      <c r="AG50" s="200"/>
      <c r="AH50" s="200"/>
      <c r="AI50" s="200"/>
      <c r="AJ50" s="200"/>
      <c r="AK50" s="200"/>
      <c r="AL50" s="200"/>
      <c r="AM50" s="200"/>
      <c r="AN50" s="200"/>
      <c r="AO50" s="200"/>
      <c r="AP50" s="200"/>
      <c r="AQ50" s="200"/>
      <c r="AR50" s="73" t="s">
        <v>144</v>
      </c>
      <c r="AS50" s="73" t="s">
        <v>305</v>
      </c>
      <c r="AT50" s="53" t="s">
        <v>302</v>
      </c>
      <c r="AU50" s="52" t="s">
        <v>295</v>
      </c>
      <c r="AV50" s="72" t="s">
        <v>803</v>
      </c>
      <c r="AW50" s="49" t="s">
        <v>271</v>
      </c>
      <c r="AX50" s="75" t="s">
        <v>507</v>
      </c>
      <c r="AY50" t="s">
        <v>509</v>
      </c>
    </row>
    <row r="51" spans="2:51" ht="203.65" hidden="1" customHeight="1" x14ac:dyDescent="0.2">
      <c r="B51" s="91" t="s">
        <v>163</v>
      </c>
      <c r="C51" s="86"/>
      <c r="D51" s="87" t="s">
        <v>122</v>
      </c>
      <c r="E51" s="86"/>
      <c r="F51" s="87" t="s">
        <v>449</v>
      </c>
      <c r="G51" s="86"/>
      <c r="H51" s="192" t="s">
        <v>451</v>
      </c>
      <c r="I51" s="193"/>
      <c r="J51" s="192" t="s">
        <v>450</v>
      </c>
      <c r="K51" s="193"/>
      <c r="L51" s="193"/>
      <c r="M51" s="86">
        <v>1</v>
      </c>
      <c r="N51" s="86"/>
      <c r="O51" s="86"/>
      <c r="P51" s="86">
        <v>1</v>
      </c>
      <c r="Q51" s="86"/>
      <c r="R51" s="86"/>
      <c r="S51" s="194">
        <v>3</v>
      </c>
      <c r="T51" s="195"/>
      <c r="U51" s="196" t="s">
        <v>512</v>
      </c>
      <c r="V51" s="197"/>
      <c r="W51" s="197"/>
      <c r="X51" s="197"/>
      <c r="Y51" s="197"/>
      <c r="Z51" s="198"/>
      <c r="AA51" s="199" t="s">
        <v>513</v>
      </c>
      <c r="AB51" s="200"/>
      <c r="AC51" s="200"/>
      <c r="AD51" s="200"/>
      <c r="AE51" s="200"/>
      <c r="AF51" s="200"/>
      <c r="AG51" s="200"/>
      <c r="AH51" s="200"/>
      <c r="AI51" s="200"/>
      <c r="AJ51" s="200"/>
      <c r="AK51" s="200"/>
      <c r="AL51" s="200"/>
      <c r="AM51" s="200"/>
      <c r="AN51" s="200"/>
      <c r="AO51" s="200"/>
      <c r="AP51" s="200"/>
      <c r="AQ51" s="200"/>
      <c r="AR51" s="73" t="s">
        <v>144</v>
      </c>
      <c r="AS51" s="73" t="s">
        <v>305</v>
      </c>
      <c r="AT51" s="53" t="s">
        <v>302</v>
      </c>
      <c r="AU51" s="52" t="s">
        <v>294</v>
      </c>
      <c r="AV51" s="72" t="s">
        <v>804</v>
      </c>
      <c r="AW51" s="49" t="s">
        <v>271</v>
      </c>
      <c r="AX51" s="75" t="s">
        <v>506</v>
      </c>
      <c r="AY51" s="236" t="s">
        <v>897</v>
      </c>
    </row>
    <row r="52" spans="2:51" ht="203.65" hidden="1" customHeight="1" x14ac:dyDescent="0.2">
      <c r="B52" s="91" t="s">
        <v>164</v>
      </c>
      <c r="C52" s="86"/>
      <c r="D52" s="87" t="s">
        <v>122</v>
      </c>
      <c r="E52" s="86"/>
      <c r="F52" s="87" t="s">
        <v>449</v>
      </c>
      <c r="G52" s="86"/>
      <c r="H52" s="192" t="s">
        <v>451</v>
      </c>
      <c r="I52" s="193"/>
      <c r="J52" s="192" t="s">
        <v>450</v>
      </c>
      <c r="K52" s="193"/>
      <c r="L52" s="193"/>
      <c r="M52" s="86">
        <v>1</v>
      </c>
      <c r="N52" s="86"/>
      <c r="O52" s="86"/>
      <c r="P52" s="86">
        <v>1</v>
      </c>
      <c r="Q52" s="86"/>
      <c r="R52" s="86"/>
      <c r="S52" s="194">
        <v>3</v>
      </c>
      <c r="T52" s="195"/>
      <c r="U52" s="196" t="s">
        <v>514</v>
      </c>
      <c r="V52" s="197"/>
      <c r="W52" s="197"/>
      <c r="X52" s="197"/>
      <c r="Y52" s="197"/>
      <c r="Z52" s="198"/>
      <c r="AA52" s="199" t="s">
        <v>515</v>
      </c>
      <c r="AB52" s="200"/>
      <c r="AC52" s="200"/>
      <c r="AD52" s="200"/>
      <c r="AE52" s="200"/>
      <c r="AF52" s="200"/>
      <c r="AG52" s="200"/>
      <c r="AH52" s="200"/>
      <c r="AI52" s="200"/>
      <c r="AJ52" s="200"/>
      <c r="AK52" s="200"/>
      <c r="AL52" s="200"/>
      <c r="AM52" s="200"/>
      <c r="AN52" s="200"/>
      <c r="AO52" s="200"/>
      <c r="AP52" s="200"/>
      <c r="AQ52" s="200"/>
      <c r="AR52" s="73" t="s">
        <v>144</v>
      </c>
      <c r="AS52" s="73" t="s">
        <v>305</v>
      </c>
      <c r="AT52" s="53" t="s">
        <v>302</v>
      </c>
      <c r="AU52" s="52" t="s">
        <v>295</v>
      </c>
      <c r="AV52" s="72" t="s">
        <v>805</v>
      </c>
      <c r="AW52" s="49" t="s">
        <v>271</v>
      </c>
      <c r="AX52" s="75" t="s">
        <v>506</v>
      </c>
      <c r="AY52" s="236" t="s">
        <v>897</v>
      </c>
    </row>
    <row r="53" spans="2:51" ht="203.65" hidden="1" customHeight="1" x14ac:dyDescent="0.2">
      <c r="B53" s="91" t="s">
        <v>165</v>
      </c>
      <c r="C53" s="86"/>
      <c r="D53" s="87" t="s">
        <v>122</v>
      </c>
      <c r="E53" s="86"/>
      <c r="F53" s="87" t="s">
        <v>449</v>
      </c>
      <c r="G53" s="86"/>
      <c r="H53" s="192" t="s">
        <v>451</v>
      </c>
      <c r="I53" s="193"/>
      <c r="J53" s="192" t="s">
        <v>450</v>
      </c>
      <c r="K53" s="193"/>
      <c r="L53" s="193"/>
      <c r="M53" s="86">
        <v>1</v>
      </c>
      <c r="N53" s="86"/>
      <c r="O53" s="86"/>
      <c r="P53" s="86">
        <v>1</v>
      </c>
      <c r="Q53" s="86"/>
      <c r="R53" s="86"/>
      <c r="S53" s="194">
        <v>3</v>
      </c>
      <c r="T53" s="195"/>
      <c r="U53" s="196" t="s">
        <v>378</v>
      </c>
      <c r="V53" s="197"/>
      <c r="W53" s="197"/>
      <c r="X53" s="197"/>
      <c r="Y53" s="197"/>
      <c r="Z53" s="198"/>
      <c r="AA53" s="199" t="s">
        <v>310</v>
      </c>
      <c r="AB53" s="200"/>
      <c r="AC53" s="200"/>
      <c r="AD53" s="200"/>
      <c r="AE53" s="200"/>
      <c r="AF53" s="200"/>
      <c r="AG53" s="200"/>
      <c r="AH53" s="200"/>
      <c r="AI53" s="200"/>
      <c r="AJ53" s="200"/>
      <c r="AK53" s="200"/>
      <c r="AL53" s="200"/>
      <c r="AM53" s="200"/>
      <c r="AN53" s="200"/>
      <c r="AO53" s="200"/>
      <c r="AP53" s="200"/>
      <c r="AQ53" s="200"/>
      <c r="AR53" s="73" t="s">
        <v>144</v>
      </c>
      <c r="AS53" s="73" t="s">
        <v>305</v>
      </c>
      <c r="AT53" s="53" t="s">
        <v>302</v>
      </c>
      <c r="AU53" s="52" t="s">
        <v>294</v>
      </c>
      <c r="AV53" s="72" t="s">
        <v>806</v>
      </c>
      <c r="AW53" s="49" t="s">
        <v>271</v>
      </c>
      <c r="AX53" s="75" t="s">
        <v>506</v>
      </c>
      <c r="AY53" s="236" t="s">
        <v>897</v>
      </c>
    </row>
    <row r="54" spans="2:51" ht="203.65" hidden="1" customHeight="1" x14ac:dyDescent="0.2">
      <c r="B54" s="91" t="s">
        <v>166</v>
      </c>
      <c r="C54" s="86"/>
      <c r="D54" s="87" t="s">
        <v>122</v>
      </c>
      <c r="E54" s="86"/>
      <c r="F54" s="87" t="s">
        <v>449</v>
      </c>
      <c r="G54" s="86"/>
      <c r="H54" s="192" t="s">
        <v>451</v>
      </c>
      <c r="I54" s="193"/>
      <c r="J54" s="192" t="s">
        <v>450</v>
      </c>
      <c r="K54" s="193"/>
      <c r="L54" s="193"/>
      <c r="M54" s="86">
        <v>1</v>
      </c>
      <c r="N54" s="86"/>
      <c r="O54" s="86"/>
      <c r="P54" s="86">
        <v>1</v>
      </c>
      <c r="Q54" s="86"/>
      <c r="R54" s="86"/>
      <c r="S54" s="194">
        <v>3</v>
      </c>
      <c r="T54" s="195"/>
      <c r="U54" s="196" t="s">
        <v>379</v>
      </c>
      <c r="V54" s="197"/>
      <c r="W54" s="197"/>
      <c r="X54" s="197"/>
      <c r="Y54" s="197"/>
      <c r="Z54" s="198"/>
      <c r="AA54" s="199" t="s">
        <v>311</v>
      </c>
      <c r="AB54" s="200"/>
      <c r="AC54" s="200"/>
      <c r="AD54" s="200"/>
      <c r="AE54" s="200"/>
      <c r="AF54" s="200"/>
      <c r="AG54" s="200"/>
      <c r="AH54" s="200"/>
      <c r="AI54" s="200"/>
      <c r="AJ54" s="200"/>
      <c r="AK54" s="200"/>
      <c r="AL54" s="200"/>
      <c r="AM54" s="200"/>
      <c r="AN54" s="200"/>
      <c r="AO54" s="200"/>
      <c r="AP54" s="200"/>
      <c r="AQ54" s="200"/>
      <c r="AR54" s="73" t="s">
        <v>144</v>
      </c>
      <c r="AS54" s="73" t="s">
        <v>305</v>
      </c>
      <c r="AT54" s="53" t="s">
        <v>302</v>
      </c>
      <c r="AU54" s="52" t="s">
        <v>295</v>
      </c>
      <c r="AV54" s="72" t="s">
        <v>807</v>
      </c>
      <c r="AW54" s="49" t="s">
        <v>271</v>
      </c>
      <c r="AX54" s="75" t="s">
        <v>506</v>
      </c>
      <c r="AY54" s="236" t="s">
        <v>897</v>
      </c>
    </row>
    <row r="55" spans="2:51" ht="203.65" hidden="1" customHeight="1" x14ac:dyDescent="0.2">
      <c r="B55" s="91" t="s">
        <v>167</v>
      </c>
      <c r="C55" s="86"/>
      <c r="D55" s="87" t="s">
        <v>122</v>
      </c>
      <c r="E55" s="86"/>
      <c r="F55" s="87" t="s">
        <v>449</v>
      </c>
      <c r="G55" s="86"/>
      <c r="H55" s="192" t="s">
        <v>451</v>
      </c>
      <c r="I55" s="193"/>
      <c r="J55" s="192" t="s">
        <v>450</v>
      </c>
      <c r="K55" s="193"/>
      <c r="L55" s="193"/>
      <c r="M55" s="86">
        <v>1</v>
      </c>
      <c r="N55" s="86"/>
      <c r="O55" s="86"/>
      <c r="P55" s="86">
        <v>1</v>
      </c>
      <c r="Q55" s="86"/>
      <c r="R55" s="86"/>
      <c r="S55" s="194">
        <v>3</v>
      </c>
      <c r="T55" s="195"/>
      <c r="U55" s="196" t="s">
        <v>380</v>
      </c>
      <c r="V55" s="197"/>
      <c r="W55" s="197"/>
      <c r="X55" s="197"/>
      <c r="Y55" s="197"/>
      <c r="Z55" s="198"/>
      <c r="AA55" s="199" t="s">
        <v>312</v>
      </c>
      <c r="AB55" s="200"/>
      <c r="AC55" s="200"/>
      <c r="AD55" s="200"/>
      <c r="AE55" s="200"/>
      <c r="AF55" s="200"/>
      <c r="AG55" s="200"/>
      <c r="AH55" s="200"/>
      <c r="AI55" s="200"/>
      <c r="AJ55" s="200"/>
      <c r="AK55" s="200"/>
      <c r="AL55" s="200"/>
      <c r="AM55" s="200"/>
      <c r="AN55" s="200"/>
      <c r="AO55" s="200"/>
      <c r="AP55" s="200"/>
      <c r="AQ55" s="200"/>
      <c r="AR55" s="73" t="s">
        <v>144</v>
      </c>
      <c r="AS55" s="73" t="s">
        <v>305</v>
      </c>
      <c r="AT55" s="53" t="s">
        <v>302</v>
      </c>
      <c r="AU55" s="52" t="s">
        <v>294</v>
      </c>
      <c r="AV55" s="72" t="s">
        <v>808</v>
      </c>
      <c r="AW55" s="49" t="s">
        <v>271</v>
      </c>
      <c r="AX55" s="75" t="s">
        <v>507</v>
      </c>
      <c r="AY55" t="s">
        <v>508</v>
      </c>
    </row>
    <row r="56" spans="2:51" ht="203.65" hidden="1" customHeight="1" x14ac:dyDescent="0.2">
      <c r="B56" s="91" t="s">
        <v>168</v>
      </c>
      <c r="C56" s="86"/>
      <c r="D56" s="87" t="s">
        <v>122</v>
      </c>
      <c r="E56" s="86"/>
      <c r="F56" s="87" t="s">
        <v>449</v>
      </c>
      <c r="G56" s="86"/>
      <c r="H56" s="192" t="s">
        <v>451</v>
      </c>
      <c r="I56" s="193"/>
      <c r="J56" s="192" t="s">
        <v>450</v>
      </c>
      <c r="K56" s="193"/>
      <c r="L56" s="193"/>
      <c r="M56" s="86">
        <v>1</v>
      </c>
      <c r="N56" s="86"/>
      <c r="O56" s="86"/>
      <c r="P56" s="86">
        <v>1</v>
      </c>
      <c r="Q56" s="86"/>
      <c r="R56" s="86"/>
      <c r="S56" s="194">
        <v>3</v>
      </c>
      <c r="T56" s="195"/>
      <c r="U56" s="196" t="s">
        <v>381</v>
      </c>
      <c r="V56" s="197"/>
      <c r="W56" s="197"/>
      <c r="X56" s="197"/>
      <c r="Y56" s="197"/>
      <c r="Z56" s="198"/>
      <c r="AA56" s="199" t="s">
        <v>313</v>
      </c>
      <c r="AB56" s="200"/>
      <c r="AC56" s="200"/>
      <c r="AD56" s="200"/>
      <c r="AE56" s="200"/>
      <c r="AF56" s="200"/>
      <c r="AG56" s="200"/>
      <c r="AH56" s="200"/>
      <c r="AI56" s="200"/>
      <c r="AJ56" s="200"/>
      <c r="AK56" s="200"/>
      <c r="AL56" s="200"/>
      <c r="AM56" s="200"/>
      <c r="AN56" s="200"/>
      <c r="AO56" s="200"/>
      <c r="AP56" s="200"/>
      <c r="AQ56" s="200"/>
      <c r="AR56" s="73" t="s">
        <v>144</v>
      </c>
      <c r="AS56" s="73" t="s">
        <v>305</v>
      </c>
      <c r="AT56" s="53" t="s">
        <v>302</v>
      </c>
      <c r="AU56" s="52" t="s">
        <v>295</v>
      </c>
      <c r="AV56" s="72" t="s">
        <v>809</v>
      </c>
      <c r="AW56" s="49" t="s">
        <v>271</v>
      </c>
      <c r="AX56" s="75" t="s">
        <v>507</v>
      </c>
      <c r="AY56" t="s">
        <v>508</v>
      </c>
    </row>
    <row r="57" spans="2:51" ht="203.65" hidden="1" customHeight="1" x14ac:dyDescent="0.2">
      <c r="B57" s="91" t="s">
        <v>169</v>
      </c>
      <c r="C57" s="86"/>
      <c r="D57" s="87" t="s">
        <v>122</v>
      </c>
      <c r="E57" s="86"/>
      <c r="F57" s="87" t="s">
        <v>449</v>
      </c>
      <c r="G57" s="86"/>
      <c r="H57" s="192" t="s">
        <v>451</v>
      </c>
      <c r="I57" s="193"/>
      <c r="J57" s="192" t="s">
        <v>450</v>
      </c>
      <c r="K57" s="193"/>
      <c r="L57" s="193"/>
      <c r="M57" s="86">
        <v>1</v>
      </c>
      <c r="N57" s="86"/>
      <c r="O57" s="86"/>
      <c r="P57" s="86">
        <v>1</v>
      </c>
      <c r="Q57" s="86"/>
      <c r="R57" s="86"/>
      <c r="S57" s="194">
        <v>3</v>
      </c>
      <c r="T57" s="195"/>
      <c r="U57" s="196" t="s">
        <v>461</v>
      </c>
      <c r="V57" s="197"/>
      <c r="W57" s="197"/>
      <c r="X57" s="197"/>
      <c r="Y57" s="197"/>
      <c r="Z57" s="198"/>
      <c r="AA57" s="199" t="s">
        <v>462</v>
      </c>
      <c r="AB57" s="200"/>
      <c r="AC57" s="200"/>
      <c r="AD57" s="200"/>
      <c r="AE57" s="200"/>
      <c r="AF57" s="200"/>
      <c r="AG57" s="200"/>
      <c r="AH57" s="200"/>
      <c r="AI57" s="200"/>
      <c r="AJ57" s="200"/>
      <c r="AK57" s="200"/>
      <c r="AL57" s="200"/>
      <c r="AM57" s="200"/>
      <c r="AN57" s="200"/>
      <c r="AO57" s="200"/>
      <c r="AP57" s="200"/>
      <c r="AQ57" s="200"/>
      <c r="AR57" s="73" t="s">
        <v>144</v>
      </c>
      <c r="AS57" s="73" t="s">
        <v>305</v>
      </c>
      <c r="AT57" s="53" t="s">
        <v>302</v>
      </c>
      <c r="AU57" s="52" t="s">
        <v>294</v>
      </c>
      <c r="AV57" s="72" t="s">
        <v>801</v>
      </c>
      <c r="AW57" s="49" t="s">
        <v>271</v>
      </c>
      <c r="AX57" s="75" t="s">
        <v>506</v>
      </c>
      <c r="AY57" s="236" t="s">
        <v>897</v>
      </c>
    </row>
    <row r="58" spans="2:51" ht="203.65" hidden="1" customHeight="1" x14ac:dyDescent="0.2">
      <c r="B58" s="91" t="s">
        <v>170</v>
      </c>
      <c r="C58" s="86"/>
      <c r="D58" s="87" t="s">
        <v>122</v>
      </c>
      <c r="E58" s="86"/>
      <c r="F58" s="87" t="s">
        <v>449</v>
      </c>
      <c r="G58" s="86"/>
      <c r="H58" s="192" t="s">
        <v>451</v>
      </c>
      <c r="I58" s="193"/>
      <c r="J58" s="192" t="s">
        <v>450</v>
      </c>
      <c r="K58" s="193"/>
      <c r="L58" s="193"/>
      <c r="M58" s="86">
        <v>1</v>
      </c>
      <c r="N58" s="86"/>
      <c r="O58" s="86"/>
      <c r="P58" s="86">
        <v>1</v>
      </c>
      <c r="Q58" s="86"/>
      <c r="R58" s="86"/>
      <c r="S58" s="194">
        <v>3</v>
      </c>
      <c r="T58" s="195"/>
      <c r="U58" s="196" t="s">
        <v>463</v>
      </c>
      <c r="V58" s="197"/>
      <c r="W58" s="197"/>
      <c r="X58" s="197"/>
      <c r="Y58" s="197"/>
      <c r="Z58" s="198"/>
      <c r="AA58" s="199" t="s">
        <v>464</v>
      </c>
      <c r="AB58" s="200"/>
      <c r="AC58" s="200"/>
      <c r="AD58" s="200"/>
      <c r="AE58" s="200"/>
      <c r="AF58" s="200"/>
      <c r="AG58" s="200"/>
      <c r="AH58" s="200"/>
      <c r="AI58" s="200"/>
      <c r="AJ58" s="200"/>
      <c r="AK58" s="200"/>
      <c r="AL58" s="200"/>
      <c r="AM58" s="200"/>
      <c r="AN58" s="200"/>
      <c r="AO58" s="200"/>
      <c r="AP58" s="200"/>
      <c r="AQ58" s="200"/>
      <c r="AR58" s="73" t="s">
        <v>144</v>
      </c>
      <c r="AS58" s="73" t="s">
        <v>305</v>
      </c>
      <c r="AT58" s="53" t="s">
        <v>302</v>
      </c>
      <c r="AU58" s="52" t="s">
        <v>295</v>
      </c>
      <c r="AV58" s="72" t="s">
        <v>801</v>
      </c>
      <c r="AW58" s="49" t="s">
        <v>271</v>
      </c>
      <c r="AX58" s="75" t="s">
        <v>506</v>
      </c>
      <c r="AY58" s="236" t="s">
        <v>897</v>
      </c>
    </row>
    <row r="59" spans="2:51" ht="203.65" hidden="1" customHeight="1" x14ac:dyDescent="0.2">
      <c r="B59" s="91" t="s">
        <v>171</v>
      </c>
      <c r="C59" s="86"/>
      <c r="D59" s="87" t="s">
        <v>122</v>
      </c>
      <c r="E59" s="86"/>
      <c r="F59" s="87" t="s">
        <v>449</v>
      </c>
      <c r="G59" s="86"/>
      <c r="H59" s="192" t="s">
        <v>451</v>
      </c>
      <c r="I59" s="193"/>
      <c r="J59" s="192" t="s">
        <v>450</v>
      </c>
      <c r="K59" s="193"/>
      <c r="L59" s="193"/>
      <c r="M59" s="86">
        <v>1</v>
      </c>
      <c r="N59" s="86"/>
      <c r="O59" s="86"/>
      <c r="P59" s="86">
        <v>1</v>
      </c>
      <c r="Q59" s="86"/>
      <c r="R59" s="86"/>
      <c r="S59" s="194">
        <v>3</v>
      </c>
      <c r="T59" s="195"/>
      <c r="U59" s="196" t="s">
        <v>382</v>
      </c>
      <c r="V59" s="197"/>
      <c r="W59" s="197"/>
      <c r="X59" s="197"/>
      <c r="Y59" s="197"/>
      <c r="Z59" s="198"/>
      <c r="AA59" s="199" t="s">
        <v>314</v>
      </c>
      <c r="AB59" s="200"/>
      <c r="AC59" s="200"/>
      <c r="AD59" s="200"/>
      <c r="AE59" s="200"/>
      <c r="AF59" s="200"/>
      <c r="AG59" s="200"/>
      <c r="AH59" s="200"/>
      <c r="AI59" s="200"/>
      <c r="AJ59" s="200"/>
      <c r="AK59" s="200"/>
      <c r="AL59" s="200"/>
      <c r="AM59" s="200"/>
      <c r="AN59" s="200"/>
      <c r="AO59" s="200"/>
      <c r="AP59" s="200"/>
      <c r="AQ59" s="200"/>
      <c r="AR59" s="73" t="s">
        <v>144</v>
      </c>
      <c r="AS59" s="73" t="s">
        <v>305</v>
      </c>
      <c r="AT59" s="53" t="s">
        <v>302</v>
      </c>
      <c r="AU59" s="52" t="s">
        <v>294</v>
      </c>
      <c r="AV59" s="72" t="s">
        <v>810</v>
      </c>
      <c r="AW59" s="49" t="s">
        <v>271</v>
      </c>
      <c r="AX59" s="75" t="s">
        <v>506</v>
      </c>
      <c r="AY59" s="236" t="s">
        <v>897</v>
      </c>
    </row>
    <row r="60" spans="2:51" ht="203.65" hidden="1" customHeight="1" x14ac:dyDescent="0.2">
      <c r="B60" s="91" t="s">
        <v>172</v>
      </c>
      <c r="C60" s="86"/>
      <c r="D60" s="87" t="s">
        <v>122</v>
      </c>
      <c r="E60" s="86"/>
      <c r="F60" s="87" t="s">
        <v>449</v>
      </c>
      <c r="G60" s="86"/>
      <c r="H60" s="192" t="s">
        <v>451</v>
      </c>
      <c r="I60" s="193"/>
      <c r="J60" s="192" t="s">
        <v>450</v>
      </c>
      <c r="K60" s="193"/>
      <c r="L60" s="193"/>
      <c r="M60" s="86">
        <v>1</v>
      </c>
      <c r="N60" s="86"/>
      <c r="O60" s="86"/>
      <c r="P60" s="86">
        <v>1</v>
      </c>
      <c r="Q60" s="86"/>
      <c r="R60" s="86"/>
      <c r="S60" s="194">
        <v>3</v>
      </c>
      <c r="T60" s="195"/>
      <c r="U60" s="196" t="s">
        <v>383</v>
      </c>
      <c r="V60" s="197"/>
      <c r="W60" s="197"/>
      <c r="X60" s="197"/>
      <c r="Y60" s="197"/>
      <c r="Z60" s="198"/>
      <c r="AA60" s="199" t="s">
        <v>315</v>
      </c>
      <c r="AB60" s="200"/>
      <c r="AC60" s="200"/>
      <c r="AD60" s="200"/>
      <c r="AE60" s="200"/>
      <c r="AF60" s="200"/>
      <c r="AG60" s="200"/>
      <c r="AH60" s="200"/>
      <c r="AI60" s="200"/>
      <c r="AJ60" s="200"/>
      <c r="AK60" s="200"/>
      <c r="AL60" s="200"/>
      <c r="AM60" s="200"/>
      <c r="AN60" s="200"/>
      <c r="AO60" s="200"/>
      <c r="AP60" s="200"/>
      <c r="AQ60" s="200"/>
      <c r="AR60" s="73" t="s">
        <v>144</v>
      </c>
      <c r="AS60" s="73" t="s">
        <v>305</v>
      </c>
      <c r="AT60" s="53" t="s">
        <v>302</v>
      </c>
      <c r="AU60" s="52" t="s">
        <v>295</v>
      </c>
      <c r="AV60" s="72" t="s">
        <v>802</v>
      </c>
      <c r="AW60" s="49" t="s">
        <v>271</v>
      </c>
      <c r="AX60" s="75" t="s">
        <v>506</v>
      </c>
      <c r="AY60" s="236" t="s">
        <v>897</v>
      </c>
    </row>
    <row r="61" spans="2:51" ht="203.65" hidden="1" customHeight="1" x14ac:dyDescent="0.2">
      <c r="B61" s="91" t="s">
        <v>173</v>
      </c>
      <c r="C61" s="86"/>
      <c r="D61" s="87" t="s">
        <v>122</v>
      </c>
      <c r="E61" s="86"/>
      <c r="F61" s="87" t="s">
        <v>449</v>
      </c>
      <c r="G61" s="86"/>
      <c r="H61" s="192" t="s">
        <v>451</v>
      </c>
      <c r="I61" s="193"/>
      <c r="J61" s="192" t="s">
        <v>450</v>
      </c>
      <c r="K61" s="193"/>
      <c r="L61" s="193"/>
      <c r="M61" s="86">
        <v>1</v>
      </c>
      <c r="N61" s="86"/>
      <c r="O61" s="86"/>
      <c r="P61" s="86">
        <v>1</v>
      </c>
      <c r="Q61" s="86"/>
      <c r="R61" s="86"/>
      <c r="S61" s="194">
        <v>3</v>
      </c>
      <c r="T61" s="195"/>
      <c r="U61" s="196" t="s">
        <v>384</v>
      </c>
      <c r="V61" s="197"/>
      <c r="W61" s="197"/>
      <c r="X61" s="197"/>
      <c r="Y61" s="197"/>
      <c r="Z61" s="198"/>
      <c r="AA61" s="199" t="s">
        <v>316</v>
      </c>
      <c r="AB61" s="200"/>
      <c r="AC61" s="200"/>
      <c r="AD61" s="200"/>
      <c r="AE61" s="200"/>
      <c r="AF61" s="200"/>
      <c r="AG61" s="200"/>
      <c r="AH61" s="200"/>
      <c r="AI61" s="200"/>
      <c r="AJ61" s="200"/>
      <c r="AK61" s="200"/>
      <c r="AL61" s="200"/>
      <c r="AM61" s="200"/>
      <c r="AN61" s="200"/>
      <c r="AO61" s="200"/>
      <c r="AP61" s="200"/>
      <c r="AQ61" s="200"/>
      <c r="AR61" s="73" t="s">
        <v>144</v>
      </c>
      <c r="AS61" s="73" t="s">
        <v>305</v>
      </c>
      <c r="AT61" s="53" t="s">
        <v>302</v>
      </c>
      <c r="AU61" s="52" t="s">
        <v>294</v>
      </c>
      <c r="AV61" s="72" t="s">
        <v>811</v>
      </c>
      <c r="AW61" s="49" t="s">
        <v>271</v>
      </c>
      <c r="AX61" s="75" t="s">
        <v>507</v>
      </c>
      <c r="AY61" t="s">
        <v>509</v>
      </c>
    </row>
    <row r="62" spans="2:51" ht="203.65" hidden="1" customHeight="1" x14ac:dyDescent="0.2">
      <c r="B62" s="91" t="s">
        <v>174</v>
      </c>
      <c r="C62" s="86"/>
      <c r="D62" s="87" t="s">
        <v>122</v>
      </c>
      <c r="E62" s="86"/>
      <c r="F62" s="87" t="s">
        <v>449</v>
      </c>
      <c r="G62" s="86"/>
      <c r="H62" s="192" t="s">
        <v>451</v>
      </c>
      <c r="I62" s="193"/>
      <c r="J62" s="192" t="s">
        <v>450</v>
      </c>
      <c r="K62" s="193"/>
      <c r="L62" s="193"/>
      <c r="M62" s="86">
        <v>1</v>
      </c>
      <c r="N62" s="86"/>
      <c r="O62" s="86"/>
      <c r="P62" s="86">
        <v>1</v>
      </c>
      <c r="Q62" s="86"/>
      <c r="R62" s="86"/>
      <c r="S62" s="194">
        <v>3</v>
      </c>
      <c r="T62" s="195"/>
      <c r="U62" s="196" t="s">
        <v>385</v>
      </c>
      <c r="V62" s="197"/>
      <c r="W62" s="197"/>
      <c r="X62" s="197"/>
      <c r="Y62" s="197"/>
      <c r="Z62" s="198"/>
      <c r="AA62" s="199" t="s">
        <v>317</v>
      </c>
      <c r="AB62" s="200"/>
      <c r="AC62" s="200"/>
      <c r="AD62" s="200"/>
      <c r="AE62" s="200"/>
      <c r="AF62" s="200"/>
      <c r="AG62" s="200"/>
      <c r="AH62" s="200"/>
      <c r="AI62" s="200"/>
      <c r="AJ62" s="200"/>
      <c r="AK62" s="200"/>
      <c r="AL62" s="200"/>
      <c r="AM62" s="200"/>
      <c r="AN62" s="200"/>
      <c r="AO62" s="200"/>
      <c r="AP62" s="200"/>
      <c r="AQ62" s="200"/>
      <c r="AR62" s="73" t="s">
        <v>144</v>
      </c>
      <c r="AS62" s="73" t="s">
        <v>305</v>
      </c>
      <c r="AT62" s="53" t="s">
        <v>302</v>
      </c>
      <c r="AU62" s="52" t="s">
        <v>295</v>
      </c>
      <c r="AV62" s="72" t="s">
        <v>811</v>
      </c>
      <c r="AW62" s="49" t="s">
        <v>271</v>
      </c>
      <c r="AX62" s="75" t="s">
        <v>507</v>
      </c>
      <c r="AY62" t="s">
        <v>509</v>
      </c>
    </row>
    <row r="63" spans="2:51" ht="203.65" hidden="1" customHeight="1" x14ac:dyDescent="0.2">
      <c r="B63" s="91" t="s">
        <v>175</v>
      </c>
      <c r="C63" s="86"/>
      <c r="D63" s="87" t="s">
        <v>122</v>
      </c>
      <c r="E63" s="86"/>
      <c r="F63" s="87" t="s">
        <v>449</v>
      </c>
      <c r="G63" s="86"/>
      <c r="H63" s="192" t="s">
        <v>451</v>
      </c>
      <c r="I63" s="193"/>
      <c r="J63" s="192" t="s">
        <v>450</v>
      </c>
      <c r="K63" s="193"/>
      <c r="L63" s="193"/>
      <c r="M63" s="86">
        <v>1</v>
      </c>
      <c r="N63" s="86"/>
      <c r="O63" s="86"/>
      <c r="P63" s="86">
        <v>1</v>
      </c>
      <c r="Q63" s="86"/>
      <c r="R63" s="86"/>
      <c r="S63" s="194">
        <v>3</v>
      </c>
      <c r="T63" s="195"/>
      <c r="U63" s="196" t="s">
        <v>516</v>
      </c>
      <c r="V63" s="197"/>
      <c r="W63" s="197"/>
      <c r="X63" s="197"/>
      <c r="Y63" s="197"/>
      <c r="Z63" s="198"/>
      <c r="AA63" s="199" t="s">
        <v>517</v>
      </c>
      <c r="AB63" s="200"/>
      <c r="AC63" s="200"/>
      <c r="AD63" s="200"/>
      <c r="AE63" s="200"/>
      <c r="AF63" s="200"/>
      <c r="AG63" s="200"/>
      <c r="AH63" s="200"/>
      <c r="AI63" s="200"/>
      <c r="AJ63" s="200"/>
      <c r="AK63" s="200"/>
      <c r="AL63" s="200"/>
      <c r="AM63" s="200"/>
      <c r="AN63" s="200"/>
      <c r="AO63" s="200"/>
      <c r="AP63" s="200"/>
      <c r="AQ63" s="200"/>
      <c r="AR63" s="73" t="s">
        <v>144</v>
      </c>
      <c r="AS63" s="73" t="s">
        <v>305</v>
      </c>
      <c r="AT63" s="53" t="s">
        <v>302</v>
      </c>
      <c r="AU63" s="52" t="s">
        <v>294</v>
      </c>
      <c r="AV63" s="72" t="s">
        <v>801</v>
      </c>
      <c r="AW63" s="49" t="s">
        <v>271</v>
      </c>
      <c r="AX63" s="75" t="s">
        <v>506</v>
      </c>
      <c r="AY63" s="236" t="s">
        <v>897</v>
      </c>
    </row>
    <row r="64" spans="2:51" ht="203.65" hidden="1" customHeight="1" x14ac:dyDescent="0.2">
      <c r="B64" s="91" t="s">
        <v>176</v>
      </c>
      <c r="C64" s="86"/>
      <c r="D64" s="87" t="s">
        <v>122</v>
      </c>
      <c r="E64" s="86"/>
      <c r="F64" s="87" t="s">
        <v>449</v>
      </c>
      <c r="G64" s="86"/>
      <c r="H64" s="192" t="s">
        <v>451</v>
      </c>
      <c r="I64" s="193"/>
      <c r="J64" s="192" t="s">
        <v>450</v>
      </c>
      <c r="K64" s="193"/>
      <c r="L64" s="193"/>
      <c r="M64" s="86">
        <v>1</v>
      </c>
      <c r="N64" s="86"/>
      <c r="O64" s="86"/>
      <c r="P64" s="86">
        <v>1</v>
      </c>
      <c r="Q64" s="86"/>
      <c r="R64" s="86"/>
      <c r="S64" s="194">
        <v>3</v>
      </c>
      <c r="T64" s="195"/>
      <c r="U64" s="196" t="s">
        <v>518</v>
      </c>
      <c r="V64" s="197"/>
      <c r="W64" s="197"/>
      <c r="X64" s="197"/>
      <c r="Y64" s="197"/>
      <c r="Z64" s="198"/>
      <c r="AA64" s="199" t="s">
        <v>519</v>
      </c>
      <c r="AB64" s="200"/>
      <c r="AC64" s="200"/>
      <c r="AD64" s="200"/>
      <c r="AE64" s="200"/>
      <c r="AF64" s="200"/>
      <c r="AG64" s="200"/>
      <c r="AH64" s="200"/>
      <c r="AI64" s="200"/>
      <c r="AJ64" s="200"/>
      <c r="AK64" s="200"/>
      <c r="AL64" s="200"/>
      <c r="AM64" s="200"/>
      <c r="AN64" s="200"/>
      <c r="AO64" s="200"/>
      <c r="AP64" s="200"/>
      <c r="AQ64" s="200"/>
      <c r="AR64" s="73" t="s">
        <v>144</v>
      </c>
      <c r="AS64" s="73" t="s">
        <v>305</v>
      </c>
      <c r="AT64" s="53" t="s">
        <v>302</v>
      </c>
      <c r="AU64" s="52" t="s">
        <v>295</v>
      </c>
      <c r="AV64" s="72" t="s">
        <v>801</v>
      </c>
      <c r="AW64" s="49" t="s">
        <v>271</v>
      </c>
      <c r="AX64" s="75" t="s">
        <v>506</v>
      </c>
      <c r="AY64" s="236" t="s">
        <v>897</v>
      </c>
    </row>
    <row r="65" spans="2:51" ht="203.65" hidden="1" customHeight="1" x14ac:dyDescent="0.2">
      <c r="B65" s="91" t="s">
        <v>177</v>
      </c>
      <c r="C65" s="86"/>
      <c r="D65" s="87" t="s">
        <v>122</v>
      </c>
      <c r="E65" s="86"/>
      <c r="F65" s="87" t="s">
        <v>449</v>
      </c>
      <c r="G65" s="86"/>
      <c r="H65" s="192" t="s">
        <v>451</v>
      </c>
      <c r="I65" s="193"/>
      <c r="J65" s="192" t="s">
        <v>450</v>
      </c>
      <c r="K65" s="193"/>
      <c r="L65" s="193"/>
      <c r="M65" s="86">
        <v>1</v>
      </c>
      <c r="N65" s="86"/>
      <c r="O65" s="86"/>
      <c r="P65" s="86">
        <v>1</v>
      </c>
      <c r="Q65" s="86"/>
      <c r="R65" s="86"/>
      <c r="S65" s="194">
        <v>3</v>
      </c>
      <c r="T65" s="195"/>
      <c r="U65" s="196" t="s">
        <v>386</v>
      </c>
      <c r="V65" s="197"/>
      <c r="W65" s="197"/>
      <c r="X65" s="197"/>
      <c r="Y65" s="197"/>
      <c r="Z65" s="198"/>
      <c r="AA65" s="199" t="s">
        <v>318</v>
      </c>
      <c r="AB65" s="200"/>
      <c r="AC65" s="200"/>
      <c r="AD65" s="200"/>
      <c r="AE65" s="200"/>
      <c r="AF65" s="200"/>
      <c r="AG65" s="200"/>
      <c r="AH65" s="200"/>
      <c r="AI65" s="200"/>
      <c r="AJ65" s="200"/>
      <c r="AK65" s="200"/>
      <c r="AL65" s="200"/>
      <c r="AM65" s="200"/>
      <c r="AN65" s="200"/>
      <c r="AO65" s="200"/>
      <c r="AP65" s="200"/>
      <c r="AQ65" s="200"/>
      <c r="AR65" s="73" t="s">
        <v>144</v>
      </c>
      <c r="AS65" s="73" t="s">
        <v>305</v>
      </c>
      <c r="AT65" s="53" t="s">
        <v>302</v>
      </c>
      <c r="AU65" s="52" t="s">
        <v>294</v>
      </c>
      <c r="AV65" s="72" t="s">
        <v>807</v>
      </c>
      <c r="AW65" s="49" t="s">
        <v>271</v>
      </c>
      <c r="AX65" s="75" t="s">
        <v>506</v>
      </c>
      <c r="AY65" s="236" t="s">
        <v>897</v>
      </c>
    </row>
    <row r="66" spans="2:51" ht="203.65" hidden="1" customHeight="1" x14ac:dyDescent="0.2">
      <c r="B66" s="91" t="s">
        <v>178</v>
      </c>
      <c r="C66" s="86"/>
      <c r="D66" s="87" t="s">
        <v>122</v>
      </c>
      <c r="E66" s="86"/>
      <c r="F66" s="87" t="s">
        <v>449</v>
      </c>
      <c r="G66" s="86"/>
      <c r="H66" s="192" t="s">
        <v>451</v>
      </c>
      <c r="I66" s="193"/>
      <c r="J66" s="192" t="s">
        <v>450</v>
      </c>
      <c r="K66" s="193"/>
      <c r="L66" s="193"/>
      <c r="M66" s="86">
        <v>1</v>
      </c>
      <c r="N66" s="86"/>
      <c r="O66" s="86"/>
      <c r="P66" s="86">
        <v>1</v>
      </c>
      <c r="Q66" s="86"/>
      <c r="R66" s="86"/>
      <c r="S66" s="194">
        <v>3</v>
      </c>
      <c r="T66" s="195"/>
      <c r="U66" s="196" t="s">
        <v>387</v>
      </c>
      <c r="V66" s="197"/>
      <c r="W66" s="197"/>
      <c r="X66" s="197"/>
      <c r="Y66" s="197"/>
      <c r="Z66" s="198"/>
      <c r="AA66" s="199" t="s">
        <v>319</v>
      </c>
      <c r="AB66" s="200"/>
      <c r="AC66" s="200"/>
      <c r="AD66" s="200"/>
      <c r="AE66" s="200"/>
      <c r="AF66" s="200"/>
      <c r="AG66" s="200"/>
      <c r="AH66" s="200"/>
      <c r="AI66" s="200"/>
      <c r="AJ66" s="200"/>
      <c r="AK66" s="200"/>
      <c r="AL66" s="200"/>
      <c r="AM66" s="200"/>
      <c r="AN66" s="200"/>
      <c r="AO66" s="200"/>
      <c r="AP66" s="200"/>
      <c r="AQ66" s="200"/>
      <c r="AR66" s="73" t="s">
        <v>144</v>
      </c>
      <c r="AS66" s="73" t="s">
        <v>305</v>
      </c>
      <c r="AT66" s="53" t="s">
        <v>302</v>
      </c>
      <c r="AU66" s="52" t="s">
        <v>295</v>
      </c>
      <c r="AV66" s="72" t="s">
        <v>807</v>
      </c>
      <c r="AW66" s="49" t="s">
        <v>271</v>
      </c>
      <c r="AX66" s="75" t="s">
        <v>506</v>
      </c>
      <c r="AY66" s="236" t="s">
        <v>897</v>
      </c>
    </row>
    <row r="67" spans="2:51" ht="203.65" hidden="1" customHeight="1" x14ac:dyDescent="0.2">
      <c r="B67" s="91" t="s">
        <v>179</v>
      </c>
      <c r="C67" s="86"/>
      <c r="D67" s="87" t="s">
        <v>122</v>
      </c>
      <c r="E67" s="86"/>
      <c r="F67" s="87" t="s">
        <v>449</v>
      </c>
      <c r="G67" s="86"/>
      <c r="H67" s="192" t="s">
        <v>451</v>
      </c>
      <c r="I67" s="193"/>
      <c r="J67" s="192" t="s">
        <v>450</v>
      </c>
      <c r="K67" s="193"/>
      <c r="L67" s="193"/>
      <c r="M67" s="86">
        <v>1</v>
      </c>
      <c r="N67" s="86"/>
      <c r="O67" s="86"/>
      <c r="P67" s="86">
        <v>1</v>
      </c>
      <c r="Q67" s="86"/>
      <c r="R67" s="86"/>
      <c r="S67" s="194">
        <v>3</v>
      </c>
      <c r="T67" s="195"/>
      <c r="U67" s="196" t="s">
        <v>388</v>
      </c>
      <c r="V67" s="197"/>
      <c r="W67" s="197"/>
      <c r="X67" s="197"/>
      <c r="Y67" s="197"/>
      <c r="Z67" s="198"/>
      <c r="AA67" s="199" t="s">
        <v>320</v>
      </c>
      <c r="AB67" s="200"/>
      <c r="AC67" s="200"/>
      <c r="AD67" s="200"/>
      <c r="AE67" s="200"/>
      <c r="AF67" s="200"/>
      <c r="AG67" s="200"/>
      <c r="AH67" s="200"/>
      <c r="AI67" s="200"/>
      <c r="AJ67" s="200"/>
      <c r="AK67" s="200"/>
      <c r="AL67" s="200"/>
      <c r="AM67" s="200"/>
      <c r="AN67" s="200"/>
      <c r="AO67" s="200"/>
      <c r="AP67" s="200"/>
      <c r="AQ67" s="200"/>
      <c r="AR67" s="73" t="s">
        <v>144</v>
      </c>
      <c r="AS67" s="73" t="s">
        <v>305</v>
      </c>
      <c r="AT67" s="53" t="s">
        <v>302</v>
      </c>
      <c r="AU67" s="52" t="s">
        <v>294</v>
      </c>
      <c r="AV67" s="72" t="s">
        <v>809</v>
      </c>
      <c r="AW67" s="49" t="s">
        <v>271</v>
      </c>
      <c r="AX67" s="75" t="s">
        <v>507</v>
      </c>
      <c r="AY67" t="s">
        <v>508</v>
      </c>
    </row>
    <row r="68" spans="2:51" ht="203.65" hidden="1" customHeight="1" x14ac:dyDescent="0.2">
      <c r="B68" s="91" t="s">
        <v>180</v>
      </c>
      <c r="C68" s="86"/>
      <c r="D68" s="87" t="s">
        <v>122</v>
      </c>
      <c r="E68" s="86"/>
      <c r="F68" s="87" t="s">
        <v>449</v>
      </c>
      <c r="G68" s="86"/>
      <c r="H68" s="192" t="s">
        <v>451</v>
      </c>
      <c r="I68" s="193"/>
      <c r="J68" s="192" t="s">
        <v>450</v>
      </c>
      <c r="K68" s="193"/>
      <c r="L68" s="193"/>
      <c r="M68" s="86">
        <v>1</v>
      </c>
      <c r="N68" s="86"/>
      <c r="O68" s="86"/>
      <c r="P68" s="86">
        <v>1</v>
      </c>
      <c r="Q68" s="86"/>
      <c r="R68" s="86"/>
      <c r="S68" s="194">
        <v>3</v>
      </c>
      <c r="T68" s="195"/>
      <c r="U68" s="196" t="s">
        <v>389</v>
      </c>
      <c r="V68" s="197"/>
      <c r="W68" s="197"/>
      <c r="X68" s="197"/>
      <c r="Y68" s="197"/>
      <c r="Z68" s="198"/>
      <c r="AA68" s="199" t="s">
        <v>321</v>
      </c>
      <c r="AB68" s="200"/>
      <c r="AC68" s="200"/>
      <c r="AD68" s="200"/>
      <c r="AE68" s="200"/>
      <c r="AF68" s="200"/>
      <c r="AG68" s="200"/>
      <c r="AH68" s="200"/>
      <c r="AI68" s="200"/>
      <c r="AJ68" s="200"/>
      <c r="AK68" s="200"/>
      <c r="AL68" s="200"/>
      <c r="AM68" s="200"/>
      <c r="AN68" s="200"/>
      <c r="AO68" s="200"/>
      <c r="AP68" s="200"/>
      <c r="AQ68" s="200"/>
      <c r="AR68" s="73" t="s">
        <v>144</v>
      </c>
      <c r="AS68" s="73" t="s">
        <v>305</v>
      </c>
      <c r="AT68" s="53" t="s">
        <v>302</v>
      </c>
      <c r="AU68" s="52" t="s">
        <v>295</v>
      </c>
      <c r="AV68" s="72" t="s">
        <v>809</v>
      </c>
      <c r="AW68" s="49" t="s">
        <v>271</v>
      </c>
      <c r="AX68" s="75" t="s">
        <v>507</v>
      </c>
      <c r="AY68" t="s">
        <v>508</v>
      </c>
    </row>
    <row r="69" spans="2:51" ht="203.65" hidden="1" customHeight="1" x14ac:dyDescent="0.2">
      <c r="B69" s="91" t="s">
        <v>181</v>
      </c>
      <c r="C69" s="86"/>
      <c r="D69" s="87" t="s">
        <v>122</v>
      </c>
      <c r="E69" s="86"/>
      <c r="F69" s="87" t="s">
        <v>449</v>
      </c>
      <c r="G69" s="86"/>
      <c r="H69" s="192" t="s">
        <v>451</v>
      </c>
      <c r="I69" s="193"/>
      <c r="J69" s="192" t="s">
        <v>450</v>
      </c>
      <c r="K69" s="193"/>
      <c r="L69" s="193"/>
      <c r="M69" s="86">
        <v>1</v>
      </c>
      <c r="N69" s="86"/>
      <c r="O69" s="86"/>
      <c r="P69" s="86">
        <v>1</v>
      </c>
      <c r="Q69" s="86"/>
      <c r="R69" s="86"/>
      <c r="S69" s="194">
        <v>3</v>
      </c>
      <c r="T69" s="195"/>
      <c r="U69" s="196" t="s">
        <v>465</v>
      </c>
      <c r="V69" s="197"/>
      <c r="W69" s="197"/>
      <c r="X69" s="197"/>
      <c r="Y69" s="197"/>
      <c r="Z69" s="198"/>
      <c r="AA69" s="199" t="s">
        <v>466</v>
      </c>
      <c r="AB69" s="200"/>
      <c r="AC69" s="200"/>
      <c r="AD69" s="200"/>
      <c r="AE69" s="200"/>
      <c r="AF69" s="200"/>
      <c r="AG69" s="200"/>
      <c r="AH69" s="200"/>
      <c r="AI69" s="200"/>
      <c r="AJ69" s="200"/>
      <c r="AK69" s="200"/>
      <c r="AL69" s="200"/>
      <c r="AM69" s="200"/>
      <c r="AN69" s="200"/>
      <c r="AO69" s="200"/>
      <c r="AP69" s="200"/>
      <c r="AQ69" s="200"/>
      <c r="AR69" s="73" t="s">
        <v>144</v>
      </c>
      <c r="AS69" s="73" t="s">
        <v>305</v>
      </c>
      <c r="AT69" s="53" t="s">
        <v>302</v>
      </c>
      <c r="AU69" s="52" t="s">
        <v>294</v>
      </c>
      <c r="AV69" s="72" t="s">
        <v>812</v>
      </c>
      <c r="AW69" s="49" t="s">
        <v>271</v>
      </c>
      <c r="AX69" s="75" t="s">
        <v>506</v>
      </c>
      <c r="AY69" s="236" t="s">
        <v>897</v>
      </c>
    </row>
    <row r="70" spans="2:51" ht="203.65" hidden="1" customHeight="1" x14ac:dyDescent="0.2">
      <c r="B70" s="91" t="s">
        <v>182</v>
      </c>
      <c r="C70" s="86"/>
      <c r="D70" s="87" t="s">
        <v>122</v>
      </c>
      <c r="E70" s="86"/>
      <c r="F70" s="87" t="s">
        <v>449</v>
      </c>
      <c r="G70" s="86"/>
      <c r="H70" s="192" t="s">
        <v>451</v>
      </c>
      <c r="I70" s="193"/>
      <c r="J70" s="192" t="s">
        <v>450</v>
      </c>
      <c r="K70" s="193"/>
      <c r="L70" s="193"/>
      <c r="M70" s="86">
        <v>1</v>
      </c>
      <c r="N70" s="86"/>
      <c r="O70" s="86"/>
      <c r="P70" s="86">
        <v>1</v>
      </c>
      <c r="Q70" s="86"/>
      <c r="R70" s="86"/>
      <c r="S70" s="194">
        <v>3</v>
      </c>
      <c r="T70" s="195"/>
      <c r="U70" s="196" t="s">
        <v>467</v>
      </c>
      <c r="V70" s="197"/>
      <c r="W70" s="197"/>
      <c r="X70" s="197"/>
      <c r="Y70" s="197"/>
      <c r="Z70" s="198"/>
      <c r="AA70" s="199" t="s">
        <v>468</v>
      </c>
      <c r="AB70" s="200"/>
      <c r="AC70" s="200"/>
      <c r="AD70" s="200"/>
      <c r="AE70" s="200"/>
      <c r="AF70" s="200"/>
      <c r="AG70" s="200"/>
      <c r="AH70" s="200"/>
      <c r="AI70" s="200"/>
      <c r="AJ70" s="200"/>
      <c r="AK70" s="200"/>
      <c r="AL70" s="200"/>
      <c r="AM70" s="200"/>
      <c r="AN70" s="200"/>
      <c r="AO70" s="200"/>
      <c r="AP70" s="200"/>
      <c r="AQ70" s="200"/>
      <c r="AR70" s="73" t="s">
        <v>144</v>
      </c>
      <c r="AS70" s="73" t="s">
        <v>305</v>
      </c>
      <c r="AT70" s="53" t="s">
        <v>302</v>
      </c>
      <c r="AU70" s="52" t="s">
        <v>295</v>
      </c>
      <c r="AV70" s="72" t="s">
        <v>812</v>
      </c>
      <c r="AW70" s="49" t="s">
        <v>271</v>
      </c>
      <c r="AX70" s="75" t="s">
        <v>506</v>
      </c>
      <c r="AY70" s="236" t="s">
        <v>897</v>
      </c>
    </row>
    <row r="71" spans="2:51" ht="203.65" hidden="1" customHeight="1" x14ac:dyDescent="0.2">
      <c r="B71" s="91" t="s">
        <v>183</v>
      </c>
      <c r="C71" s="86"/>
      <c r="D71" s="87" t="s">
        <v>122</v>
      </c>
      <c r="E71" s="86"/>
      <c r="F71" s="87" t="s">
        <v>449</v>
      </c>
      <c r="G71" s="86"/>
      <c r="H71" s="192" t="s">
        <v>451</v>
      </c>
      <c r="I71" s="193"/>
      <c r="J71" s="192" t="s">
        <v>450</v>
      </c>
      <c r="K71" s="193"/>
      <c r="L71" s="193"/>
      <c r="M71" s="86">
        <v>1</v>
      </c>
      <c r="N71" s="86"/>
      <c r="O71" s="86"/>
      <c r="P71" s="86">
        <v>1</v>
      </c>
      <c r="Q71" s="86"/>
      <c r="R71" s="86"/>
      <c r="S71" s="194">
        <v>3</v>
      </c>
      <c r="T71" s="195"/>
      <c r="U71" s="196" t="s">
        <v>390</v>
      </c>
      <c r="V71" s="197"/>
      <c r="W71" s="197"/>
      <c r="X71" s="197"/>
      <c r="Y71" s="197"/>
      <c r="Z71" s="198"/>
      <c r="AA71" s="199" t="s">
        <v>322</v>
      </c>
      <c r="AB71" s="200"/>
      <c r="AC71" s="200"/>
      <c r="AD71" s="200"/>
      <c r="AE71" s="200"/>
      <c r="AF71" s="200"/>
      <c r="AG71" s="200"/>
      <c r="AH71" s="200"/>
      <c r="AI71" s="200"/>
      <c r="AJ71" s="200"/>
      <c r="AK71" s="200"/>
      <c r="AL71" s="200"/>
      <c r="AM71" s="200"/>
      <c r="AN71" s="200"/>
      <c r="AO71" s="200"/>
      <c r="AP71" s="200"/>
      <c r="AQ71" s="200"/>
      <c r="AR71" s="73" t="s">
        <v>144</v>
      </c>
      <c r="AS71" s="73" t="s">
        <v>305</v>
      </c>
      <c r="AT71" s="53" t="s">
        <v>302</v>
      </c>
      <c r="AU71" s="52" t="s">
        <v>294</v>
      </c>
      <c r="AV71" s="72" t="s">
        <v>813</v>
      </c>
      <c r="AW71" s="49" t="s">
        <v>271</v>
      </c>
      <c r="AX71" s="75" t="s">
        <v>506</v>
      </c>
      <c r="AY71" s="236" t="s">
        <v>897</v>
      </c>
    </row>
    <row r="72" spans="2:51" ht="203.65" hidden="1" customHeight="1" x14ac:dyDescent="0.2">
      <c r="B72" s="91" t="s">
        <v>184</v>
      </c>
      <c r="C72" s="86"/>
      <c r="D72" s="87" t="s">
        <v>122</v>
      </c>
      <c r="E72" s="86"/>
      <c r="F72" s="87" t="s">
        <v>449</v>
      </c>
      <c r="G72" s="86"/>
      <c r="H72" s="192" t="s">
        <v>451</v>
      </c>
      <c r="I72" s="193"/>
      <c r="J72" s="192" t="s">
        <v>450</v>
      </c>
      <c r="K72" s="193"/>
      <c r="L72" s="193"/>
      <c r="M72" s="86">
        <v>1</v>
      </c>
      <c r="N72" s="86"/>
      <c r="O72" s="86"/>
      <c r="P72" s="86">
        <v>1</v>
      </c>
      <c r="Q72" s="86"/>
      <c r="R72" s="86"/>
      <c r="S72" s="194">
        <v>3</v>
      </c>
      <c r="T72" s="195"/>
      <c r="U72" s="196" t="s">
        <v>391</v>
      </c>
      <c r="V72" s="197"/>
      <c r="W72" s="197"/>
      <c r="X72" s="197"/>
      <c r="Y72" s="197"/>
      <c r="Z72" s="198"/>
      <c r="AA72" s="199" t="s">
        <v>323</v>
      </c>
      <c r="AB72" s="200"/>
      <c r="AC72" s="200"/>
      <c r="AD72" s="200"/>
      <c r="AE72" s="200"/>
      <c r="AF72" s="200"/>
      <c r="AG72" s="200"/>
      <c r="AH72" s="200"/>
      <c r="AI72" s="200"/>
      <c r="AJ72" s="200"/>
      <c r="AK72" s="200"/>
      <c r="AL72" s="200"/>
      <c r="AM72" s="200"/>
      <c r="AN72" s="200"/>
      <c r="AO72" s="200"/>
      <c r="AP72" s="200"/>
      <c r="AQ72" s="200"/>
      <c r="AR72" s="73" t="s">
        <v>144</v>
      </c>
      <c r="AS72" s="73" t="s">
        <v>305</v>
      </c>
      <c r="AT72" s="53" t="s">
        <v>302</v>
      </c>
      <c r="AU72" s="52" t="s">
        <v>295</v>
      </c>
      <c r="AV72" s="72" t="s">
        <v>814</v>
      </c>
      <c r="AW72" s="49" t="s">
        <v>271</v>
      </c>
      <c r="AX72" s="75" t="s">
        <v>506</v>
      </c>
      <c r="AY72" s="236" t="s">
        <v>897</v>
      </c>
    </row>
    <row r="73" spans="2:51" ht="203.65" hidden="1" customHeight="1" x14ac:dyDescent="0.2">
      <c r="B73" s="91" t="s">
        <v>185</v>
      </c>
      <c r="C73" s="86"/>
      <c r="D73" s="87" t="s">
        <v>122</v>
      </c>
      <c r="E73" s="86"/>
      <c r="F73" s="87" t="s">
        <v>449</v>
      </c>
      <c r="G73" s="86"/>
      <c r="H73" s="192" t="s">
        <v>451</v>
      </c>
      <c r="I73" s="193"/>
      <c r="J73" s="192" t="s">
        <v>450</v>
      </c>
      <c r="K73" s="193"/>
      <c r="L73" s="193"/>
      <c r="M73" s="86">
        <v>1</v>
      </c>
      <c r="N73" s="86"/>
      <c r="O73" s="86"/>
      <c r="P73" s="86">
        <v>1</v>
      </c>
      <c r="Q73" s="86"/>
      <c r="R73" s="86"/>
      <c r="S73" s="194">
        <v>3</v>
      </c>
      <c r="T73" s="195"/>
      <c r="U73" s="196" t="s">
        <v>392</v>
      </c>
      <c r="V73" s="197"/>
      <c r="W73" s="197"/>
      <c r="X73" s="197"/>
      <c r="Y73" s="197"/>
      <c r="Z73" s="198"/>
      <c r="AA73" s="199" t="s">
        <v>324</v>
      </c>
      <c r="AB73" s="200"/>
      <c r="AC73" s="200"/>
      <c r="AD73" s="200"/>
      <c r="AE73" s="200"/>
      <c r="AF73" s="200"/>
      <c r="AG73" s="200"/>
      <c r="AH73" s="200"/>
      <c r="AI73" s="200"/>
      <c r="AJ73" s="200"/>
      <c r="AK73" s="200"/>
      <c r="AL73" s="200"/>
      <c r="AM73" s="200"/>
      <c r="AN73" s="200"/>
      <c r="AO73" s="200"/>
      <c r="AP73" s="200"/>
      <c r="AQ73" s="200"/>
      <c r="AR73" s="73" t="s">
        <v>144</v>
      </c>
      <c r="AS73" s="73" t="s">
        <v>305</v>
      </c>
      <c r="AT73" s="53" t="s">
        <v>302</v>
      </c>
      <c r="AU73" s="52" t="s">
        <v>294</v>
      </c>
      <c r="AV73" s="72" t="s">
        <v>815</v>
      </c>
      <c r="AW73" s="49" t="s">
        <v>271</v>
      </c>
      <c r="AX73" s="75" t="s">
        <v>507</v>
      </c>
      <c r="AY73" t="s">
        <v>509</v>
      </c>
    </row>
    <row r="74" spans="2:51" ht="203.65" hidden="1" customHeight="1" x14ac:dyDescent="0.2">
      <c r="B74" s="91" t="s">
        <v>186</v>
      </c>
      <c r="C74" s="86"/>
      <c r="D74" s="87" t="s">
        <v>122</v>
      </c>
      <c r="E74" s="86"/>
      <c r="F74" s="87" t="s">
        <v>449</v>
      </c>
      <c r="G74" s="86"/>
      <c r="H74" s="192" t="s">
        <v>451</v>
      </c>
      <c r="I74" s="193"/>
      <c r="J74" s="192" t="s">
        <v>450</v>
      </c>
      <c r="K74" s="193"/>
      <c r="L74" s="193"/>
      <c r="M74" s="86">
        <v>1</v>
      </c>
      <c r="N74" s="86"/>
      <c r="O74" s="86"/>
      <c r="P74" s="86">
        <v>1</v>
      </c>
      <c r="Q74" s="86"/>
      <c r="R74" s="86"/>
      <c r="S74" s="194">
        <v>3</v>
      </c>
      <c r="T74" s="195"/>
      <c r="U74" s="196" t="s">
        <v>393</v>
      </c>
      <c r="V74" s="197"/>
      <c r="W74" s="197"/>
      <c r="X74" s="197"/>
      <c r="Y74" s="197"/>
      <c r="Z74" s="198"/>
      <c r="AA74" s="199" t="s">
        <v>325</v>
      </c>
      <c r="AB74" s="200"/>
      <c r="AC74" s="200"/>
      <c r="AD74" s="200"/>
      <c r="AE74" s="200"/>
      <c r="AF74" s="200"/>
      <c r="AG74" s="200"/>
      <c r="AH74" s="200"/>
      <c r="AI74" s="200"/>
      <c r="AJ74" s="200"/>
      <c r="AK74" s="200"/>
      <c r="AL74" s="200"/>
      <c r="AM74" s="200"/>
      <c r="AN74" s="200"/>
      <c r="AO74" s="200"/>
      <c r="AP74" s="200"/>
      <c r="AQ74" s="200"/>
      <c r="AR74" s="73" t="s">
        <v>144</v>
      </c>
      <c r="AS74" s="73" t="s">
        <v>305</v>
      </c>
      <c r="AT74" s="53" t="s">
        <v>302</v>
      </c>
      <c r="AU74" s="52" t="s">
        <v>295</v>
      </c>
      <c r="AV74" s="72" t="s">
        <v>816</v>
      </c>
      <c r="AW74" s="49" t="s">
        <v>271</v>
      </c>
      <c r="AX74" s="75" t="s">
        <v>507</v>
      </c>
      <c r="AY74" t="s">
        <v>509</v>
      </c>
    </row>
    <row r="75" spans="2:51" ht="203.65" hidden="1" customHeight="1" x14ac:dyDescent="0.2">
      <c r="B75" s="91" t="s">
        <v>187</v>
      </c>
      <c r="C75" s="86"/>
      <c r="D75" s="87" t="s">
        <v>122</v>
      </c>
      <c r="E75" s="86"/>
      <c r="F75" s="87" t="s">
        <v>449</v>
      </c>
      <c r="G75" s="86"/>
      <c r="H75" s="192" t="s">
        <v>451</v>
      </c>
      <c r="I75" s="193"/>
      <c r="J75" s="192" t="s">
        <v>453</v>
      </c>
      <c r="K75" s="86"/>
      <c r="L75" s="86"/>
      <c r="M75" s="86">
        <v>1</v>
      </c>
      <c r="N75" s="86"/>
      <c r="O75" s="86"/>
      <c r="P75" s="86">
        <v>1</v>
      </c>
      <c r="Q75" s="86"/>
      <c r="R75" s="86"/>
      <c r="S75" s="194">
        <v>3</v>
      </c>
      <c r="T75" s="195"/>
      <c r="U75" s="196" t="s">
        <v>520</v>
      </c>
      <c r="V75" s="197"/>
      <c r="W75" s="197"/>
      <c r="X75" s="197"/>
      <c r="Y75" s="197"/>
      <c r="Z75" s="198"/>
      <c r="AA75" s="199" t="s">
        <v>521</v>
      </c>
      <c r="AB75" s="200"/>
      <c r="AC75" s="200"/>
      <c r="AD75" s="200"/>
      <c r="AE75" s="200"/>
      <c r="AF75" s="200"/>
      <c r="AG75" s="200"/>
      <c r="AH75" s="200"/>
      <c r="AI75" s="200"/>
      <c r="AJ75" s="200"/>
      <c r="AK75" s="200"/>
      <c r="AL75" s="200"/>
      <c r="AM75" s="200"/>
      <c r="AN75" s="200"/>
      <c r="AO75" s="200"/>
      <c r="AP75" s="200"/>
      <c r="AQ75" s="200"/>
      <c r="AR75" s="73" t="s">
        <v>144</v>
      </c>
      <c r="AS75" s="73" t="s">
        <v>305</v>
      </c>
      <c r="AT75" s="53" t="s">
        <v>302</v>
      </c>
      <c r="AU75" s="52" t="s">
        <v>294</v>
      </c>
      <c r="AV75" s="72" t="s">
        <v>817</v>
      </c>
      <c r="AW75" s="49" t="s">
        <v>271</v>
      </c>
      <c r="AX75" s="75" t="s">
        <v>506</v>
      </c>
      <c r="AY75" s="236" t="s">
        <v>897</v>
      </c>
    </row>
    <row r="76" spans="2:51" ht="203.65" hidden="1" customHeight="1" x14ac:dyDescent="0.2">
      <c r="B76" s="91" t="s">
        <v>188</v>
      </c>
      <c r="C76" s="86"/>
      <c r="D76" s="87" t="s">
        <v>122</v>
      </c>
      <c r="E76" s="86"/>
      <c r="F76" s="87" t="s">
        <v>449</v>
      </c>
      <c r="G76" s="86"/>
      <c r="H76" s="192" t="s">
        <v>451</v>
      </c>
      <c r="I76" s="193"/>
      <c r="J76" s="192" t="s">
        <v>453</v>
      </c>
      <c r="K76" s="86"/>
      <c r="L76" s="86"/>
      <c r="M76" s="86">
        <v>1</v>
      </c>
      <c r="N76" s="86"/>
      <c r="O76" s="86"/>
      <c r="P76" s="86">
        <v>1</v>
      </c>
      <c r="Q76" s="86"/>
      <c r="R76" s="86"/>
      <c r="S76" s="194">
        <v>3</v>
      </c>
      <c r="T76" s="195"/>
      <c r="U76" s="196" t="s">
        <v>522</v>
      </c>
      <c r="V76" s="197"/>
      <c r="W76" s="197"/>
      <c r="X76" s="197"/>
      <c r="Y76" s="197"/>
      <c r="Z76" s="198"/>
      <c r="AA76" s="199" t="s">
        <v>523</v>
      </c>
      <c r="AB76" s="200"/>
      <c r="AC76" s="200"/>
      <c r="AD76" s="200"/>
      <c r="AE76" s="200"/>
      <c r="AF76" s="200"/>
      <c r="AG76" s="200"/>
      <c r="AH76" s="200"/>
      <c r="AI76" s="200"/>
      <c r="AJ76" s="200"/>
      <c r="AK76" s="200"/>
      <c r="AL76" s="200"/>
      <c r="AM76" s="200"/>
      <c r="AN76" s="200"/>
      <c r="AO76" s="200"/>
      <c r="AP76" s="200"/>
      <c r="AQ76" s="200"/>
      <c r="AR76" s="73" t="s">
        <v>144</v>
      </c>
      <c r="AS76" s="73" t="s">
        <v>305</v>
      </c>
      <c r="AT76" s="53" t="s">
        <v>302</v>
      </c>
      <c r="AU76" s="52" t="s">
        <v>295</v>
      </c>
      <c r="AV76" s="72" t="s">
        <v>817</v>
      </c>
      <c r="AW76" s="49" t="s">
        <v>271</v>
      </c>
      <c r="AX76" s="75" t="s">
        <v>506</v>
      </c>
      <c r="AY76" s="236" t="s">
        <v>897</v>
      </c>
    </row>
    <row r="77" spans="2:51" ht="203.65" hidden="1" customHeight="1" x14ac:dyDescent="0.2">
      <c r="B77" s="91" t="s">
        <v>189</v>
      </c>
      <c r="C77" s="86"/>
      <c r="D77" s="87" t="s">
        <v>122</v>
      </c>
      <c r="E77" s="86"/>
      <c r="F77" s="87" t="s">
        <v>449</v>
      </c>
      <c r="G77" s="86"/>
      <c r="H77" s="192" t="s">
        <v>451</v>
      </c>
      <c r="I77" s="193"/>
      <c r="J77" s="192" t="s">
        <v>453</v>
      </c>
      <c r="K77" s="86"/>
      <c r="L77" s="86"/>
      <c r="M77" s="86">
        <v>1</v>
      </c>
      <c r="N77" s="86"/>
      <c r="O77" s="86"/>
      <c r="P77" s="86">
        <v>1</v>
      </c>
      <c r="Q77" s="86"/>
      <c r="R77" s="86"/>
      <c r="S77" s="194">
        <v>3</v>
      </c>
      <c r="T77" s="195"/>
      <c r="U77" s="196" t="s">
        <v>394</v>
      </c>
      <c r="V77" s="197"/>
      <c r="W77" s="197"/>
      <c r="X77" s="197"/>
      <c r="Y77" s="197"/>
      <c r="Z77" s="198"/>
      <c r="AA77" s="199" t="s">
        <v>326</v>
      </c>
      <c r="AB77" s="200"/>
      <c r="AC77" s="200"/>
      <c r="AD77" s="200"/>
      <c r="AE77" s="200"/>
      <c r="AF77" s="200"/>
      <c r="AG77" s="200"/>
      <c r="AH77" s="200"/>
      <c r="AI77" s="200"/>
      <c r="AJ77" s="200"/>
      <c r="AK77" s="200"/>
      <c r="AL77" s="200"/>
      <c r="AM77" s="200"/>
      <c r="AN77" s="200"/>
      <c r="AO77" s="200"/>
      <c r="AP77" s="200"/>
      <c r="AQ77" s="200"/>
      <c r="AR77" s="73" t="s">
        <v>144</v>
      </c>
      <c r="AS77" s="73" t="s">
        <v>305</v>
      </c>
      <c r="AT77" s="53" t="s">
        <v>302</v>
      </c>
      <c r="AU77" s="52" t="s">
        <v>294</v>
      </c>
      <c r="AV77" s="72" t="s">
        <v>818</v>
      </c>
      <c r="AW77" s="49" t="s">
        <v>271</v>
      </c>
      <c r="AX77" s="75" t="s">
        <v>506</v>
      </c>
      <c r="AY77" s="236" t="s">
        <v>897</v>
      </c>
    </row>
    <row r="78" spans="2:51" ht="203.65" hidden="1" customHeight="1" x14ac:dyDescent="0.2">
      <c r="B78" s="91" t="s">
        <v>190</v>
      </c>
      <c r="C78" s="86"/>
      <c r="D78" s="87" t="s">
        <v>122</v>
      </c>
      <c r="E78" s="86"/>
      <c r="F78" s="87" t="s">
        <v>449</v>
      </c>
      <c r="G78" s="86"/>
      <c r="H78" s="192" t="s">
        <v>451</v>
      </c>
      <c r="I78" s="193"/>
      <c r="J78" s="192" t="s">
        <v>453</v>
      </c>
      <c r="K78" s="86"/>
      <c r="L78" s="86"/>
      <c r="M78" s="86">
        <v>1</v>
      </c>
      <c r="N78" s="86"/>
      <c r="O78" s="86"/>
      <c r="P78" s="86">
        <v>1</v>
      </c>
      <c r="Q78" s="86"/>
      <c r="R78" s="86"/>
      <c r="S78" s="194">
        <v>3</v>
      </c>
      <c r="T78" s="195"/>
      <c r="U78" s="196" t="s">
        <v>395</v>
      </c>
      <c r="V78" s="197"/>
      <c r="W78" s="197"/>
      <c r="X78" s="197"/>
      <c r="Y78" s="197"/>
      <c r="Z78" s="198"/>
      <c r="AA78" s="199" t="s">
        <v>327</v>
      </c>
      <c r="AB78" s="200"/>
      <c r="AC78" s="200"/>
      <c r="AD78" s="200"/>
      <c r="AE78" s="200"/>
      <c r="AF78" s="200"/>
      <c r="AG78" s="200"/>
      <c r="AH78" s="200"/>
      <c r="AI78" s="200"/>
      <c r="AJ78" s="200"/>
      <c r="AK78" s="200"/>
      <c r="AL78" s="200"/>
      <c r="AM78" s="200"/>
      <c r="AN78" s="200"/>
      <c r="AO78" s="200"/>
      <c r="AP78" s="200"/>
      <c r="AQ78" s="200"/>
      <c r="AR78" s="73" t="s">
        <v>144</v>
      </c>
      <c r="AS78" s="73" t="s">
        <v>305</v>
      </c>
      <c r="AT78" s="53" t="s">
        <v>302</v>
      </c>
      <c r="AU78" s="52" t="s">
        <v>295</v>
      </c>
      <c r="AV78" s="72" t="s">
        <v>819</v>
      </c>
      <c r="AW78" s="49" t="s">
        <v>271</v>
      </c>
      <c r="AX78" s="75" t="s">
        <v>506</v>
      </c>
      <c r="AY78" s="236" t="s">
        <v>897</v>
      </c>
    </row>
    <row r="79" spans="2:51" ht="203.65" hidden="1" customHeight="1" x14ac:dyDescent="0.2">
      <c r="B79" s="91" t="s">
        <v>191</v>
      </c>
      <c r="C79" s="86"/>
      <c r="D79" s="87" t="s">
        <v>122</v>
      </c>
      <c r="E79" s="86"/>
      <c r="F79" s="87" t="s">
        <v>449</v>
      </c>
      <c r="G79" s="86"/>
      <c r="H79" s="192" t="s">
        <v>451</v>
      </c>
      <c r="I79" s="193"/>
      <c r="J79" s="192" t="s">
        <v>453</v>
      </c>
      <c r="K79" s="86"/>
      <c r="L79" s="86"/>
      <c r="M79" s="86">
        <v>1</v>
      </c>
      <c r="N79" s="86"/>
      <c r="O79" s="86"/>
      <c r="P79" s="86">
        <v>1</v>
      </c>
      <c r="Q79" s="86"/>
      <c r="R79" s="86"/>
      <c r="S79" s="194">
        <v>3</v>
      </c>
      <c r="T79" s="195"/>
      <c r="U79" s="196" t="s">
        <v>396</v>
      </c>
      <c r="V79" s="197"/>
      <c r="W79" s="197"/>
      <c r="X79" s="197"/>
      <c r="Y79" s="197"/>
      <c r="Z79" s="198"/>
      <c r="AA79" s="199" t="s">
        <v>328</v>
      </c>
      <c r="AB79" s="200"/>
      <c r="AC79" s="200"/>
      <c r="AD79" s="200"/>
      <c r="AE79" s="200"/>
      <c r="AF79" s="200"/>
      <c r="AG79" s="200"/>
      <c r="AH79" s="200"/>
      <c r="AI79" s="200"/>
      <c r="AJ79" s="200"/>
      <c r="AK79" s="200"/>
      <c r="AL79" s="200"/>
      <c r="AM79" s="200"/>
      <c r="AN79" s="200"/>
      <c r="AO79" s="200"/>
      <c r="AP79" s="200"/>
      <c r="AQ79" s="200"/>
      <c r="AR79" s="73" t="s">
        <v>144</v>
      </c>
      <c r="AS79" s="73" t="s">
        <v>305</v>
      </c>
      <c r="AT79" s="53" t="s">
        <v>302</v>
      </c>
      <c r="AU79" s="52" t="s">
        <v>294</v>
      </c>
      <c r="AV79" s="72" t="s">
        <v>820</v>
      </c>
      <c r="AW79" s="49" t="s">
        <v>271</v>
      </c>
      <c r="AX79" s="75" t="s">
        <v>507</v>
      </c>
      <c r="AY79" t="s">
        <v>508</v>
      </c>
    </row>
    <row r="80" spans="2:51" ht="203.65" hidden="1" customHeight="1" x14ac:dyDescent="0.2">
      <c r="B80" s="91" t="s">
        <v>192</v>
      </c>
      <c r="C80" s="86"/>
      <c r="D80" s="87" t="s">
        <v>122</v>
      </c>
      <c r="E80" s="86"/>
      <c r="F80" s="87" t="s">
        <v>449</v>
      </c>
      <c r="G80" s="86"/>
      <c r="H80" s="192" t="s">
        <v>451</v>
      </c>
      <c r="I80" s="193"/>
      <c r="J80" s="192" t="s">
        <v>453</v>
      </c>
      <c r="K80" s="86"/>
      <c r="L80" s="86"/>
      <c r="M80" s="86">
        <v>1</v>
      </c>
      <c r="N80" s="86"/>
      <c r="O80" s="86"/>
      <c r="P80" s="86">
        <v>1</v>
      </c>
      <c r="Q80" s="86"/>
      <c r="R80" s="86"/>
      <c r="S80" s="194">
        <v>3</v>
      </c>
      <c r="T80" s="195"/>
      <c r="U80" s="196" t="s">
        <v>397</v>
      </c>
      <c r="V80" s="197"/>
      <c r="W80" s="197"/>
      <c r="X80" s="197"/>
      <c r="Y80" s="197"/>
      <c r="Z80" s="198"/>
      <c r="AA80" s="199" t="s">
        <v>329</v>
      </c>
      <c r="AB80" s="200"/>
      <c r="AC80" s="200"/>
      <c r="AD80" s="200"/>
      <c r="AE80" s="200"/>
      <c r="AF80" s="200"/>
      <c r="AG80" s="200"/>
      <c r="AH80" s="200"/>
      <c r="AI80" s="200"/>
      <c r="AJ80" s="200"/>
      <c r="AK80" s="200"/>
      <c r="AL80" s="200"/>
      <c r="AM80" s="200"/>
      <c r="AN80" s="200"/>
      <c r="AO80" s="200"/>
      <c r="AP80" s="200"/>
      <c r="AQ80" s="200"/>
      <c r="AR80" s="73" t="s">
        <v>144</v>
      </c>
      <c r="AS80" s="73" t="s">
        <v>305</v>
      </c>
      <c r="AT80" s="53" t="s">
        <v>302</v>
      </c>
      <c r="AU80" s="52" t="s">
        <v>295</v>
      </c>
      <c r="AV80" s="72" t="s">
        <v>821</v>
      </c>
      <c r="AW80" s="49" t="s">
        <v>271</v>
      </c>
      <c r="AX80" s="75" t="s">
        <v>507</v>
      </c>
      <c r="AY80" t="s">
        <v>508</v>
      </c>
    </row>
    <row r="81" spans="2:51" ht="203.65" hidden="1" customHeight="1" x14ac:dyDescent="0.2">
      <c r="B81" s="91" t="s">
        <v>193</v>
      </c>
      <c r="C81" s="86"/>
      <c r="D81" s="87" t="s">
        <v>122</v>
      </c>
      <c r="E81" s="86"/>
      <c r="F81" s="87" t="s">
        <v>449</v>
      </c>
      <c r="G81" s="86"/>
      <c r="H81" s="192" t="s">
        <v>451</v>
      </c>
      <c r="I81" s="193"/>
      <c r="J81" s="192" t="s">
        <v>453</v>
      </c>
      <c r="K81" s="86"/>
      <c r="L81" s="86"/>
      <c r="M81" s="86">
        <v>1</v>
      </c>
      <c r="N81" s="86"/>
      <c r="O81" s="86"/>
      <c r="P81" s="86">
        <v>1</v>
      </c>
      <c r="Q81" s="86"/>
      <c r="R81" s="86"/>
      <c r="S81" s="194">
        <v>3</v>
      </c>
      <c r="T81" s="195"/>
      <c r="U81" s="196" t="s">
        <v>469</v>
      </c>
      <c r="V81" s="197"/>
      <c r="W81" s="197"/>
      <c r="X81" s="197"/>
      <c r="Y81" s="197"/>
      <c r="Z81" s="198"/>
      <c r="AA81" s="199" t="s">
        <v>470</v>
      </c>
      <c r="AB81" s="200"/>
      <c r="AC81" s="200"/>
      <c r="AD81" s="200"/>
      <c r="AE81" s="200"/>
      <c r="AF81" s="200"/>
      <c r="AG81" s="200"/>
      <c r="AH81" s="200"/>
      <c r="AI81" s="200"/>
      <c r="AJ81" s="200"/>
      <c r="AK81" s="200"/>
      <c r="AL81" s="200"/>
      <c r="AM81" s="200"/>
      <c r="AN81" s="200"/>
      <c r="AO81" s="200"/>
      <c r="AP81" s="200"/>
      <c r="AQ81" s="200"/>
      <c r="AR81" s="73" t="s">
        <v>144</v>
      </c>
      <c r="AS81" s="73" t="s">
        <v>305</v>
      </c>
      <c r="AT81" s="53" t="s">
        <v>302</v>
      </c>
      <c r="AU81" s="52" t="s">
        <v>294</v>
      </c>
      <c r="AV81" s="72" t="s">
        <v>801</v>
      </c>
      <c r="AW81" s="49" t="s">
        <v>271</v>
      </c>
      <c r="AX81" s="75" t="s">
        <v>506</v>
      </c>
      <c r="AY81" s="236" t="s">
        <v>897</v>
      </c>
    </row>
    <row r="82" spans="2:51" ht="203.65" hidden="1" customHeight="1" x14ac:dyDescent="0.2">
      <c r="B82" s="91" t="s">
        <v>194</v>
      </c>
      <c r="C82" s="86"/>
      <c r="D82" s="87" t="s">
        <v>122</v>
      </c>
      <c r="E82" s="86"/>
      <c r="F82" s="87" t="s">
        <v>449</v>
      </c>
      <c r="G82" s="86"/>
      <c r="H82" s="192" t="s">
        <v>451</v>
      </c>
      <c r="I82" s="193"/>
      <c r="J82" s="192" t="s">
        <v>453</v>
      </c>
      <c r="K82" s="86"/>
      <c r="L82" s="86"/>
      <c r="M82" s="86">
        <v>1</v>
      </c>
      <c r="N82" s="86"/>
      <c r="O82" s="86"/>
      <c r="P82" s="86">
        <v>1</v>
      </c>
      <c r="Q82" s="86"/>
      <c r="R82" s="86"/>
      <c r="S82" s="194">
        <v>3</v>
      </c>
      <c r="T82" s="195"/>
      <c r="U82" s="196" t="s">
        <v>471</v>
      </c>
      <c r="V82" s="197"/>
      <c r="W82" s="197"/>
      <c r="X82" s="197"/>
      <c r="Y82" s="197"/>
      <c r="Z82" s="198"/>
      <c r="AA82" s="199" t="s">
        <v>472</v>
      </c>
      <c r="AB82" s="200"/>
      <c r="AC82" s="200"/>
      <c r="AD82" s="200"/>
      <c r="AE82" s="200"/>
      <c r="AF82" s="200"/>
      <c r="AG82" s="200"/>
      <c r="AH82" s="200"/>
      <c r="AI82" s="200"/>
      <c r="AJ82" s="200"/>
      <c r="AK82" s="200"/>
      <c r="AL82" s="200"/>
      <c r="AM82" s="200"/>
      <c r="AN82" s="200"/>
      <c r="AO82" s="200"/>
      <c r="AP82" s="200"/>
      <c r="AQ82" s="200"/>
      <c r="AR82" s="73" t="s">
        <v>144</v>
      </c>
      <c r="AS82" s="73" t="s">
        <v>305</v>
      </c>
      <c r="AT82" s="53" t="s">
        <v>302</v>
      </c>
      <c r="AU82" s="52" t="s">
        <v>295</v>
      </c>
      <c r="AV82" s="72" t="s">
        <v>822</v>
      </c>
      <c r="AW82" s="49" t="s">
        <v>271</v>
      </c>
      <c r="AX82" s="75" t="s">
        <v>506</v>
      </c>
      <c r="AY82" s="236" t="s">
        <v>897</v>
      </c>
    </row>
    <row r="83" spans="2:51" ht="203.65" hidden="1" customHeight="1" x14ac:dyDescent="0.2">
      <c r="B83" s="91" t="s">
        <v>195</v>
      </c>
      <c r="C83" s="86"/>
      <c r="D83" s="87" t="s">
        <v>122</v>
      </c>
      <c r="E83" s="86"/>
      <c r="F83" s="87" t="s">
        <v>449</v>
      </c>
      <c r="G83" s="86"/>
      <c r="H83" s="192" t="s">
        <v>451</v>
      </c>
      <c r="I83" s="193"/>
      <c r="J83" s="192" t="s">
        <v>453</v>
      </c>
      <c r="K83" s="86"/>
      <c r="L83" s="86"/>
      <c r="M83" s="86">
        <v>1</v>
      </c>
      <c r="N83" s="86"/>
      <c r="O83" s="86"/>
      <c r="P83" s="86">
        <v>1</v>
      </c>
      <c r="Q83" s="86"/>
      <c r="R83" s="86"/>
      <c r="S83" s="194">
        <v>3</v>
      </c>
      <c r="T83" s="195"/>
      <c r="U83" s="196" t="s">
        <v>398</v>
      </c>
      <c r="V83" s="197"/>
      <c r="W83" s="197"/>
      <c r="X83" s="197"/>
      <c r="Y83" s="197"/>
      <c r="Z83" s="198"/>
      <c r="AA83" s="199" t="s">
        <v>330</v>
      </c>
      <c r="AB83" s="200"/>
      <c r="AC83" s="200"/>
      <c r="AD83" s="200"/>
      <c r="AE83" s="200"/>
      <c r="AF83" s="200"/>
      <c r="AG83" s="200"/>
      <c r="AH83" s="200"/>
      <c r="AI83" s="200"/>
      <c r="AJ83" s="200"/>
      <c r="AK83" s="200"/>
      <c r="AL83" s="200"/>
      <c r="AM83" s="200"/>
      <c r="AN83" s="200"/>
      <c r="AO83" s="200"/>
      <c r="AP83" s="200"/>
      <c r="AQ83" s="200"/>
      <c r="AR83" s="73" t="s">
        <v>144</v>
      </c>
      <c r="AS83" s="73" t="s">
        <v>305</v>
      </c>
      <c r="AT83" s="53" t="s">
        <v>302</v>
      </c>
      <c r="AU83" s="52" t="s">
        <v>294</v>
      </c>
      <c r="AV83" s="72" t="s">
        <v>813</v>
      </c>
      <c r="AW83" s="49" t="s">
        <v>271</v>
      </c>
      <c r="AX83" s="75" t="s">
        <v>506</v>
      </c>
      <c r="AY83" s="236" t="s">
        <v>897</v>
      </c>
    </row>
    <row r="84" spans="2:51" ht="203.65" hidden="1" customHeight="1" x14ac:dyDescent="0.2">
      <c r="B84" s="91" t="s">
        <v>196</v>
      </c>
      <c r="C84" s="86"/>
      <c r="D84" s="87" t="s">
        <v>122</v>
      </c>
      <c r="E84" s="86"/>
      <c r="F84" s="87" t="s">
        <v>449</v>
      </c>
      <c r="G84" s="86"/>
      <c r="H84" s="192" t="s">
        <v>451</v>
      </c>
      <c r="I84" s="193"/>
      <c r="J84" s="192" t="s">
        <v>453</v>
      </c>
      <c r="K84" s="86"/>
      <c r="L84" s="86"/>
      <c r="M84" s="86">
        <v>1</v>
      </c>
      <c r="N84" s="86"/>
      <c r="O84" s="86"/>
      <c r="P84" s="86">
        <v>1</v>
      </c>
      <c r="Q84" s="86"/>
      <c r="R84" s="86"/>
      <c r="S84" s="194">
        <v>3</v>
      </c>
      <c r="T84" s="195"/>
      <c r="U84" s="196" t="s">
        <v>399</v>
      </c>
      <c r="V84" s="197"/>
      <c r="W84" s="197"/>
      <c r="X84" s="197"/>
      <c r="Y84" s="197"/>
      <c r="Z84" s="198"/>
      <c r="AA84" s="199" t="s">
        <v>331</v>
      </c>
      <c r="AB84" s="200"/>
      <c r="AC84" s="200"/>
      <c r="AD84" s="200"/>
      <c r="AE84" s="200"/>
      <c r="AF84" s="200"/>
      <c r="AG84" s="200"/>
      <c r="AH84" s="200"/>
      <c r="AI84" s="200"/>
      <c r="AJ84" s="200"/>
      <c r="AK84" s="200"/>
      <c r="AL84" s="200"/>
      <c r="AM84" s="200"/>
      <c r="AN84" s="200"/>
      <c r="AO84" s="200"/>
      <c r="AP84" s="200"/>
      <c r="AQ84" s="200"/>
      <c r="AR84" s="73" t="s">
        <v>144</v>
      </c>
      <c r="AS84" s="73" t="s">
        <v>305</v>
      </c>
      <c r="AT84" s="53" t="s">
        <v>302</v>
      </c>
      <c r="AU84" s="52" t="s">
        <v>295</v>
      </c>
      <c r="AV84" s="72" t="s">
        <v>813</v>
      </c>
      <c r="AW84" s="49" t="s">
        <v>271</v>
      </c>
      <c r="AX84" s="75" t="s">
        <v>506</v>
      </c>
      <c r="AY84" s="236" t="s">
        <v>897</v>
      </c>
    </row>
    <row r="85" spans="2:51" ht="203.65" hidden="1" customHeight="1" x14ac:dyDescent="0.2">
      <c r="B85" s="91" t="s">
        <v>197</v>
      </c>
      <c r="C85" s="86"/>
      <c r="D85" s="87" t="s">
        <v>122</v>
      </c>
      <c r="E85" s="86"/>
      <c r="F85" s="87" t="s">
        <v>449</v>
      </c>
      <c r="G85" s="86"/>
      <c r="H85" s="192" t="s">
        <v>451</v>
      </c>
      <c r="I85" s="193"/>
      <c r="J85" s="192" t="s">
        <v>453</v>
      </c>
      <c r="K85" s="86"/>
      <c r="L85" s="86"/>
      <c r="M85" s="86">
        <v>1</v>
      </c>
      <c r="N85" s="86"/>
      <c r="O85" s="86"/>
      <c r="P85" s="86">
        <v>1</v>
      </c>
      <c r="Q85" s="86"/>
      <c r="R85" s="86"/>
      <c r="S85" s="194">
        <v>3</v>
      </c>
      <c r="T85" s="195"/>
      <c r="U85" s="196" t="s">
        <v>400</v>
      </c>
      <c r="V85" s="197"/>
      <c r="W85" s="197"/>
      <c r="X85" s="197"/>
      <c r="Y85" s="197"/>
      <c r="Z85" s="198"/>
      <c r="AA85" s="199" t="s">
        <v>332</v>
      </c>
      <c r="AB85" s="200"/>
      <c r="AC85" s="200"/>
      <c r="AD85" s="200"/>
      <c r="AE85" s="200"/>
      <c r="AF85" s="200"/>
      <c r="AG85" s="200"/>
      <c r="AH85" s="200"/>
      <c r="AI85" s="200"/>
      <c r="AJ85" s="200"/>
      <c r="AK85" s="200"/>
      <c r="AL85" s="200"/>
      <c r="AM85" s="200"/>
      <c r="AN85" s="200"/>
      <c r="AO85" s="200"/>
      <c r="AP85" s="200"/>
      <c r="AQ85" s="200"/>
      <c r="AR85" s="73" t="s">
        <v>144</v>
      </c>
      <c r="AS85" s="73" t="s">
        <v>305</v>
      </c>
      <c r="AT85" s="53" t="s">
        <v>302</v>
      </c>
      <c r="AU85" s="52" t="s">
        <v>294</v>
      </c>
      <c r="AV85" s="72" t="s">
        <v>823</v>
      </c>
      <c r="AW85" s="49" t="s">
        <v>271</v>
      </c>
      <c r="AX85" s="75" t="s">
        <v>507</v>
      </c>
      <c r="AY85" t="s">
        <v>509</v>
      </c>
    </row>
    <row r="86" spans="2:51" ht="203.65" hidden="1" customHeight="1" x14ac:dyDescent="0.2">
      <c r="B86" s="91" t="s">
        <v>198</v>
      </c>
      <c r="C86" s="86"/>
      <c r="D86" s="87" t="s">
        <v>122</v>
      </c>
      <c r="E86" s="86"/>
      <c r="F86" s="87" t="s">
        <v>449</v>
      </c>
      <c r="G86" s="86"/>
      <c r="H86" s="192" t="s">
        <v>451</v>
      </c>
      <c r="I86" s="193"/>
      <c r="J86" s="192" t="s">
        <v>453</v>
      </c>
      <c r="K86" s="86"/>
      <c r="L86" s="86"/>
      <c r="M86" s="86">
        <v>1</v>
      </c>
      <c r="N86" s="86"/>
      <c r="O86" s="86"/>
      <c r="P86" s="86">
        <v>1</v>
      </c>
      <c r="Q86" s="86"/>
      <c r="R86" s="86"/>
      <c r="S86" s="194">
        <v>3</v>
      </c>
      <c r="T86" s="195"/>
      <c r="U86" s="196" t="s">
        <v>401</v>
      </c>
      <c r="V86" s="197"/>
      <c r="W86" s="197"/>
      <c r="X86" s="197"/>
      <c r="Y86" s="197"/>
      <c r="Z86" s="198"/>
      <c r="AA86" s="199" t="s">
        <v>333</v>
      </c>
      <c r="AB86" s="200"/>
      <c r="AC86" s="200"/>
      <c r="AD86" s="200"/>
      <c r="AE86" s="200"/>
      <c r="AF86" s="200"/>
      <c r="AG86" s="200"/>
      <c r="AH86" s="200"/>
      <c r="AI86" s="200"/>
      <c r="AJ86" s="200"/>
      <c r="AK86" s="200"/>
      <c r="AL86" s="200"/>
      <c r="AM86" s="200"/>
      <c r="AN86" s="200"/>
      <c r="AO86" s="200"/>
      <c r="AP86" s="200"/>
      <c r="AQ86" s="200"/>
      <c r="AR86" s="73" t="s">
        <v>144</v>
      </c>
      <c r="AS86" s="73" t="s">
        <v>305</v>
      </c>
      <c r="AT86" s="53" t="s">
        <v>302</v>
      </c>
      <c r="AU86" s="52" t="s">
        <v>295</v>
      </c>
      <c r="AV86" s="72" t="s">
        <v>823</v>
      </c>
      <c r="AW86" s="49" t="s">
        <v>271</v>
      </c>
      <c r="AX86" s="75" t="s">
        <v>507</v>
      </c>
      <c r="AY86" t="s">
        <v>509</v>
      </c>
    </row>
    <row r="87" spans="2:51" ht="203.65" hidden="1" customHeight="1" x14ac:dyDescent="0.2">
      <c r="B87" s="91" t="s">
        <v>199</v>
      </c>
      <c r="C87" s="86"/>
      <c r="D87" s="87" t="s">
        <v>122</v>
      </c>
      <c r="E87" s="86"/>
      <c r="F87" s="87" t="s">
        <v>449</v>
      </c>
      <c r="G87" s="86"/>
      <c r="H87" s="192" t="s">
        <v>451</v>
      </c>
      <c r="I87" s="193"/>
      <c r="J87" s="192" t="s">
        <v>453</v>
      </c>
      <c r="K87" s="86"/>
      <c r="L87" s="86"/>
      <c r="M87" s="86">
        <v>1</v>
      </c>
      <c r="N87" s="86"/>
      <c r="O87" s="86"/>
      <c r="P87" s="86">
        <v>1</v>
      </c>
      <c r="Q87" s="86"/>
      <c r="R87" s="86"/>
      <c r="S87" s="194">
        <v>3</v>
      </c>
      <c r="T87" s="195"/>
      <c r="U87" s="196" t="s">
        <v>524</v>
      </c>
      <c r="V87" s="197"/>
      <c r="W87" s="197"/>
      <c r="X87" s="197"/>
      <c r="Y87" s="197"/>
      <c r="Z87" s="198"/>
      <c r="AA87" s="199" t="s">
        <v>525</v>
      </c>
      <c r="AB87" s="200"/>
      <c r="AC87" s="200"/>
      <c r="AD87" s="200"/>
      <c r="AE87" s="200"/>
      <c r="AF87" s="200"/>
      <c r="AG87" s="200"/>
      <c r="AH87" s="200"/>
      <c r="AI87" s="200"/>
      <c r="AJ87" s="200"/>
      <c r="AK87" s="200"/>
      <c r="AL87" s="200"/>
      <c r="AM87" s="200"/>
      <c r="AN87" s="200"/>
      <c r="AO87" s="200"/>
      <c r="AP87" s="200"/>
      <c r="AQ87" s="200"/>
      <c r="AR87" s="73" t="s">
        <v>144</v>
      </c>
      <c r="AS87" s="73" t="s">
        <v>305</v>
      </c>
      <c r="AT87" s="53" t="s">
        <v>302</v>
      </c>
      <c r="AU87" s="52" t="s">
        <v>294</v>
      </c>
      <c r="AV87" s="72" t="s">
        <v>812</v>
      </c>
      <c r="AW87" s="49" t="s">
        <v>271</v>
      </c>
      <c r="AX87" s="75" t="s">
        <v>506</v>
      </c>
      <c r="AY87" s="236" t="s">
        <v>897</v>
      </c>
    </row>
    <row r="88" spans="2:51" ht="203.65" hidden="1" customHeight="1" x14ac:dyDescent="0.2">
      <c r="B88" s="91" t="s">
        <v>200</v>
      </c>
      <c r="C88" s="86"/>
      <c r="D88" s="87" t="s">
        <v>122</v>
      </c>
      <c r="E88" s="86"/>
      <c r="F88" s="87" t="s">
        <v>449</v>
      </c>
      <c r="G88" s="86"/>
      <c r="H88" s="192" t="s">
        <v>451</v>
      </c>
      <c r="I88" s="193"/>
      <c r="J88" s="192" t="s">
        <v>453</v>
      </c>
      <c r="K88" s="86"/>
      <c r="L88" s="86"/>
      <c r="M88" s="86">
        <v>1</v>
      </c>
      <c r="N88" s="86"/>
      <c r="O88" s="86"/>
      <c r="P88" s="86">
        <v>1</v>
      </c>
      <c r="Q88" s="86"/>
      <c r="R88" s="86"/>
      <c r="S88" s="194">
        <v>3</v>
      </c>
      <c r="T88" s="195"/>
      <c r="U88" s="196" t="s">
        <v>526</v>
      </c>
      <c r="V88" s="197"/>
      <c r="W88" s="197"/>
      <c r="X88" s="197"/>
      <c r="Y88" s="197"/>
      <c r="Z88" s="198"/>
      <c r="AA88" s="199" t="s">
        <v>527</v>
      </c>
      <c r="AB88" s="200"/>
      <c r="AC88" s="200"/>
      <c r="AD88" s="200"/>
      <c r="AE88" s="200"/>
      <c r="AF88" s="200"/>
      <c r="AG88" s="200"/>
      <c r="AH88" s="200"/>
      <c r="AI88" s="200"/>
      <c r="AJ88" s="200"/>
      <c r="AK88" s="200"/>
      <c r="AL88" s="200"/>
      <c r="AM88" s="200"/>
      <c r="AN88" s="200"/>
      <c r="AO88" s="200"/>
      <c r="AP88" s="200"/>
      <c r="AQ88" s="200"/>
      <c r="AR88" s="73" t="s">
        <v>144</v>
      </c>
      <c r="AS88" s="73" t="s">
        <v>305</v>
      </c>
      <c r="AT88" s="53" t="s">
        <v>302</v>
      </c>
      <c r="AU88" s="52" t="s">
        <v>295</v>
      </c>
      <c r="AV88" s="72" t="s">
        <v>812</v>
      </c>
      <c r="AW88" s="49" t="s">
        <v>271</v>
      </c>
      <c r="AX88" s="75" t="s">
        <v>506</v>
      </c>
      <c r="AY88" s="236" t="s">
        <v>897</v>
      </c>
    </row>
    <row r="89" spans="2:51" ht="203.65" hidden="1" customHeight="1" x14ac:dyDescent="0.2">
      <c r="B89" s="91" t="s">
        <v>201</v>
      </c>
      <c r="C89" s="86"/>
      <c r="D89" s="87" t="s">
        <v>122</v>
      </c>
      <c r="E89" s="86"/>
      <c r="F89" s="87" t="s">
        <v>449</v>
      </c>
      <c r="G89" s="86"/>
      <c r="H89" s="192" t="s">
        <v>451</v>
      </c>
      <c r="I89" s="193"/>
      <c r="J89" s="192" t="s">
        <v>453</v>
      </c>
      <c r="K89" s="86"/>
      <c r="L89" s="86"/>
      <c r="M89" s="86">
        <v>1</v>
      </c>
      <c r="N89" s="86"/>
      <c r="O89" s="86"/>
      <c r="P89" s="86">
        <v>1</v>
      </c>
      <c r="Q89" s="86"/>
      <c r="R89" s="86"/>
      <c r="S89" s="194">
        <v>3</v>
      </c>
      <c r="T89" s="195"/>
      <c r="U89" s="196" t="s">
        <v>402</v>
      </c>
      <c r="V89" s="197"/>
      <c r="W89" s="197"/>
      <c r="X89" s="197"/>
      <c r="Y89" s="197"/>
      <c r="Z89" s="198"/>
      <c r="AA89" s="199" t="s">
        <v>334</v>
      </c>
      <c r="AB89" s="200"/>
      <c r="AC89" s="200"/>
      <c r="AD89" s="200"/>
      <c r="AE89" s="200"/>
      <c r="AF89" s="200"/>
      <c r="AG89" s="200"/>
      <c r="AH89" s="200"/>
      <c r="AI89" s="200"/>
      <c r="AJ89" s="200"/>
      <c r="AK89" s="200"/>
      <c r="AL89" s="200"/>
      <c r="AM89" s="200"/>
      <c r="AN89" s="200"/>
      <c r="AO89" s="200"/>
      <c r="AP89" s="200"/>
      <c r="AQ89" s="200"/>
      <c r="AR89" s="73" t="s">
        <v>144</v>
      </c>
      <c r="AS89" s="73" t="s">
        <v>305</v>
      </c>
      <c r="AT89" s="53" t="s">
        <v>302</v>
      </c>
      <c r="AU89" s="52" t="s">
        <v>294</v>
      </c>
      <c r="AV89" s="72" t="s">
        <v>819</v>
      </c>
      <c r="AW89" s="49" t="s">
        <v>271</v>
      </c>
      <c r="AX89" s="75" t="s">
        <v>506</v>
      </c>
      <c r="AY89" s="236" t="s">
        <v>897</v>
      </c>
    </row>
    <row r="90" spans="2:51" ht="203.65" hidden="1" customHeight="1" x14ac:dyDescent="0.2">
      <c r="B90" s="91" t="s">
        <v>202</v>
      </c>
      <c r="C90" s="86"/>
      <c r="D90" s="87" t="s">
        <v>122</v>
      </c>
      <c r="E90" s="86"/>
      <c r="F90" s="87" t="s">
        <v>449</v>
      </c>
      <c r="G90" s="86"/>
      <c r="H90" s="192" t="s">
        <v>451</v>
      </c>
      <c r="I90" s="193"/>
      <c r="J90" s="192" t="s">
        <v>453</v>
      </c>
      <c r="K90" s="86"/>
      <c r="L90" s="86"/>
      <c r="M90" s="86">
        <v>1</v>
      </c>
      <c r="N90" s="86"/>
      <c r="O90" s="86"/>
      <c r="P90" s="86">
        <v>1</v>
      </c>
      <c r="Q90" s="86"/>
      <c r="R90" s="86"/>
      <c r="S90" s="194">
        <v>3</v>
      </c>
      <c r="T90" s="195"/>
      <c r="U90" s="196" t="s">
        <v>403</v>
      </c>
      <c r="V90" s="197"/>
      <c r="W90" s="197"/>
      <c r="X90" s="197"/>
      <c r="Y90" s="197"/>
      <c r="Z90" s="198"/>
      <c r="AA90" s="199" t="s">
        <v>335</v>
      </c>
      <c r="AB90" s="200"/>
      <c r="AC90" s="200"/>
      <c r="AD90" s="200"/>
      <c r="AE90" s="200"/>
      <c r="AF90" s="200"/>
      <c r="AG90" s="200"/>
      <c r="AH90" s="200"/>
      <c r="AI90" s="200"/>
      <c r="AJ90" s="200"/>
      <c r="AK90" s="200"/>
      <c r="AL90" s="200"/>
      <c r="AM90" s="200"/>
      <c r="AN90" s="200"/>
      <c r="AO90" s="200"/>
      <c r="AP90" s="200"/>
      <c r="AQ90" s="200"/>
      <c r="AR90" s="73" t="s">
        <v>144</v>
      </c>
      <c r="AS90" s="73" t="s">
        <v>305</v>
      </c>
      <c r="AT90" s="53" t="s">
        <v>302</v>
      </c>
      <c r="AU90" s="52" t="s">
        <v>295</v>
      </c>
      <c r="AV90" s="85" t="s">
        <v>824</v>
      </c>
      <c r="AW90" s="49" t="s">
        <v>271</v>
      </c>
      <c r="AX90" s="75" t="s">
        <v>506</v>
      </c>
      <c r="AY90" s="236" t="s">
        <v>897</v>
      </c>
    </row>
    <row r="91" spans="2:51" ht="203.65" hidden="1" customHeight="1" x14ac:dyDescent="0.2">
      <c r="B91" s="91" t="s">
        <v>203</v>
      </c>
      <c r="C91" s="86"/>
      <c r="D91" s="87" t="s">
        <v>122</v>
      </c>
      <c r="E91" s="86"/>
      <c r="F91" s="87" t="s">
        <v>449</v>
      </c>
      <c r="G91" s="86"/>
      <c r="H91" s="192" t="s">
        <v>451</v>
      </c>
      <c r="I91" s="193"/>
      <c r="J91" s="192" t="s">
        <v>453</v>
      </c>
      <c r="K91" s="86"/>
      <c r="L91" s="86"/>
      <c r="M91" s="86">
        <v>1</v>
      </c>
      <c r="N91" s="86"/>
      <c r="O91" s="86"/>
      <c r="P91" s="86">
        <v>1</v>
      </c>
      <c r="Q91" s="86"/>
      <c r="R91" s="86"/>
      <c r="S91" s="194">
        <v>3</v>
      </c>
      <c r="T91" s="195"/>
      <c r="U91" s="196" t="s">
        <v>404</v>
      </c>
      <c r="V91" s="197"/>
      <c r="W91" s="197"/>
      <c r="X91" s="197"/>
      <c r="Y91" s="197"/>
      <c r="Z91" s="198"/>
      <c r="AA91" s="199" t="s">
        <v>336</v>
      </c>
      <c r="AB91" s="200"/>
      <c r="AC91" s="200"/>
      <c r="AD91" s="200"/>
      <c r="AE91" s="200"/>
      <c r="AF91" s="200"/>
      <c r="AG91" s="200"/>
      <c r="AH91" s="200"/>
      <c r="AI91" s="200"/>
      <c r="AJ91" s="200"/>
      <c r="AK91" s="200"/>
      <c r="AL91" s="200"/>
      <c r="AM91" s="200"/>
      <c r="AN91" s="200"/>
      <c r="AO91" s="200"/>
      <c r="AP91" s="200"/>
      <c r="AQ91" s="200"/>
      <c r="AR91" s="73" t="s">
        <v>144</v>
      </c>
      <c r="AS91" s="73" t="s">
        <v>305</v>
      </c>
      <c r="AT91" s="53" t="s">
        <v>302</v>
      </c>
      <c r="AU91" s="52" t="s">
        <v>294</v>
      </c>
      <c r="AV91" s="72" t="s">
        <v>821</v>
      </c>
      <c r="AW91" s="49" t="s">
        <v>271</v>
      </c>
      <c r="AX91" s="75" t="s">
        <v>507</v>
      </c>
      <c r="AY91" t="s">
        <v>508</v>
      </c>
    </row>
    <row r="92" spans="2:51" ht="203.65" hidden="1" customHeight="1" x14ac:dyDescent="0.2">
      <c r="B92" s="91" t="s">
        <v>204</v>
      </c>
      <c r="C92" s="86"/>
      <c r="D92" s="87" t="s">
        <v>122</v>
      </c>
      <c r="E92" s="86"/>
      <c r="F92" s="87" t="s">
        <v>449</v>
      </c>
      <c r="G92" s="86"/>
      <c r="H92" s="192" t="s">
        <v>451</v>
      </c>
      <c r="I92" s="193"/>
      <c r="J92" s="192" t="s">
        <v>453</v>
      </c>
      <c r="K92" s="86"/>
      <c r="L92" s="86"/>
      <c r="M92" s="86">
        <v>1</v>
      </c>
      <c r="N92" s="86"/>
      <c r="O92" s="86"/>
      <c r="P92" s="86">
        <v>1</v>
      </c>
      <c r="Q92" s="86"/>
      <c r="R92" s="86"/>
      <c r="S92" s="194">
        <v>3</v>
      </c>
      <c r="T92" s="195"/>
      <c r="U92" s="196" t="s">
        <v>405</v>
      </c>
      <c r="V92" s="197"/>
      <c r="W92" s="197"/>
      <c r="X92" s="197"/>
      <c r="Y92" s="197"/>
      <c r="Z92" s="198"/>
      <c r="AA92" s="199" t="s">
        <v>337</v>
      </c>
      <c r="AB92" s="200"/>
      <c r="AC92" s="200"/>
      <c r="AD92" s="200"/>
      <c r="AE92" s="200"/>
      <c r="AF92" s="200"/>
      <c r="AG92" s="200"/>
      <c r="AH92" s="200"/>
      <c r="AI92" s="200"/>
      <c r="AJ92" s="200"/>
      <c r="AK92" s="200"/>
      <c r="AL92" s="200"/>
      <c r="AM92" s="200"/>
      <c r="AN92" s="200"/>
      <c r="AO92" s="200"/>
      <c r="AP92" s="200"/>
      <c r="AQ92" s="200"/>
      <c r="AR92" s="73" t="s">
        <v>144</v>
      </c>
      <c r="AS92" s="73" t="s">
        <v>305</v>
      </c>
      <c r="AT92" s="53" t="s">
        <v>302</v>
      </c>
      <c r="AU92" s="52" t="s">
        <v>295</v>
      </c>
      <c r="AV92" s="72" t="s">
        <v>821</v>
      </c>
      <c r="AW92" s="49" t="s">
        <v>271</v>
      </c>
      <c r="AX92" s="75" t="s">
        <v>507</v>
      </c>
      <c r="AY92" t="s">
        <v>508</v>
      </c>
    </row>
    <row r="93" spans="2:51" ht="203.65" hidden="1" customHeight="1" x14ac:dyDescent="0.2">
      <c r="B93" s="91" t="s">
        <v>205</v>
      </c>
      <c r="C93" s="86"/>
      <c r="D93" s="87" t="s">
        <v>122</v>
      </c>
      <c r="E93" s="86"/>
      <c r="F93" s="87" t="s">
        <v>449</v>
      </c>
      <c r="G93" s="86"/>
      <c r="H93" s="192" t="s">
        <v>451</v>
      </c>
      <c r="I93" s="193"/>
      <c r="J93" s="192" t="s">
        <v>453</v>
      </c>
      <c r="K93" s="86"/>
      <c r="L93" s="86"/>
      <c r="M93" s="86">
        <v>1</v>
      </c>
      <c r="N93" s="86"/>
      <c r="O93" s="86"/>
      <c r="P93" s="86">
        <v>1</v>
      </c>
      <c r="Q93" s="86"/>
      <c r="R93" s="86"/>
      <c r="S93" s="194">
        <v>3</v>
      </c>
      <c r="T93" s="195"/>
      <c r="U93" s="196" t="s">
        <v>473</v>
      </c>
      <c r="V93" s="197"/>
      <c r="W93" s="197"/>
      <c r="X93" s="197"/>
      <c r="Y93" s="197"/>
      <c r="Z93" s="198"/>
      <c r="AA93" s="199" t="s">
        <v>474</v>
      </c>
      <c r="AB93" s="200"/>
      <c r="AC93" s="200"/>
      <c r="AD93" s="200"/>
      <c r="AE93" s="200"/>
      <c r="AF93" s="200"/>
      <c r="AG93" s="200"/>
      <c r="AH93" s="200"/>
      <c r="AI93" s="200"/>
      <c r="AJ93" s="200"/>
      <c r="AK93" s="200"/>
      <c r="AL93" s="200"/>
      <c r="AM93" s="200"/>
      <c r="AN93" s="200"/>
      <c r="AO93" s="200"/>
      <c r="AP93" s="200"/>
      <c r="AQ93" s="200"/>
      <c r="AR93" s="73" t="s">
        <v>144</v>
      </c>
      <c r="AS93" s="73" t="s">
        <v>305</v>
      </c>
      <c r="AT93" s="53" t="s">
        <v>302</v>
      </c>
      <c r="AU93" s="52" t="s">
        <v>294</v>
      </c>
      <c r="AV93" s="235" t="s">
        <v>825</v>
      </c>
      <c r="AW93" s="49" t="s">
        <v>271</v>
      </c>
      <c r="AX93" s="75" t="s">
        <v>798</v>
      </c>
      <c r="AY93" t="s">
        <v>898</v>
      </c>
    </row>
    <row r="94" spans="2:51" ht="203.65" hidden="1" customHeight="1" x14ac:dyDescent="0.2">
      <c r="B94" s="91" t="s">
        <v>206</v>
      </c>
      <c r="C94" s="86"/>
      <c r="D94" s="87" t="s">
        <v>122</v>
      </c>
      <c r="E94" s="86"/>
      <c r="F94" s="87" t="s">
        <v>449</v>
      </c>
      <c r="G94" s="86"/>
      <c r="H94" s="192" t="s">
        <v>451</v>
      </c>
      <c r="I94" s="193"/>
      <c r="J94" s="192" t="s">
        <v>453</v>
      </c>
      <c r="K94" s="86"/>
      <c r="L94" s="86"/>
      <c r="M94" s="86">
        <v>1</v>
      </c>
      <c r="N94" s="86"/>
      <c r="O94" s="86"/>
      <c r="P94" s="86">
        <v>1</v>
      </c>
      <c r="Q94" s="86"/>
      <c r="R94" s="86"/>
      <c r="S94" s="194">
        <v>3</v>
      </c>
      <c r="T94" s="195"/>
      <c r="U94" s="196" t="s">
        <v>475</v>
      </c>
      <c r="V94" s="197"/>
      <c r="W94" s="197"/>
      <c r="X94" s="197"/>
      <c r="Y94" s="197"/>
      <c r="Z94" s="198"/>
      <c r="AA94" s="199" t="s">
        <v>476</v>
      </c>
      <c r="AB94" s="200"/>
      <c r="AC94" s="200"/>
      <c r="AD94" s="200"/>
      <c r="AE94" s="200"/>
      <c r="AF94" s="200"/>
      <c r="AG94" s="200"/>
      <c r="AH94" s="200"/>
      <c r="AI94" s="200"/>
      <c r="AJ94" s="200"/>
      <c r="AK94" s="200"/>
      <c r="AL94" s="200"/>
      <c r="AM94" s="200"/>
      <c r="AN94" s="200"/>
      <c r="AO94" s="200"/>
      <c r="AP94" s="200"/>
      <c r="AQ94" s="200"/>
      <c r="AR94" s="73" t="s">
        <v>144</v>
      </c>
      <c r="AS94" s="73" t="s">
        <v>305</v>
      </c>
      <c r="AT94" s="53" t="s">
        <v>302</v>
      </c>
      <c r="AU94" s="52" t="s">
        <v>295</v>
      </c>
      <c r="AV94" s="235" t="s">
        <v>825</v>
      </c>
      <c r="AW94" s="49" t="s">
        <v>271</v>
      </c>
      <c r="AX94" s="75" t="s">
        <v>798</v>
      </c>
      <c r="AY94" t="s">
        <v>898</v>
      </c>
    </row>
    <row r="95" spans="2:51" ht="203.65" hidden="1" customHeight="1" x14ac:dyDescent="0.2">
      <c r="B95" s="91" t="s">
        <v>207</v>
      </c>
      <c r="C95" s="86"/>
      <c r="D95" s="87" t="s">
        <v>122</v>
      </c>
      <c r="E95" s="86"/>
      <c r="F95" s="87" t="s">
        <v>449</v>
      </c>
      <c r="G95" s="86"/>
      <c r="H95" s="192" t="s">
        <v>451</v>
      </c>
      <c r="I95" s="193"/>
      <c r="J95" s="192" t="s">
        <v>453</v>
      </c>
      <c r="K95" s="86"/>
      <c r="L95" s="86"/>
      <c r="M95" s="86">
        <v>1</v>
      </c>
      <c r="N95" s="86"/>
      <c r="O95" s="86"/>
      <c r="P95" s="86">
        <v>1</v>
      </c>
      <c r="Q95" s="86"/>
      <c r="R95" s="86"/>
      <c r="S95" s="194">
        <v>3</v>
      </c>
      <c r="T95" s="195"/>
      <c r="U95" s="196" t="s">
        <v>406</v>
      </c>
      <c r="V95" s="197"/>
      <c r="W95" s="197"/>
      <c r="X95" s="197"/>
      <c r="Y95" s="197"/>
      <c r="Z95" s="198"/>
      <c r="AA95" s="199" t="s">
        <v>338</v>
      </c>
      <c r="AB95" s="200"/>
      <c r="AC95" s="200"/>
      <c r="AD95" s="200"/>
      <c r="AE95" s="200"/>
      <c r="AF95" s="200"/>
      <c r="AG95" s="200"/>
      <c r="AH95" s="200"/>
      <c r="AI95" s="200"/>
      <c r="AJ95" s="200"/>
      <c r="AK95" s="200"/>
      <c r="AL95" s="200"/>
      <c r="AM95" s="200"/>
      <c r="AN95" s="200"/>
      <c r="AO95" s="200"/>
      <c r="AP95" s="200"/>
      <c r="AQ95" s="200"/>
      <c r="AR95" s="73" t="s">
        <v>144</v>
      </c>
      <c r="AS95" s="73" t="s">
        <v>305</v>
      </c>
      <c r="AT95" s="53" t="s">
        <v>302</v>
      </c>
      <c r="AU95" s="52" t="s">
        <v>294</v>
      </c>
      <c r="AV95" s="235" t="s">
        <v>826</v>
      </c>
      <c r="AW95" s="49" t="s">
        <v>271</v>
      </c>
      <c r="AX95" s="75" t="s">
        <v>798</v>
      </c>
      <c r="AY95" t="s">
        <v>898</v>
      </c>
    </row>
    <row r="96" spans="2:51" ht="203.65" hidden="1" customHeight="1" x14ac:dyDescent="0.2">
      <c r="B96" s="91" t="s">
        <v>208</v>
      </c>
      <c r="C96" s="86"/>
      <c r="D96" s="87" t="s">
        <v>122</v>
      </c>
      <c r="E96" s="86"/>
      <c r="F96" s="87" t="s">
        <v>449</v>
      </c>
      <c r="G96" s="86"/>
      <c r="H96" s="192" t="s">
        <v>451</v>
      </c>
      <c r="I96" s="193"/>
      <c r="J96" s="192" t="s">
        <v>453</v>
      </c>
      <c r="K96" s="86"/>
      <c r="L96" s="86"/>
      <c r="M96" s="86">
        <v>1</v>
      </c>
      <c r="N96" s="86"/>
      <c r="O96" s="86"/>
      <c r="P96" s="86">
        <v>1</v>
      </c>
      <c r="Q96" s="86"/>
      <c r="R96" s="86"/>
      <c r="S96" s="194">
        <v>3</v>
      </c>
      <c r="T96" s="195"/>
      <c r="U96" s="196" t="s">
        <v>407</v>
      </c>
      <c r="V96" s="197"/>
      <c r="W96" s="197"/>
      <c r="X96" s="197"/>
      <c r="Y96" s="197"/>
      <c r="Z96" s="198"/>
      <c r="AA96" s="199" t="s">
        <v>339</v>
      </c>
      <c r="AB96" s="200"/>
      <c r="AC96" s="200"/>
      <c r="AD96" s="200"/>
      <c r="AE96" s="200"/>
      <c r="AF96" s="200"/>
      <c r="AG96" s="200"/>
      <c r="AH96" s="200"/>
      <c r="AI96" s="200"/>
      <c r="AJ96" s="200"/>
      <c r="AK96" s="200"/>
      <c r="AL96" s="200"/>
      <c r="AM96" s="200"/>
      <c r="AN96" s="200"/>
      <c r="AO96" s="200"/>
      <c r="AP96" s="200"/>
      <c r="AQ96" s="200"/>
      <c r="AR96" s="73" t="s">
        <v>144</v>
      </c>
      <c r="AS96" s="73" t="s">
        <v>305</v>
      </c>
      <c r="AT96" s="53" t="s">
        <v>302</v>
      </c>
      <c r="AU96" s="52" t="s">
        <v>295</v>
      </c>
      <c r="AV96" s="235" t="s">
        <v>827</v>
      </c>
      <c r="AW96" s="49" t="s">
        <v>271</v>
      </c>
      <c r="AX96" s="75" t="s">
        <v>798</v>
      </c>
      <c r="AY96" t="s">
        <v>898</v>
      </c>
    </row>
    <row r="97" spans="2:51" ht="203.65" hidden="1" customHeight="1" x14ac:dyDescent="0.2">
      <c r="B97" s="91" t="s">
        <v>209</v>
      </c>
      <c r="C97" s="86"/>
      <c r="D97" s="87" t="s">
        <v>122</v>
      </c>
      <c r="E97" s="86"/>
      <c r="F97" s="87" t="s">
        <v>449</v>
      </c>
      <c r="G97" s="86"/>
      <c r="H97" s="192" t="s">
        <v>451</v>
      </c>
      <c r="I97" s="193"/>
      <c r="J97" s="192" t="s">
        <v>453</v>
      </c>
      <c r="K97" s="86"/>
      <c r="L97" s="86"/>
      <c r="M97" s="86">
        <v>1</v>
      </c>
      <c r="N97" s="86"/>
      <c r="O97" s="86"/>
      <c r="P97" s="86">
        <v>1</v>
      </c>
      <c r="Q97" s="86"/>
      <c r="R97" s="86"/>
      <c r="S97" s="194">
        <v>3</v>
      </c>
      <c r="T97" s="195"/>
      <c r="U97" s="196" t="s">
        <v>408</v>
      </c>
      <c r="V97" s="197"/>
      <c r="W97" s="197"/>
      <c r="X97" s="197"/>
      <c r="Y97" s="197"/>
      <c r="Z97" s="198"/>
      <c r="AA97" s="199" t="s">
        <v>340</v>
      </c>
      <c r="AB97" s="200"/>
      <c r="AC97" s="200"/>
      <c r="AD97" s="200"/>
      <c r="AE97" s="200"/>
      <c r="AF97" s="200"/>
      <c r="AG97" s="200"/>
      <c r="AH97" s="200"/>
      <c r="AI97" s="200"/>
      <c r="AJ97" s="200"/>
      <c r="AK97" s="200"/>
      <c r="AL97" s="200"/>
      <c r="AM97" s="200"/>
      <c r="AN97" s="200"/>
      <c r="AO97" s="200"/>
      <c r="AP97" s="200"/>
      <c r="AQ97" s="200"/>
      <c r="AR97" s="73" t="s">
        <v>144</v>
      </c>
      <c r="AS97" s="73" t="s">
        <v>305</v>
      </c>
      <c r="AT97" s="53" t="s">
        <v>302</v>
      </c>
      <c r="AU97" s="52" t="s">
        <v>294</v>
      </c>
      <c r="AV97" s="235" t="s">
        <v>828</v>
      </c>
      <c r="AW97" s="49" t="s">
        <v>271</v>
      </c>
      <c r="AX97" s="75" t="s">
        <v>507</v>
      </c>
      <c r="AY97" t="s">
        <v>509</v>
      </c>
    </row>
    <row r="98" spans="2:51" ht="203.65" hidden="1" customHeight="1" x14ac:dyDescent="0.2">
      <c r="B98" s="91" t="s">
        <v>210</v>
      </c>
      <c r="C98" s="86"/>
      <c r="D98" s="87" t="s">
        <v>122</v>
      </c>
      <c r="E98" s="86"/>
      <c r="F98" s="87" t="s">
        <v>449</v>
      </c>
      <c r="G98" s="86"/>
      <c r="H98" s="192" t="s">
        <v>451</v>
      </c>
      <c r="I98" s="193"/>
      <c r="J98" s="192" t="s">
        <v>453</v>
      </c>
      <c r="K98" s="86"/>
      <c r="L98" s="86"/>
      <c r="M98" s="86">
        <v>1</v>
      </c>
      <c r="N98" s="86"/>
      <c r="O98" s="86"/>
      <c r="P98" s="86">
        <v>1</v>
      </c>
      <c r="Q98" s="86"/>
      <c r="R98" s="86"/>
      <c r="S98" s="194">
        <v>3</v>
      </c>
      <c r="T98" s="195"/>
      <c r="U98" s="196" t="s">
        <v>409</v>
      </c>
      <c r="V98" s="197"/>
      <c r="W98" s="197"/>
      <c r="X98" s="197"/>
      <c r="Y98" s="197"/>
      <c r="Z98" s="198"/>
      <c r="AA98" s="199" t="s">
        <v>341</v>
      </c>
      <c r="AB98" s="200"/>
      <c r="AC98" s="200"/>
      <c r="AD98" s="200"/>
      <c r="AE98" s="200"/>
      <c r="AF98" s="200"/>
      <c r="AG98" s="200"/>
      <c r="AH98" s="200"/>
      <c r="AI98" s="200"/>
      <c r="AJ98" s="200"/>
      <c r="AK98" s="200"/>
      <c r="AL98" s="200"/>
      <c r="AM98" s="200"/>
      <c r="AN98" s="200"/>
      <c r="AO98" s="200"/>
      <c r="AP98" s="200"/>
      <c r="AQ98" s="200"/>
      <c r="AR98" s="73" t="s">
        <v>144</v>
      </c>
      <c r="AS98" s="73" t="s">
        <v>305</v>
      </c>
      <c r="AT98" s="53" t="s">
        <v>302</v>
      </c>
      <c r="AU98" s="52" t="s">
        <v>295</v>
      </c>
      <c r="AV98" s="235" t="s">
        <v>829</v>
      </c>
      <c r="AW98" s="49" t="s">
        <v>271</v>
      </c>
      <c r="AX98" s="75" t="s">
        <v>507</v>
      </c>
      <c r="AY98" t="s">
        <v>509</v>
      </c>
    </row>
    <row r="99" spans="2:51" ht="203.65" hidden="1" customHeight="1" x14ac:dyDescent="0.2">
      <c r="B99" s="91" t="s">
        <v>211</v>
      </c>
      <c r="C99" s="86"/>
      <c r="D99" s="87" t="s">
        <v>122</v>
      </c>
      <c r="E99" s="86"/>
      <c r="F99" s="87" t="s">
        <v>449</v>
      </c>
      <c r="G99" s="86"/>
      <c r="H99" s="192" t="s">
        <v>451</v>
      </c>
      <c r="I99" s="193"/>
      <c r="J99" s="192" t="s">
        <v>453</v>
      </c>
      <c r="K99" s="86"/>
      <c r="L99" s="86"/>
      <c r="M99" s="86">
        <v>1</v>
      </c>
      <c r="N99" s="86"/>
      <c r="O99" s="86"/>
      <c r="P99" s="86">
        <v>1</v>
      </c>
      <c r="Q99" s="86"/>
      <c r="R99" s="86"/>
      <c r="S99" s="194">
        <v>3</v>
      </c>
      <c r="T99" s="195"/>
      <c r="U99" s="196" t="s">
        <v>528</v>
      </c>
      <c r="V99" s="197"/>
      <c r="W99" s="197"/>
      <c r="X99" s="197"/>
      <c r="Y99" s="197"/>
      <c r="Z99" s="198"/>
      <c r="AA99" s="199" t="s">
        <v>529</v>
      </c>
      <c r="AB99" s="200"/>
      <c r="AC99" s="200"/>
      <c r="AD99" s="200"/>
      <c r="AE99" s="200"/>
      <c r="AF99" s="200"/>
      <c r="AG99" s="200"/>
      <c r="AH99" s="200"/>
      <c r="AI99" s="200"/>
      <c r="AJ99" s="200"/>
      <c r="AK99" s="200"/>
      <c r="AL99" s="200"/>
      <c r="AM99" s="200"/>
      <c r="AN99" s="200"/>
      <c r="AO99" s="200"/>
      <c r="AP99" s="200"/>
      <c r="AQ99" s="200"/>
      <c r="AR99" s="73" t="s">
        <v>144</v>
      </c>
      <c r="AS99" s="73" t="s">
        <v>305</v>
      </c>
      <c r="AT99" s="53" t="s">
        <v>302</v>
      </c>
      <c r="AU99" s="52" t="s">
        <v>294</v>
      </c>
      <c r="AV99" s="235" t="s">
        <v>830</v>
      </c>
      <c r="AW99" s="49" t="s">
        <v>271</v>
      </c>
      <c r="AX99" s="75" t="s">
        <v>798</v>
      </c>
      <c r="AY99" t="s">
        <v>898</v>
      </c>
    </row>
    <row r="100" spans="2:51" ht="203.65" hidden="1" customHeight="1" x14ac:dyDescent="0.2">
      <c r="B100" s="91" t="s">
        <v>212</v>
      </c>
      <c r="C100" s="86"/>
      <c r="D100" s="87" t="s">
        <v>122</v>
      </c>
      <c r="E100" s="86"/>
      <c r="F100" s="87" t="s">
        <v>449</v>
      </c>
      <c r="G100" s="86"/>
      <c r="H100" s="192" t="s">
        <v>451</v>
      </c>
      <c r="I100" s="193"/>
      <c r="J100" s="192" t="s">
        <v>453</v>
      </c>
      <c r="K100" s="86"/>
      <c r="L100" s="86"/>
      <c r="M100" s="86">
        <v>1</v>
      </c>
      <c r="N100" s="86"/>
      <c r="O100" s="86"/>
      <c r="P100" s="86">
        <v>1</v>
      </c>
      <c r="Q100" s="86"/>
      <c r="R100" s="86"/>
      <c r="S100" s="194">
        <v>3</v>
      </c>
      <c r="T100" s="195"/>
      <c r="U100" s="196" t="s">
        <v>530</v>
      </c>
      <c r="V100" s="197"/>
      <c r="W100" s="197"/>
      <c r="X100" s="197"/>
      <c r="Y100" s="197"/>
      <c r="Z100" s="198"/>
      <c r="AA100" s="199" t="s">
        <v>531</v>
      </c>
      <c r="AB100" s="200"/>
      <c r="AC100" s="200"/>
      <c r="AD100" s="200"/>
      <c r="AE100" s="200"/>
      <c r="AF100" s="200"/>
      <c r="AG100" s="200"/>
      <c r="AH100" s="200"/>
      <c r="AI100" s="200"/>
      <c r="AJ100" s="200"/>
      <c r="AK100" s="200"/>
      <c r="AL100" s="200"/>
      <c r="AM100" s="200"/>
      <c r="AN100" s="200"/>
      <c r="AO100" s="200"/>
      <c r="AP100" s="200"/>
      <c r="AQ100" s="200"/>
      <c r="AR100" s="73" t="s">
        <v>144</v>
      </c>
      <c r="AS100" s="73" t="s">
        <v>305</v>
      </c>
      <c r="AT100" s="53" t="s">
        <v>302</v>
      </c>
      <c r="AU100" s="52" t="s">
        <v>295</v>
      </c>
      <c r="AV100" s="235" t="s">
        <v>830</v>
      </c>
      <c r="AW100" s="49" t="s">
        <v>271</v>
      </c>
      <c r="AX100" s="75" t="s">
        <v>798</v>
      </c>
      <c r="AY100" t="s">
        <v>898</v>
      </c>
    </row>
    <row r="101" spans="2:51" ht="203.65" hidden="1" customHeight="1" x14ac:dyDescent="0.2">
      <c r="B101" s="91" t="s">
        <v>213</v>
      </c>
      <c r="C101" s="86"/>
      <c r="D101" s="87" t="s">
        <v>122</v>
      </c>
      <c r="E101" s="86"/>
      <c r="F101" s="87" t="s">
        <v>449</v>
      </c>
      <c r="G101" s="86"/>
      <c r="H101" s="192" t="s">
        <v>451</v>
      </c>
      <c r="I101" s="193"/>
      <c r="J101" s="192" t="s">
        <v>453</v>
      </c>
      <c r="K101" s="86"/>
      <c r="L101" s="86"/>
      <c r="M101" s="86">
        <v>1</v>
      </c>
      <c r="N101" s="86"/>
      <c r="O101" s="86"/>
      <c r="P101" s="86">
        <v>1</v>
      </c>
      <c r="Q101" s="86"/>
      <c r="R101" s="86"/>
      <c r="S101" s="194">
        <v>3</v>
      </c>
      <c r="T101" s="195"/>
      <c r="U101" s="196" t="s">
        <v>410</v>
      </c>
      <c r="V101" s="197"/>
      <c r="W101" s="197"/>
      <c r="X101" s="197"/>
      <c r="Y101" s="197"/>
      <c r="Z101" s="198"/>
      <c r="AA101" s="199" t="s">
        <v>342</v>
      </c>
      <c r="AB101" s="200"/>
      <c r="AC101" s="200"/>
      <c r="AD101" s="200"/>
      <c r="AE101" s="200"/>
      <c r="AF101" s="200"/>
      <c r="AG101" s="200"/>
      <c r="AH101" s="200"/>
      <c r="AI101" s="200"/>
      <c r="AJ101" s="200"/>
      <c r="AK101" s="200"/>
      <c r="AL101" s="200"/>
      <c r="AM101" s="200"/>
      <c r="AN101" s="200"/>
      <c r="AO101" s="200"/>
      <c r="AP101" s="200"/>
      <c r="AQ101" s="200"/>
      <c r="AR101" s="73" t="s">
        <v>144</v>
      </c>
      <c r="AS101" s="73" t="s">
        <v>305</v>
      </c>
      <c r="AT101" s="53" t="s">
        <v>302</v>
      </c>
      <c r="AU101" s="52" t="s">
        <v>294</v>
      </c>
      <c r="AV101" s="235" t="s">
        <v>831</v>
      </c>
      <c r="AW101" s="49" t="s">
        <v>271</v>
      </c>
      <c r="AX101" s="75" t="s">
        <v>798</v>
      </c>
      <c r="AY101" t="s">
        <v>898</v>
      </c>
    </row>
    <row r="102" spans="2:51" ht="203.65" hidden="1" customHeight="1" x14ac:dyDescent="0.2">
      <c r="B102" s="91" t="s">
        <v>214</v>
      </c>
      <c r="C102" s="86"/>
      <c r="D102" s="87" t="s">
        <v>122</v>
      </c>
      <c r="E102" s="86"/>
      <c r="F102" s="87" t="s">
        <v>449</v>
      </c>
      <c r="G102" s="86"/>
      <c r="H102" s="192" t="s">
        <v>451</v>
      </c>
      <c r="I102" s="193"/>
      <c r="J102" s="192" t="s">
        <v>453</v>
      </c>
      <c r="K102" s="86"/>
      <c r="L102" s="86"/>
      <c r="M102" s="86">
        <v>1</v>
      </c>
      <c r="N102" s="86"/>
      <c r="O102" s="86"/>
      <c r="P102" s="86">
        <v>1</v>
      </c>
      <c r="Q102" s="86"/>
      <c r="R102" s="86"/>
      <c r="S102" s="194">
        <v>3</v>
      </c>
      <c r="T102" s="195"/>
      <c r="U102" s="196" t="s">
        <v>411</v>
      </c>
      <c r="V102" s="197"/>
      <c r="W102" s="197"/>
      <c r="X102" s="197"/>
      <c r="Y102" s="197"/>
      <c r="Z102" s="198"/>
      <c r="AA102" s="199" t="s">
        <v>343</v>
      </c>
      <c r="AB102" s="200"/>
      <c r="AC102" s="200"/>
      <c r="AD102" s="200"/>
      <c r="AE102" s="200"/>
      <c r="AF102" s="200"/>
      <c r="AG102" s="200"/>
      <c r="AH102" s="200"/>
      <c r="AI102" s="200"/>
      <c r="AJ102" s="200"/>
      <c r="AK102" s="200"/>
      <c r="AL102" s="200"/>
      <c r="AM102" s="200"/>
      <c r="AN102" s="200"/>
      <c r="AO102" s="200"/>
      <c r="AP102" s="200"/>
      <c r="AQ102" s="200"/>
      <c r="AR102" s="73" t="s">
        <v>144</v>
      </c>
      <c r="AS102" s="73" t="s">
        <v>305</v>
      </c>
      <c r="AT102" s="53" t="s">
        <v>302</v>
      </c>
      <c r="AU102" s="52" t="s">
        <v>295</v>
      </c>
      <c r="AV102" s="235" t="s">
        <v>832</v>
      </c>
      <c r="AW102" s="49" t="s">
        <v>271</v>
      </c>
      <c r="AX102" s="75" t="s">
        <v>798</v>
      </c>
      <c r="AY102" t="s">
        <v>898</v>
      </c>
    </row>
    <row r="103" spans="2:51" ht="203.65" hidden="1" customHeight="1" x14ac:dyDescent="0.2">
      <c r="B103" s="91" t="s">
        <v>215</v>
      </c>
      <c r="C103" s="86"/>
      <c r="D103" s="87" t="s">
        <v>122</v>
      </c>
      <c r="E103" s="86"/>
      <c r="F103" s="87" t="s">
        <v>449</v>
      </c>
      <c r="G103" s="86"/>
      <c r="H103" s="192" t="s">
        <v>451</v>
      </c>
      <c r="I103" s="193"/>
      <c r="J103" s="192" t="s">
        <v>453</v>
      </c>
      <c r="K103" s="86"/>
      <c r="L103" s="86"/>
      <c r="M103" s="86">
        <v>1</v>
      </c>
      <c r="N103" s="86"/>
      <c r="O103" s="86"/>
      <c r="P103" s="86">
        <v>1</v>
      </c>
      <c r="Q103" s="86"/>
      <c r="R103" s="86"/>
      <c r="S103" s="194">
        <v>3</v>
      </c>
      <c r="T103" s="195"/>
      <c r="U103" s="196" t="s">
        <v>412</v>
      </c>
      <c r="V103" s="197"/>
      <c r="W103" s="197"/>
      <c r="X103" s="197"/>
      <c r="Y103" s="197"/>
      <c r="Z103" s="198"/>
      <c r="AA103" s="199" t="s">
        <v>344</v>
      </c>
      <c r="AB103" s="200"/>
      <c r="AC103" s="200"/>
      <c r="AD103" s="200"/>
      <c r="AE103" s="200"/>
      <c r="AF103" s="200"/>
      <c r="AG103" s="200"/>
      <c r="AH103" s="200"/>
      <c r="AI103" s="200"/>
      <c r="AJ103" s="200"/>
      <c r="AK103" s="200"/>
      <c r="AL103" s="200"/>
      <c r="AM103" s="200"/>
      <c r="AN103" s="200"/>
      <c r="AO103" s="200"/>
      <c r="AP103" s="200"/>
      <c r="AQ103" s="200"/>
      <c r="AR103" s="73" t="s">
        <v>144</v>
      </c>
      <c r="AS103" s="73" t="s">
        <v>305</v>
      </c>
      <c r="AT103" s="53" t="s">
        <v>302</v>
      </c>
      <c r="AU103" s="52" t="s">
        <v>294</v>
      </c>
      <c r="AV103" s="235" t="s">
        <v>833</v>
      </c>
      <c r="AW103" s="49" t="s">
        <v>271</v>
      </c>
      <c r="AX103" s="75" t="s">
        <v>507</v>
      </c>
      <c r="AY103" t="s">
        <v>508</v>
      </c>
    </row>
    <row r="104" spans="2:51" ht="203.65" hidden="1" customHeight="1" x14ac:dyDescent="0.2">
      <c r="B104" s="91" t="s">
        <v>216</v>
      </c>
      <c r="C104" s="86"/>
      <c r="D104" s="87" t="s">
        <v>122</v>
      </c>
      <c r="E104" s="86"/>
      <c r="F104" s="87" t="s">
        <v>449</v>
      </c>
      <c r="G104" s="86"/>
      <c r="H104" s="192" t="s">
        <v>451</v>
      </c>
      <c r="I104" s="193"/>
      <c r="J104" s="192" t="s">
        <v>454</v>
      </c>
      <c r="K104" s="193"/>
      <c r="L104" s="193"/>
      <c r="M104" s="86">
        <v>1</v>
      </c>
      <c r="N104" s="86"/>
      <c r="O104" s="86"/>
      <c r="P104" s="86">
        <v>1</v>
      </c>
      <c r="Q104" s="86"/>
      <c r="R104" s="86"/>
      <c r="S104" s="194">
        <v>3</v>
      </c>
      <c r="T104" s="195"/>
      <c r="U104" s="196" t="s">
        <v>413</v>
      </c>
      <c r="V104" s="197"/>
      <c r="W104" s="197"/>
      <c r="X104" s="197"/>
      <c r="Y104" s="197"/>
      <c r="Z104" s="198"/>
      <c r="AA104" s="199" t="s">
        <v>345</v>
      </c>
      <c r="AB104" s="200"/>
      <c r="AC104" s="200"/>
      <c r="AD104" s="200"/>
      <c r="AE104" s="200"/>
      <c r="AF104" s="200"/>
      <c r="AG104" s="200"/>
      <c r="AH104" s="200"/>
      <c r="AI104" s="200"/>
      <c r="AJ104" s="200"/>
      <c r="AK104" s="200"/>
      <c r="AL104" s="200"/>
      <c r="AM104" s="200"/>
      <c r="AN104" s="200"/>
      <c r="AO104" s="200"/>
      <c r="AP104" s="200"/>
      <c r="AQ104" s="200"/>
      <c r="AR104" s="73" t="s">
        <v>144</v>
      </c>
      <c r="AS104" s="73" t="s">
        <v>305</v>
      </c>
      <c r="AT104" s="53" t="s">
        <v>302</v>
      </c>
      <c r="AU104" s="52" t="s">
        <v>295</v>
      </c>
      <c r="AV104" s="235" t="s">
        <v>834</v>
      </c>
      <c r="AW104" s="49" t="s">
        <v>271</v>
      </c>
      <c r="AX104" s="75" t="s">
        <v>507</v>
      </c>
      <c r="AY104" t="s">
        <v>508</v>
      </c>
    </row>
    <row r="105" spans="2:51" ht="203.65" hidden="1" customHeight="1" x14ac:dyDescent="0.2">
      <c r="B105" s="91" t="s">
        <v>217</v>
      </c>
      <c r="C105" s="86"/>
      <c r="D105" s="87" t="s">
        <v>122</v>
      </c>
      <c r="E105" s="86"/>
      <c r="F105" s="87" t="s">
        <v>449</v>
      </c>
      <c r="G105" s="86"/>
      <c r="H105" s="192" t="s">
        <v>451</v>
      </c>
      <c r="I105" s="193"/>
      <c r="J105" s="192" t="s">
        <v>454</v>
      </c>
      <c r="K105" s="193"/>
      <c r="L105" s="193"/>
      <c r="M105" s="86">
        <v>1</v>
      </c>
      <c r="N105" s="86"/>
      <c r="O105" s="86"/>
      <c r="P105" s="86">
        <v>1</v>
      </c>
      <c r="Q105" s="86"/>
      <c r="R105" s="86"/>
      <c r="S105" s="194">
        <v>3</v>
      </c>
      <c r="T105" s="195"/>
      <c r="U105" s="196" t="s">
        <v>477</v>
      </c>
      <c r="V105" s="197"/>
      <c r="W105" s="197"/>
      <c r="X105" s="197"/>
      <c r="Y105" s="197"/>
      <c r="Z105" s="198"/>
      <c r="AA105" s="199" t="s">
        <v>478</v>
      </c>
      <c r="AB105" s="200"/>
      <c r="AC105" s="200"/>
      <c r="AD105" s="200"/>
      <c r="AE105" s="200"/>
      <c r="AF105" s="200"/>
      <c r="AG105" s="200"/>
      <c r="AH105" s="200"/>
      <c r="AI105" s="200"/>
      <c r="AJ105" s="200"/>
      <c r="AK105" s="200"/>
      <c r="AL105" s="200"/>
      <c r="AM105" s="200"/>
      <c r="AN105" s="200"/>
      <c r="AO105" s="200"/>
      <c r="AP105" s="200"/>
      <c r="AQ105" s="200"/>
      <c r="AR105" s="73" t="s">
        <v>144</v>
      </c>
      <c r="AS105" s="73" t="s">
        <v>305</v>
      </c>
      <c r="AT105" s="53" t="s">
        <v>302</v>
      </c>
      <c r="AU105" s="52" t="s">
        <v>294</v>
      </c>
      <c r="AV105" s="235" t="s">
        <v>835</v>
      </c>
      <c r="AW105" s="49" t="s">
        <v>271</v>
      </c>
      <c r="AX105" s="75" t="s">
        <v>798</v>
      </c>
      <c r="AY105" t="s">
        <v>898</v>
      </c>
    </row>
    <row r="106" spans="2:51" ht="203.65" hidden="1" customHeight="1" x14ac:dyDescent="0.2">
      <c r="B106" s="91" t="s">
        <v>218</v>
      </c>
      <c r="C106" s="86"/>
      <c r="D106" s="87" t="s">
        <v>122</v>
      </c>
      <c r="E106" s="86"/>
      <c r="F106" s="87" t="s">
        <v>449</v>
      </c>
      <c r="G106" s="86"/>
      <c r="H106" s="192" t="s">
        <v>452</v>
      </c>
      <c r="I106" s="193"/>
      <c r="J106" s="192" t="s">
        <v>454</v>
      </c>
      <c r="K106" s="193"/>
      <c r="L106" s="193"/>
      <c r="M106" s="86">
        <v>1</v>
      </c>
      <c r="N106" s="86"/>
      <c r="O106" s="86"/>
      <c r="P106" s="86">
        <v>1</v>
      </c>
      <c r="Q106" s="86"/>
      <c r="R106" s="86"/>
      <c r="S106" s="194">
        <v>3</v>
      </c>
      <c r="T106" s="195"/>
      <c r="U106" s="196" t="s">
        <v>479</v>
      </c>
      <c r="V106" s="197"/>
      <c r="W106" s="197"/>
      <c r="X106" s="197"/>
      <c r="Y106" s="197"/>
      <c r="Z106" s="198"/>
      <c r="AA106" s="199" t="s">
        <v>480</v>
      </c>
      <c r="AB106" s="200"/>
      <c r="AC106" s="200"/>
      <c r="AD106" s="200"/>
      <c r="AE106" s="200"/>
      <c r="AF106" s="200"/>
      <c r="AG106" s="200"/>
      <c r="AH106" s="200"/>
      <c r="AI106" s="200"/>
      <c r="AJ106" s="200"/>
      <c r="AK106" s="200"/>
      <c r="AL106" s="200"/>
      <c r="AM106" s="200"/>
      <c r="AN106" s="200"/>
      <c r="AO106" s="200"/>
      <c r="AP106" s="200"/>
      <c r="AQ106" s="200"/>
      <c r="AR106" s="73" t="s">
        <v>144</v>
      </c>
      <c r="AS106" s="73" t="s">
        <v>305</v>
      </c>
      <c r="AT106" s="53" t="s">
        <v>302</v>
      </c>
      <c r="AU106" s="52" t="s">
        <v>295</v>
      </c>
      <c r="AV106" s="235" t="s">
        <v>836</v>
      </c>
      <c r="AW106" s="49" t="s">
        <v>271</v>
      </c>
      <c r="AX106" s="75" t="s">
        <v>798</v>
      </c>
      <c r="AY106" t="s">
        <v>898</v>
      </c>
    </row>
    <row r="107" spans="2:51" ht="203.65" hidden="1" customHeight="1" x14ac:dyDescent="0.2">
      <c r="B107" s="91" t="s">
        <v>219</v>
      </c>
      <c r="C107" s="86"/>
      <c r="D107" s="87" t="s">
        <v>122</v>
      </c>
      <c r="E107" s="86"/>
      <c r="F107" s="87" t="s">
        <v>449</v>
      </c>
      <c r="G107" s="86"/>
      <c r="H107" s="192" t="s">
        <v>452</v>
      </c>
      <c r="I107" s="193"/>
      <c r="J107" s="192" t="s">
        <v>454</v>
      </c>
      <c r="K107" s="193"/>
      <c r="L107" s="193"/>
      <c r="M107" s="86">
        <v>1</v>
      </c>
      <c r="N107" s="86"/>
      <c r="O107" s="86"/>
      <c r="P107" s="86">
        <v>1</v>
      </c>
      <c r="Q107" s="86"/>
      <c r="R107" s="86"/>
      <c r="S107" s="194">
        <v>3</v>
      </c>
      <c r="T107" s="195"/>
      <c r="U107" s="196" t="s">
        <v>414</v>
      </c>
      <c r="V107" s="197"/>
      <c r="W107" s="197"/>
      <c r="X107" s="197"/>
      <c r="Y107" s="197"/>
      <c r="Z107" s="198"/>
      <c r="AA107" s="199" t="s">
        <v>346</v>
      </c>
      <c r="AB107" s="200"/>
      <c r="AC107" s="200"/>
      <c r="AD107" s="200"/>
      <c r="AE107" s="200"/>
      <c r="AF107" s="200"/>
      <c r="AG107" s="200"/>
      <c r="AH107" s="200"/>
      <c r="AI107" s="200"/>
      <c r="AJ107" s="200"/>
      <c r="AK107" s="200"/>
      <c r="AL107" s="200"/>
      <c r="AM107" s="200"/>
      <c r="AN107" s="200"/>
      <c r="AO107" s="200"/>
      <c r="AP107" s="200"/>
      <c r="AQ107" s="200"/>
      <c r="AR107" s="73" t="s">
        <v>144</v>
      </c>
      <c r="AS107" s="73" t="s">
        <v>305</v>
      </c>
      <c r="AT107" s="53" t="s">
        <v>302</v>
      </c>
      <c r="AU107" s="52" t="s">
        <v>294</v>
      </c>
      <c r="AV107" s="235" t="s">
        <v>826</v>
      </c>
      <c r="AW107" s="49" t="s">
        <v>271</v>
      </c>
      <c r="AX107" s="75" t="s">
        <v>798</v>
      </c>
      <c r="AY107" t="s">
        <v>898</v>
      </c>
    </row>
    <row r="108" spans="2:51" ht="203.65" hidden="1" customHeight="1" x14ac:dyDescent="0.2">
      <c r="B108" s="91" t="s">
        <v>220</v>
      </c>
      <c r="C108" s="86"/>
      <c r="D108" s="87" t="s">
        <v>122</v>
      </c>
      <c r="E108" s="86"/>
      <c r="F108" s="87" t="s">
        <v>449</v>
      </c>
      <c r="G108" s="86"/>
      <c r="H108" s="192" t="s">
        <v>452</v>
      </c>
      <c r="I108" s="193"/>
      <c r="J108" s="192" t="s">
        <v>454</v>
      </c>
      <c r="K108" s="193"/>
      <c r="L108" s="193"/>
      <c r="M108" s="86">
        <v>1</v>
      </c>
      <c r="N108" s="86"/>
      <c r="O108" s="86"/>
      <c r="P108" s="86">
        <v>1</v>
      </c>
      <c r="Q108" s="86"/>
      <c r="R108" s="86"/>
      <c r="S108" s="194">
        <v>3</v>
      </c>
      <c r="T108" s="195"/>
      <c r="U108" s="196" t="s">
        <v>415</v>
      </c>
      <c r="V108" s="197"/>
      <c r="W108" s="197"/>
      <c r="X108" s="197"/>
      <c r="Y108" s="197"/>
      <c r="Z108" s="198"/>
      <c r="AA108" s="199" t="s">
        <v>347</v>
      </c>
      <c r="AB108" s="200"/>
      <c r="AC108" s="200"/>
      <c r="AD108" s="200"/>
      <c r="AE108" s="200"/>
      <c r="AF108" s="200"/>
      <c r="AG108" s="200"/>
      <c r="AH108" s="200"/>
      <c r="AI108" s="200"/>
      <c r="AJ108" s="200"/>
      <c r="AK108" s="200"/>
      <c r="AL108" s="200"/>
      <c r="AM108" s="200"/>
      <c r="AN108" s="200"/>
      <c r="AO108" s="200"/>
      <c r="AP108" s="200"/>
      <c r="AQ108" s="200"/>
      <c r="AR108" s="73" t="s">
        <v>144</v>
      </c>
      <c r="AS108" s="73" t="s">
        <v>305</v>
      </c>
      <c r="AT108" s="53" t="s">
        <v>302</v>
      </c>
      <c r="AU108" s="52" t="s">
        <v>295</v>
      </c>
      <c r="AV108" s="235" t="s">
        <v>837</v>
      </c>
      <c r="AW108" s="49" t="s">
        <v>271</v>
      </c>
      <c r="AX108" s="75" t="s">
        <v>798</v>
      </c>
      <c r="AY108" t="s">
        <v>898</v>
      </c>
    </row>
    <row r="109" spans="2:51" ht="203.65" hidden="1" customHeight="1" x14ac:dyDescent="0.2">
      <c r="B109" s="91" t="s">
        <v>221</v>
      </c>
      <c r="C109" s="86"/>
      <c r="D109" s="87" t="s">
        <v>122</v>
      </c>
      <c r="E109" s="86"/>
      <c r="F109" s="87" t="s">
        <v>449</v>
      </c>
      <c r="G109" s="86"/>
      <c r="H109" s="192" t="s">
        <v>452</v>
      </c>
      <c r="I109" s="193"/>
      <c r="J109" s="192" t="s">
        <v>454</v>
      </c>
      <c r="K109" s="193"/>
      <c r="L109" s="193"/>
      <c r="M109" s="86">
        <v>1</v>
      </c>
      <c r="N109" s="86"/>
      <c r="O109" s="86"/>
      <c r="P109" s="86">
        <v>1</v>
      </c>
      <c r="Q109" s="86"/>
      <c r="R109" s="86"/>
      <c r="S109" s="194">
        <v>3</v>
      </c>
      <c r="T109" s="195"/>
      <c r="U109" s="196" t="s">
        <v>416</v>
      </c>
      <c r="V109" s="197"/>
      <c r="W109" s="197"/>
      <c r="X109" s="197"/>
      <c r="Y109" s="197"/>
      <c r="Z109" s="198"/>
      <c r="AA109" s="199" t="s">
        <v>348</v>
      </c>
      <c r="AB109" s="200"/>
      <c r="AC109" s="200"/>
      <c r="AD109" s="200"/>
      <c r="AE109" s="200"/>
      <c r="AF109" s="200"/>
      <c r="AG109" s="200"/>
      <c r="AH109" s="200"/>
      <c r="AI109" s="200"/>
      <c r="AJ109" s="200"/>
      <c r="AK109" s="200"/>
      <c r="AL109" s="200"/>
      <c r="AM109" s="200"/>
      <c r="AN109" s="200"/>
      <c r="AO109" s="200"/>
      <c r="AP109" s="200"/>
      <c r="AQ109" s="200"/>
      <c r="AR109" s="73" t="s">
        <v>144</v>
      </c>
      <c r="AS109" s="73" t="s">
        <v>305</v>
      </c>
      <c r="AT109" s="53" t="s">
        <v>303</v>
      </c>
      <c r="AU109" s="52" t="s">
        <v>294</v>
      </c>
      <c r="AV109" s="235" t="s">
        <v>838</v>
      </c>
      <c r="AW109" s="49" t="s">
        <v>271</v>
      </c>
      <c r="AX109" s="75" t="s">
        <v>507</v>
      </c>
      <c r="AY109" t="s">
        <v>509</v>
      </c>
    </row>
    <row r="110" spans="2:51" ht="203.65" hidden="1" customHeight="1" x14ac:dyDescent="0.2">
      <c r="B110" s="91" t="s">
        <v>222</v>
      </c>
      <c r="C110" s="86"/>
      <c r="D110" s="87" t="s">
        <v>122</v>
      </c>
      <c r="E110" s="86"/>
      <c r="F110" s="87" t="s">
        <v>449</v>
      </c>
      <c r="G110" s="86"/>
      <c r="H110" s="192" t="s">
        <v>452</v>
      </c>
      <c r="I110" s="193"/>
      <c r="J110" s="192" t="s">
        <v>454</v>
      </c>
      <c r="K110" s="193"/>
      <c r="L110" s="193"/>
      <c r="M110" s="86">
        <v>1</v>
      </c>
      <c r="N110" s="86"/>
      <c r="O110" s="86"/>
      <c r="P110" s="86">
        <v>1</v>
      </c>
      <c r="Q110" s="86"/>
      <c r="R110" s="86"/>
      <c r="S110" s="194">
        <v>3</v>
      </c>
      <c r="T110" s="195"/>
      <c r="U110" s="196" t="s">
        <v>417</v>
      </c>
      <c r="V110" s="197"/>
      <c r="W110" s="197"/>
      <c r="X110" s="197"/>
      <c r="Y110" s="197"/>
      <c r="Z110" s="198"/>
      <c r="AA110" s="199" t="s">
        <v>349</v>
      </c>
      <c r="AB110" s="200"/>
      <c r="AC110" s="200"/>
      <c r="AD110" s="200"/>
      <c r="AE110" s="200"/>
      <c r="AF110" s="200"/>
      <c r="AG110" s="200"/>
      <c r="AH110" s="200"/>
      <c r="AI110" s="200"/>
      <c r="AJ110" s="200"/>
      <c r="AK110" s="200"/>
      <c r="AL110" s="200"/>
      <c r="AM110" s="200"/>
      <c r="AN110" s="200"/>
      <c r="AO110" s="200"/>
      <c r="AP110" s="200"/>
      <c r="AQ110" s="200"/>
      <c r="AR110" s="73" t="s">
        <v>144</v>
      </c>
      <c r="AS110" s="73" t="s">
        <v>305</v>
      </c>
      <c r="AT110" s="53" t="s">
        <v>302</v>
      </c>
      <c r="AU110" s="52" t="s">
        <v>295</v>
      </c>
      <c r="AV110" s="235" t="s">
        <v>839</v>
      </c>
      <c r="AW110" s="49" t="s">
        <v>271</v>
      </c>
      <c r="AX110" s="75" t="s">
        <v>507</v>
      </c>
      <c r="AY110" t="s">
        <v>509</v>
      </c>
    </row>
    <row r="111" spans="2:51" ht="203.65" hidden="1" customHeight="1" x14ac:dyDescent="0.2">
      <c r="B111" s="91" t="s">
        <v>223</v>
      </c>
      <c r="C111" s="86"/>
      <c r="D111" s="87" t="s">
        <v>122</v>
      </c>
      <c r="E111" s="86"/>
      <c r="F111" s="87" t="s">
        <v>449</v>
      </c>
      <c r="G111" s="86"/>
      <c r="H111" s="192" t="s">
        <v>452</v>
      </c>
      <c r="I111" s="193"/>
      <c r="J111" s="192" t="s">
        <v>454</v>
      </c>
      <c r="K111" s="193"/>
      <c r="L111" s="193"/>
      <c r="M111" s="86">
        <v>1</v>
      </c>
      <c r="N111" s="86"/>
      <c r="O111" s="86"/>
      <c r="P111" s="86">
        <v>1</v>
      </c>
      <c r="Q111" s="86"/>
      <c r="R111" s="86"/>
      <c r="S111" s="194">
        <v>3</v>
      </c>
      <c r="T111" s="195"/>
      <c r="U111" s="196" t="s">
        <v>532</v>
      </c>
      <c r="V111" s="197"/>
      <c r="W111" s="197"/>
      <c r="X111" s="197"/>
      <c r="Y111" s="197"/>
      <c r="Z111" s="198"/>
      <c r="AA111" s="199" t="s">
        <v>533</v>
      </c>
      <c r="AB111" s="200"/>
      <c r="AC111" s="200"/>
      <c r="AD111" s="200"/>
      <c r="AE111" s="200"/>
      <c r="AF111" s="200"/>
      <c r="AG111" s="200"/>
      <c r="AH111" s="200"/>
      <c r="AI111" s="200"/>
      <c r="AJ111" s="200"/>
      <c r="AK111" s="200"/>
      <c r="AL111" s="200"/>
      <c r="AM111" s="200"/>
      <c r="AN111" s="200"/>
      <c r="AO111" s="200"/>
      <c r="AP111" s="200"/>
      <c r="AQ111" s="200"/>
      <c r="AR111" s="73" t="s">
        <v>144</v>
      </c>
      <c r="AS111" s="73" t="s">
        <v>305</v>
      </c>
      <c r="AT111" s="53" t="s">
        <v>302</v>
      </c>
      <c r="AU111" s="52" t="s">
        <v>294</v>
      </c>
      <c r="AV111" s="235" t="s">
        <v>825</v>
      </c>
      <c r="AW111" s="49" t="s">
        <v>271</v>
      </c>
      <c r="AX111" s="75" t="s">
        <v>798</v>
      </c>
      <c r="AY111" t="s">
        <v>898</v>
      </c>
    </row>
    <row r="112" spans="2:51" ht="203.65" hidden="1" customHeight="1" x14ac:dyDescent="0.2">
      <c r="B112" s="91" t="s">
        <v>224</v>
      </c>
      <c r="C112" s="86"/>
      <c r="D112" s="87" t="s">
        <v>122</v>
      </c>
      <c r="E112" s="86"/>
      <c r="F112" s="87" t="s">
        <v>449</v>
      </c>
      <c r="G112" s="86"/>
      <c r="H112" s="192" t="s">
        <v>452</v>
      </c>
      <c r="I112" s="193"/>
      <c r="J112" s="192" t="s">
        <v>454</v>
      </c>
      <c r="K112" s="193"/>
      <c r="L112" s="193"/>
      <c r="M112" s="86">
        <v>1</v>
      </c>
      <c r="N112" s="86"/>
      <c r="O112" s="86"/>
      <c r="P112" s="86">
        <v>1</v>
      </c>
      <c r="Q112" s="86"/>
      <c r="R112" s="86"/>
      <c r="S112" s="194">
        <v>3</v>
      </c>
      <c r="T112" s="195"/>
      <c r="U112" s="196" t="s">
        <v>534</v>
      </c>
      <c r="V112" s="197"/>
      <c r="W112" s="197"/>
      <c r="X112" s="197"/>
      <c r="Y112" s="197"/>
      <c r="Z112" s="198"/>
      <c r="AA112" s="199" t="s">
        <v>535</v>
      </c>
      <c r="AB112" s="200"/>
      <c r="AC112" s="200"/>
      <c r="AD112" s="200"/>
      <c r="AE112" s="200"/>
      <c r="AF112" s="200"/>
      <c r="AG112" s="200"/>
      <c r="AH112" s="200"/>
      <c r="AI112" s="200"/>
      <c r="AJ112" s="200"/>
      <c r="AK112" s="200"/>
      <c r="AL112" s="200"/>
      <c r="AM112" s="200"/>
      <c r="AN112" s="200"/>
      <c r="AO112" s="200"/>
      <c r="AP112" s="200"/>
      <c r="AQ112" s="200"/>
      <c r="AR112" s="73" t="s">
        <v>144</v>
      </c>
      <c r="AS112" s="73" t="s">
        <v>305</v>
      </c>
      <c r="AT112" s="53" t="s">
        <v>302</v>
      </c>
      <c r="AU112" s="52" t="s">
        <v>295</v>
      </c>
      <c r="AV112" s="235" t="s">
        <v>825</v>
      </c>
      <c r="AW112" s="49" t="s">
        <v>271</v>
      </c>
      <c r="AX112" s="75" t="s">
        <v>798</v>
      </c>
      <c r="AY112" t="s">
        <v>898</v>
      </c>
    </row>
    <row r="113" spans="2:51" ht="203.65" hidden="1" customHeight="1" x14ac:dyDescent="0.2">
      <c r="B113" s="91" t="s">
        <v>225</v>
      </c>
      <c r="C113" s="86"/>
      <c r="D113" s="87" t="s">
        <v>122</v>
      </c>
      <c r="E113" s="86"/>
      <c r="F113" s="87" t="s">
        <v>449</v>
      </c>
      <c r="G113" s="86"/>
      <c r="H113" s="192" t="s">
        <v>452</v>
      </c>
      <c r="I113" s="193"/>
      <c r="J113" s="192" t="s">
        <v>454</v>
      </c>
      <c r="K113" s="193"/>
      <c r="L113" s="193"/>
      <c r="M113" s="86">
        <v>1</v>
      </c>
      <c r="N113" s="86"/>
      <c r="O113" s="86"/>
      <c r="P113" s="86">
        <v>1</v>
      </c>
      <c r="Q113" s="86"/>
      <c r="R113" s="86"/>
      <c r="S113" s="194">
        <v>3</v>
      </c>
      <c r="T113" s="195"/>
      <c r="U113" s="196" t="s">
        <v>418</v>
      </c>
      <c r="V113" s="197"/>
      <c r="W113" s="197"/>
      <c r="X113" s="197"/>
      <c r="Y113" s="197"/>
      <c r="Z113" s="198"/>
      <c r="AA113" s="199" t="s">
        <v>350</v>
      </c>
      <c r="AB113" s="200"/>
      <c r="AC113" s="200"/>
      <c r="AD113" s="200"/>
      <c r="AE113" s="200"/>
      <c r="AF113" s="200"/>
      <c r="AG113" s="200"/>
      <c r="AH113" s="200"/>
      <c r="AI113" s="200"/>
      <c r="AJ113" s="200"/>
      <c r="AK113" s="200"/>
      <c r="AL113" s="200"/>
      <c r="AM113" s="200"/>
      <c r="AN113" s="200"/>
      <c r="AO113" s="200"/>
      <c r="AP113" s="200"/>
      <c r="AQ113" s="200"/>
      <c r="AR113" s="73" t="s">
        <v>144</v>
      </c>
      <c r="AS113" s="73" t="s">
        <v>305</v>
      </c>
      <c r="AT113" s="53" t="s">
        <v>302</v>
      </c>
      <c r="AU113" s="52" t="s">
        <v>294</v>
      </c>
      <c r="AV113" s="235" t="s">
        <v>840</v>
      </c>
      <c r="AW113" s="49" t="s">
        <v>271</v>
      </c>
      <c r="AX113" s="75" t="s">
        <v>798</v>
      </c>
      <c r="AY113" t="s">
        <v>898</v>
      </c>
    </row>
    <row r="114" spans="2:51" ht="203.65" hidden="1" customHeight="1" x14ac:dyDescent="0.2">
      <c r="B114" s="91" t="s">
        <v>226</v>
      </c>
      <c r="C114" s="86"/>
      <c r="D114" s="87" t="s">
        <v>122</v>
      </c>
      <c r="E114" s="86"/>
      <c r="F114" s="87" t="s">
        <v>449</v>
      </c>
      <c r="G114" s="86"/>
      <c r="H114" s="192" t="s">
        <v>452</v>
      </c>
      <c r="I114" s="193"/>
      <c r="J114" s="192" t="s">
        <v>454</v>
      </c>
      <c r="K114" s="193"/>
      <c r="L114" s="193"/>
      <c r="M114" s="86">
        <v>1</v>
      </c>
      <c r="N114" s="86"/>
      <c r="O114" s="86"/>
      <c r="P114" s="86">
        <v>1</v>
      </c>
      <c r="Q114" s="86"/>
      <c r="R114" s="86"/>
      <c r="S114" s="194">
        <v>3</v>
      </c>
      <c r="T114" s="195"/>
      <c r="U114" s="196" t="s">
        <v>419</v>
      </c>
      <c r="V114" s="197"/>
      <c r="W114" s="197"/>
      <c r="X114" s="197"/>
      <c r="Y114" s="197"/>
      <c r="Z114" s="198"/>
      <c r="AA114" s="199" t="s">
        <v>351</v>
      </c>
      <c r="AB114" s="200"/>
      <c r="AC114" s="200"/>
      <c r="AD114" s="200"/>
      <c r="AE114" s="200"/>
      <c r="AF114" s="200"/>
      <c r="AG114" s="200"/>
      <c r="AH114" s="200"/>
      <c r="AI114" s="200"/>
      <c r="AJ114" s="200"/>
      <c r="AK114" s="200"/>
      <c r="AL114" s="200"/>
      <c r="AM114" s="200"/>
      <c r="AN114" s="200"/>
      <c r="AO114" s="200"/>
      <c r="AP114" s="200"/>
      <c r="AQ114" s="200"/>
      <c r="AR114" s="73" t="s">
        <v>144</v>
      </c>
      <c r="AS114" s="73" t="s">
        <v>305</v>
      </c>
      <c r="AT114" s="53" t="s">
        <v>302</v>
      </c>
      <c r="AU114" s="52" t="s">
        <v>295</v>
      </c>
      <c r="AV114" s="235" t="s">
        <v>840</v>
      </c>
      <c r="AW114" s="49" t="s">
        <v>271</v>
      </c>
      <c r="AX114" s="75" t="s">
        <v>798</v>
      </c>
      <c r="AY114" t="s">
        <v>898</v>
      </c>
    </row>
    <row r="115" spans="2:51" ht="203.65" hidden="1" customHeight="1" x14ac:dyDescent="0.2">
      <c r="B115" s="91" t="s">
        <v>227</v>
      </c>
      <c r="C115" s="86"/>
      <c r="D115" s="87" t="s">
        <v>122</v>
      </c>
      <c r="E115" s="86"/>
      <c r="F115" s="87" t="s">
        <v>449</v>
      </c>
      <c r="G115" s="86"/>
      <c r="H115" s="192" t="s">
        <v>452</v>
      </c>
      <c r="I115" s="193"/>
      <c r="J115" s="192" t="s">
        <v>454</v>
      </c>
      <c r="K115" s="193"/>
      <c r="L115" s="193"/>
      <c r="M115" s="86">
        <v>1</v>
      </c>
      <c r="N115" s="86"/>
      <c r="O115" s="86"/>
      <c r="P115" s="86">
        <v>1</v>
      </c>
      <c r="Q115" s="86"/>
      <c r="R115" s="86"/>
      <c r="S115" s="194">
        <v>3</v>
      </c>
      <c r="T115" s="195"/>
      <c r="U115" s="196" t="s">
        <v>420</v>
      </c>
      <c r="V115" s="197"/>
      <c r="W115" s="197"/>
      <c r="X115" s="197"/>
      <c r="Y115" s="197"/>
      <c r="Z115" s="198"/>
      <c r="AA115" s="199" t="s">
        <v>352</v>
      </c>
      <c r="AB115" s="200"/>
      <c r="AC115" s="200"/>
      <c r="AD115" s="200"/>
      <c r="AE115" s="200"/>
      <c r="AF115" s="200"/>
      <c r="AG115" s="200"/>
      <c r="AH115" s="200"/>
      <c r="AI115" s="200"/>
      <c r="AJ115" s="200"/>
      <c r="AK115" s="200"/>
      <c r="AL115" s="200"/>
      <c r="AM115" s="200"/>
      <c r="AN115" s="200"/>
      <c r="AO115" s="200"/>
      <c r="AP115" s="200"/>
      <c r="AQ115" s="200"/>
      <c r="AR115" s="73" t="s">
        <v>144</v>
      </c>
      <c r="AS115" s="73" t="s">
        <v>305</v>
      </c>
      <c r="AT115" s="53" t="s">
        <v>302</v>
      </c>
      <c r="AU115" s="52" t="s">
        <v>294</v>
      </c>
      <c r="AV115" s="235" t="s">
        <v>841</v>
      </c>
      <c r="AW115" s="49" t="s">
        <v>271</v>
      </c>
      <c r="AX115" s="75" t="s">
        <v>507</v>
      </c>
      <c r="AY115" t="s">
        <v>508</v>
      </c>
    </row>
    <row r="116" spans="2:51" ht="203.65" hidden="1" customHeight="1" x14ac:dyDescent="0.2">
      <c r="B116" s="91" t="s">
        <v>228</v>
      </c>
      <c r="C116" s="86"/>
      <c r="D116" s="87" t="s">
        <v>122</v>
      </c>
      <c r="E116" s="86"/>
      <c r="F116" s="87" t="s">
        <v>449</v>
      </c>
      <c r="G116" s="86"/>
      <c r="H116" s="192" t="s">
        <v>452</v>
      </c>
      <c r="I116" s="193"/>
      <c r="J116" s="192" t="s">
        <v>454</v>
      </c>
      <c r="K116" s="193"/>
      <c r="L116" s="193"/>
      <c r="M116" s="86">
        <v>1</v>
      </c>
      <c r="N116" s="86"/>
      <c r="O116" s="86"/>
      <c r="P116" s="86">
        <v>1</v>
      </c>
      <c r="Q116" s="86"/>
      <c r="R116" s="86"/>
      <c r="S116" s="194">
        <v>3</v>
      </c>
      <c r="T116" s="195"/>
      <c r="U116" s="196" t="s">
        <v>421</v>
      </c>
      <c r="V116" s="197"/>
      <c r="W116" s="197"/>
      <c r="X116" s="197"/>
      <c r="Y116" s="197"/>
      <c r="Z116" s="198"/>
      <c r="AA116" s="199" t="s">
        <v>353</v>
      </c>
      <c r="AB116" s="200"/>
      <c r="AC116" s="200"/>
      <c r="AD116" s="200"/>
      <c r="AE116" s="200"/>
      <c r="AF116" s="200"/>
      <c r="AG116" s="200"/>
      <c r="AH116" s="200"/>
      <c r="AI116" s="200"/>
      <c r="AJ116" s="200"/>
      <c r="AK116" s="200"/>
      <c r="AL116" s="200"/>
      <c r="AM116" s="200"/>
      <c r="AN116" s="200"/>
      <c r="AO116" s="200"/>
      <c r="AP116" s="200"/>
      <c r="AQ116" s="200"/>
      <c r="AR116" s="73" t="s">
        <v>144</v>
      </c>
      <c r="AS116" s="73" t="s">
        <v>305</v>
      </c>
      <c r="AT116" s="53" t="s">
        <v>302</v>
      </c>
      <c r="AU116" s="52" t="s">
        <v>295</v>
      </c>
      <c r="AV116" s="72" t="s">
        <v>842</v>
      </c>
      <c r="AW116" s="49" t="s">
        <v>271</v>
      </c>
      <c r="AX116" s="75" t="s">
        <v>507</v>
      </c>
      <c r="AY116" t="s">
        <v>508</v>
      </c>
    </row>
    <row r="117" spans="2:51" ht="203.65" customHeight="1" x14ac:dyDescent="0.2">
      <c r="B117" s="91" t="s">
        <v>229</v>
      </c>
      <c r="C117" s="86"/>
      <c r="D117" s="87" t="s">
        <v>122</v>
      </c>
      <c r="E117" s="86"/>
      <c r="F117" s="87" t="s">
        <v>449</v>
      </c>
      <c r="G117" s="86"/>
      <c r="H117" s="192" t="s">
        <v>452</v>
      </c>
      <c r="I117" s="193"/>
      <c r="J117" s="192" t="s">
        <v>454</v>
      </c>
      <c r="K117" s="193"/>
      <c r="L117" s="193"/>
      <c r="M117" s="86">
        <v>1</v>
      </c>
      <c r="N117" s="86"/>
      <c r="O117" s="86"/>
      <c r="P117" s="86">
        <v>1</v>
      </c>
      <c r="Q117" s="86"/>
      <c r="R117" s="86"/>
      <c r="S117" s="194">
        <v>3</v>
      </c>
      <c r="T117" s="195"/>
      <c r="U117" s="196" t="s">
        <v>422</v>
      </c>
      <c r="V117" s="197"/>
      <c r="W117" s="197"/>
      <c r="X117" s="197"/>
      <c r="Y117" s="197"/>
      <c r="Z117" s="198"/>
      <c r="AA117" s="199" t="s">
        <v>354</v>
      </c>
      <c r="AB117" s="200"/>
      <c r="AC117" s="200"/>
      <c r="AD117" s="200"/>
      <c r="AE117" s="200"/>
      <c r="AF117" s="200"/>
      <c r="AG117" s="200"/>
      <c r="AH117" s="200"/>
      <c r="AI117" s="200"/>
      <c r="AJ117" s="200"/>
      <c r="AK117" s="200"/>
      <c r="AL117" s="200"/>
      <c r="AM117" s="200"/>
      <c r="AN117" s="200"/>
      <c r="AO117" s="200"/>
      <c r="AP117" s="200"/>
      <c r="AQ117" s="200"/>
      <c r="AR117" s="73" t="s">
        <v>144</v>
      </c>
      <c r="AS117" s="73" t="s">
        <v>305</v>
      </c>
      <c r="AT117" s="53" t="s">
        <v>302</v>
      </c>
      <c r="AU117" s="52" t="s">
        <v>294</v>
      </c>
      <c r="AV117" s="72" t="s">
        <v>843</v>
      </c>
      <c r="AW117" s="49" t="s">
        <v>272</v>
      </c>
      <c r="AX117" s="75" t="s">
        <v>505</v>
      </c>
    </row>
    <row r="118" spans="2:51" ht="203.65" customHeight="1" x14ac:dyDescent="0.2">
      <c r="B118" s="91" t="s">
        <v>230</v>
      </c>
      <c r="C118" s="86"/>
      <c r="D118" s="87" t="s">
        <v>122</v>
      </c>
      <c r="E118" s="86"/>
      <c r="F118" s="87" t="s">
        <v>449</v>
      </c>
      <c r="G118" s="86"/>
      <c r="H118" s="192" t="s">
        <v>452</v>
      </c>
      <c r="I118" s="193"/>
      <c r="J118" s="192" t="s">
        <v>454</v>
      </c>
      <c r="K118" s="193"/>
      <c r="L118" s="193"/>
      <c r="M118" s="86">
        <v>1</v>
      </c>
      <c r="N118" s="86"/>
      <c r="O118" s="86"/>
      <c r="P118" s="86">
        <v>1</v>
      </c>
      <c r="Q118" s="86"/>
      <c r="R118" s="86"/>
      <c r="S118" s="194">
        <v>3</v>
      </c>
      <c r="T118" s="195"/>
      <c r="U118" s="196" t="s">
        <v>423</v>
      </c>
      <c r="V118" s="197"/>
      <c r="W118" s="197"/>
      <c r="X118" s="197"/>
      <c r="Y118" s="197"/>
      <c r="Z118" s="198"/>
      <c r="AA118" s="199" t="s">
        <v>355</v>
      </c>
      <c r="AB118" s="200"/>
      <c r="AC118" s="200"/>
      <c r="AD118" s="200"/>
      <c r="AE118" s="200"/>
      <c r="AF118" s="200"/>
      <c r="AG118" s="200"/>
      <c r="AH118" s="200"/>
      <c r="AI118" s="200"/>
      <c r="AJ118" s="200"/>
      <c r="AK118" s="200"/>
      <c r="AL118" s="200"/>
      <c r="AM118" s="200"/>
      <c r="AN118" s="200"/>
      <c r="AO118" s="200"/>
      <c r="AP118" s="200"/>
      <c r="AQ118" s="200"/>
      <c r="AR118" s="73" t="s">
        <v>144</v>
      </c>
      <c r="AS118" s="73" t="s">
        <v>305</v>
      </c>
      <c r="AT118" s="53" t="s">
        <v>302</v>
      </c>
      <c r="AU118" s="52" t="s">
        <v>294</v>
      </c>
      <c r="AV118" s="72" t="s">
        <v>843</v>
      </c>
      <c r="AW118" s="49" t="s">
        <v>273</v>
      </c>
      <c r="AX118" s="75" t="s">
        <v>505</v>
      </c>
    </row>
    <row r="119" spans="2:51" ht="203.65" customHeight="1" x14ac:dyDescent="0.2">
      <c r="B119" s="91" t="s">
        <v>231</v>
      </c>
      <c r="C119" s="86"/>
      <c r="D119" s="87" t="s">
        <v>122</v>
      </c>
      <c r="E119" s="86"/>
      <c r="F119" s="87" t="s">
        <v>449</v>
      </c>
      <c r="G119" s="86"/>
      <c r="H119" s="192" t="s">
        <v>452</v>
      </c>
      <c r="I119" s="193"/>
      <c r="J119" s="192" t="s">
        <v>455</v>
      </c>
      <c r="K119" s="193"/>
      <c r="L119" s="193"/>
      <c r="M119" s="86">
        <v>1</v>
      </c>
      <c r="N119" s="86"/>
      <c r="O119" s="86"/>
      <c r="P119" s="86">
        <v>1</v>
      </c>
      <c r="Q119" s="86"/>
      <c r="R119" s="86"/>
      <c r="S119" s="194">
        <v>3</v>
      </c>
      <c r="T119" s="195"/>
      <c r="U119" s="196" t="s">
        <v>424</v>
      </c>
      <c r="V119" s="197"/>
      <c r="W119" s="197"/>
      <c r="X119" s="197"/>
      <c r="Y119" s="197"/>
      <c r="Z119" s="198"/>
      <c r="AA119" s="199" t="s">
        <v>356</v>
      </c>
      <c r="AB119" s="200"/>
      <c r="AC119" s="200"/>
      <c r="AD119" s="200"/>
      <c r="AE119" s="200"/>
      <c r="AF119" s="200"/>
      <c r="AG119" s="200"/>
      <c r="AH119" s="200"/>
      <c r="AI119" s="200"/>
      <c r="AJ119" s="200"/>
      <c r="AK119" s="200"/>
      <c r="AL119" s="200"/>
      <c r="AM119" s="200"/>
      <c r="AN119" s="200"/>
      <c r="AO119" s="200"/>
      <c r="AP119" s="200"/>
      <c r="AQ119" s="200"/>
      <c r="AR119" s="73" t="s">
        <v>144</v>
      </c>
      <c r="AS119" s="73" t="s">
        <v>305</v>
      </c>
      <c r="AT119" s="53" t="s">
        <v>303</v>
      </c>
      <c r="AU119" s="52" t="s">
        <v>294</v>
      </c>
      <c r="AV119" s="72" t="s">
        <v>843</v>
      </c>
      <c r="AW119" s="49" t="s">
        <v>274</v>
      </c>
      <c r="AX119" s="75" t="s">
        <v>505</v>
      </c>
    </row>
    <row r="120" spans="2:51" ht="203.65" customHeight="1" x14ac:dyDescent="0.2">
      <c r="B120" s="91" t="s">
        <v>232</v>
      </c>
      <c r="C120" s="86"/>
      <c r="D120" s="87" t="s">
        <v>122</v>
      </c>
      <c r="E120" s="86"/>
      <c r="F120" s="87" t="s">
        <v>449</v>
      </c>
      <c r="G120" s="86"/>
      <c r="H120" s="192" t="s">
        <v>452</v>
      </c>
      <c r="I120" s="193"/>
      <c r="J120" s="192" t="s">
        <v>455</v>
      </c>
      <c r="K120" s="193"/>
      <c r="L120" s="193"/>
      <c r="M120" s="86">
        <v>1</v>
      </c>
      <c r="N120" s="86"/>
      <c r="O120" s="86"/>
      <c r="P120" s="86">
        <v>1</v>
      </c>
      <c r="Q120" s="86"/>
      <c r="R120" s="86"/>
      <c r="S120" s="194">
        <v>3</v>
      </c>
      <c r="T120" s="195"/>
      <c r="U120" s="196" t="s">
        <v>425</v>
      </c>
      <c r="V120" s="197"/>
      <c r="W120" s="197"/>
      <c r="X120" s="197"/>
      <c r="Y120" s="197"/>
      <c r="Z120" s="198"/>
      <c r="AA120" s="199" t="s">
        <v>357</v>
      </c>
      <c r="AB120" s="200"/>
      <c r="AC120" s="200"/>
      <c r="AD120" s="200"/>
      <c r="AE120" s="200"/>
      <c r="AF120" s="200"/>
      <c r="AG120" s="200"/>
      <c r="AH120" s="200"/>
      <c r="AI120" s="200"/>
      <c r="AJ120" s="200"/>
      <c r="AK120" s="200"/>
      <c r="AL120" s="200"/>
      <c r="AM120" s="200"/>
      <c r="AN120" s="200"/>
      <c r="AO120" s="200"/>
      <c r="AP120" s="200"/>
      <c r="AQ120" s="200"/>
      <c r="AR120" s="73" t="s">
        <v>144</v>
      </c>
      <c r="AS120" s="73" t="s">
        <v>305</v>
      </c>
      <c r="AT120" s="53" t="s">
        <v>302</v>
      </c>
      <c r="AU120" s="52" t="s">
        <v>294</v>
      </c>
      <c r="AV120" s="72" t="s">
        <v>843</v>
      </c>
      <c r="AW120" s="49" t="s">
        <v>275</v>
      </c>
      <c r="AX120" s="75" t="s">
        <v>505</v>
      </c>
    </row>
    <row r="121" spans="2:51" ht="203.65" customHeight="1" x14ac:dyDescent="0.2">
      <c r="B121" s="91" t="s">
        <v>233</v>
      </c>
      <c r="C121" s="86"/>
      <c r="D121" s="87" t="s">
        <v>122</v>
      </c>
      <c r="E121" s="86"/>
      <c r="F121" s="87" t="s">
        <v>449</v>
      </c>
      <c r="G121" s="86"/>
      <c r="H121" s="192" t="s">
        <v>452</v>
      </c>
      <c r="I121" s="193"/>
      <c r="J121" s="192" t="s">
        <v>455</v>
      </c>
      <c r="K121" s="193"/>
      <c r="L121" s="193"/>
      <c r="M121" s="86">
        <v>1</v>
      </c>
      <c r="N121" s="86"/>
      <c r="O121" s="86"/>
      <c r="P121" s="86">
        <v>1</v>
      </c>
      <c r="Q121" s="86"/>
      <c r="R121" s="86"/>
      <c r="S121" s="194">
        <v>3</v>
      </c>
      <c r="T121" s="195"/>
      <c r="U121" s="196" t="s">
        <v>426</v>
      </c>
      <c r="V121" s="197"/>
      <c r="W121" s="197"/>
      <c r="X121" s="197"/>
      <c r="Y121" s="197"/>
      <c r="Z121" s="198"/>
      <c r="AA121" s="199" t="s">
        <v>358</v>
      </c>
      <c r="AB121" s="200"/>
      <c r="AC121" s="200"/>
      <c r="AD121" s="200"/>
      <c r="AE121" s="200"/>
      <c r="AF121" s="200"/>
      <c r="AG121" s="200"/>
      <c r="AH121" s="200"/>
      <c r="AI121" s="200"/>
      <c r="AJ121" s="200"/>
      <c r="AK121" s="200"/>
      <c r="AL121" s="200"/>
      <c r="AM121" s="200"/>
      <c r="AN121" s="200"/>
      <c r="AO121" s="200"/>
      <c r="AP121" s="200"/>
      <c r="AQ121" s="200"/>
      <c r="AR121" s="73" t="s">
        <v>144</v>
      </c>
      <c r="AS121" s="73" t="s">
        <v>305</v>
      </c>
      <c r="AT121" s="53" t="s">
        <v>302</v>
      </c>
      <c r="AU121" s="52" t="s">
        <v>294</v>
      </c>
      <c r="AV121" s="72" t="s">
        <v>843</v>
      </c>
      <c r="AW121" s="49" t="s">
        <v>276</v>
      </c>
      <c r="AX121" s="75" t="s">
        <v>505</v>
      </c>
    </row>
    <row r="122" spans="2:51" ht="203.65" customHeight="1" x14ac:dyDescent="0.2">
      <c r="B122" s="91" t="s">
        <v>234</v>
      </c>
      <c r="C122" s="86"/>
      <c r="D122" s="87" t="s">
        <v>122</v>
      </c>
      <c r="E122" s="86"/>
      <c r="F122" s="87" t="s">
        <v>449</v>
      </c>
      <c r="G122" s="86"/>
      <c r="H122" s="192" t="s">
        <v>452</v>
      </c>
      <c r="I122" s="193"/>
      <c r="J122" s="192" t="s">
        <v>455</v>
      </c>
      <c r="K122" s="193"/>
      <c r="L122" s="193"/>
      <c r="M122" s="86">
        <v>1</v>
      </c>
      <c r="N122" s="86"/>
      <c r="O122" s="86"/>
      <c r="P122" s="86">
        <v>1</v>
      </c>
      <c r="Q122" s="86"/>
      <c r="R122" s="86"/>
      <c r="S122" s="194">
        <v>3</v>
      </c>
      <c r="T122" s="195"/>
      <c r="U122" s="196" t="s">
        <v>427</v>
      </c>
      <c r="V122" s="197"/>
      <c r="W122" s="197"/>
      <c r="X122" s="197"/>
      <c r="Y122" s="197"/>
      <c r="Z122" s="198"/>
      <c r="AA122" s="199" t="s">
        <v>359</v>
      </c>
      <c r="AB122" s="200"/>
      <c r="AC122" s="200"/>
      <c r="AD122" s="200"/>
      <c r="AE122" s="200"/>
      <c r="AF122" s="200"/>
      <c r="AG122" s="200"/>
      <c r="AH122" s="200"/>
      <c r="AI122" s="200"/>
      <c r="AJ122" s="200"/>
      <c r="AK122" s="200"/>
      <c r="AL122" s="200"/>
      <c r="AM122" s="200"/>
      <c r="AN122" s="200"/>
      <c r="AO122" s="200"/>
      <c r="AP122" s="200"/>
      <c r="AQ122" s="200"/>
      <c r="AR122" s="73" t="s">
        <v>144</v>
      </c>
      <c r="AS122" s="73" t="s">
        <v>305</v>
      </c>
      <c r="AT122" s="53" t="s">
        <v>302</v>
      </c>
      <c r="AU122" s="52" t="s">
        <v>294</v>
      </c>
      <c r="AV122" s="72" t="s">
        <v>843</v>
      </c>
      <c r="AW122" s="49" t="s">
        <v>277</v>
      </c>
      <c r="AX122" s="75" t="s">
        <v>505</v>
      </c>
    </row>
    <row r="123" spans="2:51" ht="203.65" customHeight="1" x14ac:dyDescent="0.2">
      <c r="B123" s="91" t="s">
        <v>235</v>
      </c>
      <c r="C123" s="86"/>
      <c r="D123" s="87" t="s">
        <v>122</v>
      </c>
      <c r="E123" s="86"/>
      <c r="F123" s="87" t="s">
        <v>449</v>
      </c>
      <c r="G123" s="86"/>
      <c r="H123" s="192" t="s">
        <v>452</v>
      </c>
      <c r="I123" s="193"/>
      <c r="J123" s="192" t="s">
        <v>455</v>
      </c>
      <c r="K123" s="193"/>
      <c r="L123" s="193"/>
      <c r="M123" s="86">
        <v>1</v>
      </c>
      <c r="N123" s="86"/>
      <c r="O123" s="86"/>
      <c r="P123" s="86">
        <v>1</v>
      </c>
      <c r="Q123" s="86"/>
      <c r="R123" s="86"/>
      <c r="S123" s="194">
        <v>3</v>
      </c>
      <c r="T123" s="195"/>
      <c r="U123" s="196" t="s">
        <v>428</v>
      </c>
      <c r="V123" s="197"/>
      <c r="W123" s="197"/>
      <c r="X123" s="197"/>
      <c r="Y123" s="197"/>
      <c r="Z123" s="198"/>
      <c r="AA123" s="199" t="s">
        <v>360</v>
      </c>
      <c r="AB123" s="200"/>
      <c r="AC123" s="200"/>
      <c r="AD123" s="200"/>
      <c r="AE123" s="200"/>
      <c r="AF123" s="200"/>
      <c r="AG123" s="200"/>
      <c r="AH123" s="200"/>
      <c r="AI123" s="200"/>
      <c r="AJ123" s="200"/>
      <c r="AK123" s="200"/>
      <c r="AL123" s="200"/>
      <c r="AM123" s="200"/>
      <c r="AN123" s="200"/>
      <c r="AO123" s="200"/>
      <c r="AP123" s="200"/>
      <c r="AQ123" s="200"/>
      <c r="AR123" s="73" t="s">
        <v>144</v>
      </c>
      <c r="AS123" s="73" t="s">
        <v>305</v>
      </c>
      <c r="AT123" s="53" t="s">
        <v>302</v>
      </c>
      <c r="AU123" s="52" t="s">
        <v>294</v>
      </c>
      <c r="AV123" s="72" t="s">
        <v>843</v>
      </c>
      <c r="AW123" s="49" t="s">
        <v>278</v>
      </c>
      <c r="AX123" s="75" t="s">
        <v>505</v>
      </c>
    </row>
    <row r="124" spans="2:51" ht="203.65" customHeight="1" x14ac:dyDescent="0.2">
      <c r="B124" s="91" t="s">
        <v>236</v>
      </c>
      <c r="C124" s="86"/>
      <c r="D124" s="87" t="s">
        <v>122</v>
      </c>
      <c r="E124" s="86"/>
      <c r="F124" s="87" t="s">
        <v>449</v>
      </c>
      <c r="G124" s="86"/>
      <c r="H124" s="192" t="s">
        <v>452</v>
      </c>
      <c r="I124" s="193"/>
      <c r="J124" s="192" t="s">
        <v>455</v>
      </c>
      <c r="K124" s="193"/>
      <c r="L124" s="193"/>
      <c r="M124" s="86">
        <v>1</v>
      </c>
      <c r="N124" s="86"/>
      <c r="O124" s="86"/>
      <c r="P124" s="86">
        <v>1</v>
      </c>
      <c r="Q124" s="86"/>
      <c r="R124" s="86"/>
      <c r="S124" s="194">
        <v>3</v>
      </c>
      <c r="T124" s="195"/>
      <c r="U124" s="196" t="s">
        <v>429</v>
      </c>
      <c r="V124" s="197"/>
      <c r="W124" s="197"/>
      <c r="X124" s="197"/>
      <c r="Y124" s="197"/>
      <c r="Z124" s="198"/>
      <c r="AA124" s="199" t="s">
        <v>361</v>
      </c>
      <c r="AB124" s="200"/>
      <c r="AC124" s="200"/>
      <c r="AD124" s="200"/>
      <c r="AE124" s="200"/>
      <c r="AF124" s="200"/>
      <c r="AG124" s="200"/>
      <c r="AH124" s="200"/>
      <c r="AI124" s="200"/>
      <c r="AJ124" s="200"/>
      <c r="AK124" s="200"/>
      <c r="AL124" s="200"/>
      <c r="AM124" s="200"/>
      <c r="AN124" s="200"/>
      <c r="AO124" s="200"/>
      <c r="AP124" s="200"/>
      <c r="AQ124" s="200"/>
      <c r="AR124" s="73" t="s">
        <v>144</v>
      </c>
      <c r="AS124" s="73" t="s">
        <v>305</v>
      </c>
      <c r="AT124" s="53" t="s">
        <v>302</v>
      </c>
      <c r="AU124" s="52" t="s">
        <v>294</v>
      </c>
      <c r="AV124" s="72" t="s">
        <v>843</v>
      </c>
      <c r="AW124" s="49" t="s">
        <v>279</v>
      </c>
      <c r="AX124" s="75" t="s">
        <v>505</v>
      </c>
    </row>
    <row r="125" spans="2:51" ht="203.65" customHeight="1" x14ac:dyDescent="0.2">
      <c r="B125" s="91" t="s">
        <v>237</v>
      </c>
      <c r="C125" s="86"/>
      <c r="D125" s="87" t="s">
        <v>122</v>
      </c>
      <c r="E125" s="86"/>
      <c r="F125" s="87" t="s">
        <v>449</v>
      </c>
      <c r="G125" s="86"/>
      <c r="H125" s="192" t="s">
        <v>452</v>
      </c>
      <c r="I125" s="193"/>
      <c r="J125" s="192" t="s">
        <v>455</v>
      </c>
      <c r="K125" s="193"/>
      <c r="L125" s="193"/>
      <c r="M125" s="86">
        <v>1</v>
      </c>
      <c r="N125" s="86"/>
      <c r="O125" s="86"/>
      <c r="P125" s="86">
        <v>1</v>
      </c>
      <c r="Q125" s="86"/>
      <c r="R125" s="86"/>
      <c r="S125" s="194">
        <v>3</v>
      </c>
      <c r="T125" s="195"/>
      <c r="U125" s="196" t="s">
        <v>430</v>
      </c>
      <c r="V125" s="197"/>
      <c r="W125" s="197"/>
      <c r="X125" s="197"/>
      <c r="Y125" s="197"/>
      <c r="Z125" s="198"/>
      <c r="AA125" s="199" t="s">
        <v>362</v>
      </c>
      <c r="AB125" s="200"/>
      <c r="AC125" s="200"/>
      <c r="AD125" s="200"/>
      <c r="AE125" s="200"/>
      <c r="AF125" s="200"/>
      <c r="AG125" s="200"/>
      <c r="AH125" s="200"/>
      <c r="AI125" s="200"/>
      <c r="AJ125" s="200"/>
      <c r="AK125" s="200"/>
      <c r="AL125" s="200"/>
      <c r="AM125" s="200"/>
      <c r="AN125" s="200"/>
      <c r="AO125" s="200"/>
      <c r="AP125" s="200"/>
      <c r="AQ125" s="200"/>
      <c r="AR125" s="73" t="s">
        <v>144</v>
      </c>
      <c r="AS125" s="73" t="s">
        <v>305</v>
      </c>
      <c r="AT125" s="53" t="s">
        <v>302</v>
      </c>
      <c r="AU125" s="52" t="s">
        <v>294</v>
      </c>
      <c r="AV125" s="72" t="s">
        <v>843</v>
      </c>
      <c r="AW125" s="49" t="s">
        <v>280</v>
      </c>
      <c r="AX125" s="75" t="s">
        <v>505</v>
      </c>
    </row>
    <row r="126" spans="2:51" ht="203.65" hidden="1" customHeight="1" x14ac:dyDescent="0.2">
      <c r="B126" s="91" t="s">
        <v>238</v>
      </c>
      <c r="C126" s="86"/>
      <c r="D126" s="87" t="s">
        <v>122</v>
      </c>
      <c r="E126" s="86"/>
      <c r="F126" s="87" t="s">
        <v>449</v>
      </c>
      <c r="G126" s="86"/>
      <c r="H126" s="192" t="s">
        <v>452</v>
      </c>
      <c r="I126" s="193"/>
      <c r="J126" s="192" t="s">
        <v>455</v>
      </c>
      <c r="K126" s="193"/>
      <c r="L126" s="193"/>
      <c r="M126" s="86">
        <v>1</v>
      </c>
      <c r="N126" s="86"/>
      <c r="O126" s="86"/>
      <c r="P126" s="86">
        <v>1</v>
      </c>
      <c r="Q126" s="86"/>
      <c r="R126" s="86"/>
      <c r="S126" s="194">
        <v>3</v>
      </c>
      <c r="T126" s="195"/>
      <c r="U126" s="196" t="s">
        <v>431</v>
      </c>
      <c r="V126" s="197"/>
      <c r="W126" s="197"/>
      <c r="X126" s="197"/>
      <c r="Y126" s="197"/>
      <c r="Z126" s="198"/>
      <c r="AA126" s="199" t="s">
        <v>354</v>
      </c>
      <c r="AB126" s="200"/>
      <c r="AC126" s="200"/>
      <c r="AD126" s="200"/>
      <c r="AE126" s="200"/>
      <c r="AF126" s="200"/>
      <c r="AG126" s="200"/>
      <c r="AH126" s="200"/>
      <c r="AI126" s="200"/>
      <c r="AJ126" s="200"/>
      <c r="AK126" s="200"/>
      <c r="AL126" s="200"/>
      <c r="AM126" s="200"/>
      <c r="AN126" s="200"/>
      <c r="AO126" s="200"/>
      <c r="AP126" s="200"/>
      <c r="AQ126" s="200"/>
      <c r="AR126" s="73" t="s">
        <v>144</v>
      </c>
      <c r="AS126" s="73" t="s">
        <v>305</v>
      </c>
      <c r="AT126" s="53" t="s">
        <v>302</v>
      </c>
      <c r="AU126" s="52" t="s">
        <v>295</v>
      </c>
      <c r="AV126" s="72" t="s">
        <v>843</v>
      </c>
      <c r="AW126" s="49" t="s">
        <v>281</v>
      </c>
      <c r="AX126" s="75" t="s">
        <v>506</v>
      </c>
    </row>
    <row r="127" spans="2:51" ht="203.65" customHeight="1" x14ac:dyDescent="0.2">
      <c r="B127" s="91" t="s">
        <v>239</v>
      </c>
      <c r="C127" s="86"/>
      <c r="D127" s="87" t="s">
        <v>122</v>
      </c>
      <c r="E127" s="86"/>
      <c r="F127" s="87" t="s">
        <v>449</v>
      </c>
      <c r="G127" s="86"/>
      <c r="H127" s="192" t="s">
        <v>452</v>
      </c>
      <c r="I127" s="193"/>
      <c r="J127" s="192" t="s">
        <v>455</v>
      </c>
      <c r="K127" s="193"/>
      <c r="L127" s="193"/>
      <c r="M127" s="86">
        <v>1</v>
      </c>
      <c r="N127" s="86"/>
      <c r="O127" s="86"/>
      <c r="P127" s="86">
        <v>1</v>
      </c>
      <c r="Q127" s="86"/>
      <c r="R127" s="86"/>
      <c r="S127" s="194">
        <v>3</v>
      </c>
      <c r="T127" s="195"/>
      <c r="U127" s="196" t="s">
        <v>432</v>
      </c>
      <c r="V127" s="197"/>
      <c r="W127" s="197"/>
      <c r="X127" s="197"/>
      <c r="Y127" s="197"/>
      <c r="Z127" s="198"/>
      <c r="AA127" s="199" t="s">
        <v>355</v>
      </c>
      <c r="AB127" s="200"/>
      <c r="AC127" s="200"/>
      <c r="AD127" s="200"/>
      <c r="AE127" s="200"/>
      <c r="AF127" s="200"/>
      <c r="AG127" s="200"/>
      <c r="AH127" s="200"/>
      <c r="AI127" s="200"/>
      <c r="AJ127" s="200"/>
      <c r="AK127" s="200"/>
      <c r="AL127" s="200"/>
      <c r="AM127" s="200"/>
      <c r="AN127" s="200"/>
      <c r="AO127" s="200"/>
      <c r="AP127" s="200"/>
      <c r="AQ127" s="200"/>
      <c r="AR127" s="73" t="s">
        <v>144</v>
      </c>
      <c r="AS127" s="73" t="s">
        <v>305</v>
      </c>
      <c r="AT127" s="53" t="s">
        <v>302</v>
      </c>
      <c r="AU127" s="52" t="s">
        <v>295</v>
      </c>
      <c r="AV127" s="72" t="s">
        <v>843</v>
      </c>
      <c r="AW127" s="49" t="s">
        <v>273</v>
      </c>
      <c r="AX127" s="75" t="s">
        <v>505</v>
      </c>
    </row>
    <row r="128" spans="2:51" ht="203.65" customHeight="1" x14ac:dyDescent="0.2">
      <c r="B128" s="91" t="s">
        <v>240</v>
      </c>
      <c r="C128" s="86"/>
      <c r="D128" s="87" t="s">
        <v>122</v>
      </c>
      <c r="E128" s="86"/>
      <c r="F128" s="87" t="s">
        <v>449</v>
      </c>
      <c r="G128" s="86"/>
      <c r="H128" s="192" t="s">
        <v>452</v>
      </c>
      <c r="I128" s="193"/>
      <c r="J128" s="192" t="s">
        <v>456</v>
      </c>
      <c r="K128" s="193"/>
      <c r="L128" s="193"/>
      <c r="M128" s="86">
        <v>1</v>
      </c>
      <c r="N128" s="86"/>
      <c r="O128" s="86"/>
      <c r="P128" s="86">
        <v>1</v>
      </c>
      <c r="Q128" s="86"/>
      <c r="R128" s="86"/>
      <c r="S128" s="194">
        <v>3</v>
      </c>
      <c r="T128" s="195"/>
      <c r="U128" s="196" t="s">
        <v>433</v>
      </c>
      <c r="V128" s="197"/>
      <c r="W128" s="197"/>
      <c r="X128" s="197"/>
      <c r="Y128" s="197"/>
      <c r="Z128" s="198"/>
      <c r="AA128" s="199" t="s">
        <v>356</v>
      </c>
      <c r="AB128" s="200"/>
      <c r="AC128" s="200"/>
      <c r="AD128" s="200"/>
      <c r="AE128" s="200"/>
      <c r="AF128" s="200"/>
      <c r="AG128" s="200"/>
      <c r="AH128" s="200"/>
      <c r="AI128" s="200"/>
      <c r="AJ128" s="200"/>
      <c r="AK128" s="200"/>
      <c r="AL128" s="200"/>
      <c r="AM128" s="200"/>
      <c r="AN128" s="200"/>
      <c r="AO128" s="200"/>
      <c r="AP128" s="200"/>
      <c r="AQ128" s="200"/>
      <c r="AR128" s="73" t="s">
        <v>144</v>
      </c>
      <c r="AS128" s="73" t="s">
        <v>305</v>
      </c>
      <c r="AT128" s="53" t="s">
        <v>303</v>
      </c>
      <c r="AU128" s="52" t="s">
        <v>295</v>
      </c>
      <c r="AV128" s="72" t="s">
        <v>843</v>
      </c>
      <c r="AW128" s="49" t="s">
        <v>274</v>
      </c>
      <c r="AX128" s="75" t="s">
        <v>505</v>
      </c>
    </row>
    <row r="129" spans="2:51" ht="203.65" customHeight="1" x14ac:dyDescent="0.2">
      <c r="B129" s="91" t="s">
        <v>241</v>
      </c>
      <c r="C129" s="86"/>
      <c r="D129" s="87" t="s">
        <v>122</v>
      </c>
      <c r="E129" s="86"/>
      <c r="F129" s="87" t="s">
        <v>449</v>
      </c>
      <c r="G129" s="86"/>
      <c r="H129" s="192" t="s">
        <v>452</v>
      </c>
      <c r="I129" s="193"/>
      <c r="J129" s="192" t="s">
        <v>456</v>
      </c>
      <c r="K129" s="193"/>
      <c r="L129" s="193"/>
      <c r="M129" s="86">
        <v>1</v>
      </c>
      <c r="N129" s="86"/>
      <c r="O129" s="86"/>
      <c r="P129" s="86">
        <v>1</v>
      </c>
      <c r="Q129" s="86"/>
      <c r="R129" s="86"/>
      <c r="S129" s="194">
        <v>3</v>
      </c>
      <c r="T129" s="195"/>
      <c r="U129" s="196" t="s">
        <v>434</v>
      </c>
      <c r="V129" s="197"/>
      <c r="W129" s="197"/>
      <c r="X129" s="197"/>
      <c r="Y129" s="197"/>
      <c r="Z129" s="198"/>
      <c r="AA129" s="199" t="s">
        <v>357</v>
      </c>
      <c r="AB129" s="200"/>
      <c r="AC129" s="200"/>
      <c r="AD129" s="200"/>
      <c r="AE129" s="200"/>
      <c r="AF129" s="200"/>
      <c r="AG129" s="200"/>
      <c r="AH129" s="200"/>
      <c r="AI129" s="200"/>
      <c r="AJ129" s="200"/>
      <c r="AK129" s="200"/>
      <c r="AL129" s="200"/>
      <c r="AM129" s="200"/>
      <c r="AN129" s="200"/>
      <c r="AO129" s="200"/>
      <c r="AP129" s="200"/>
      <c r="AQ129" s="200"/>
      <c r="AR129" s="73" t="s">
        <v>144</v>
      </c>
      <c r="AS129" s="73" t="s">
        <v>305</v>
      </c>
      <c r="AT129" s="53" t="s">
        <v>302</v>
      </c>
      <c r="AU129" s="52" t="s">
        <v>295</v>
      </c>
      <c r="AV129" s="72" t="s">
        <v>843</v>
      </c>
      <c r="AW129" s="49" t="s">
        <v>275</v>
      </c>
      <c r="AX129" s="75" t="s">
        <v>505</v>
      </c>
    </row>
    <row r="130" spans="2:51" ht="203.65" customHeight="1" x14ac:dyDescent="0.2">
      <c r="B130" s="91" t="s">
        <v>242</v>
      </c>
      <c r="C130" s="86"/>
      <c r="D130" s="87" t="s">
        <v>122</v>
      </c>
      <c r="E130" s="86"/>
      <c r="F130" s="87" t="s">
        <v>449</v>
      </c>
      <c r="G130" s="86"/>
      <c r="H130" s="192" t="s">
        <v>452</v>
      </c>
      <c r="I130" s="193"/>
      <c r="J130" s="192" t="s">
        <v>456</v>
      </c>
      <c r="K130" s="193"/>
      <c r="L130" s="193"/>
      <c r="M130" s="86">
        <v>1</v>
      </c>
      <c r="N130" s="86"/>
      <c r="O130" s="86"/>
      <c r="P130" s="86">
        <v>1</v>
      </c>
      <c r="Q130" s="86"/>
      <c r="R130" s="86"/>
      <c r="S130" s="194">
        <v>3</v>
      </c>
      <c r="T130" s="195"/>
      <c r="U130" s="196" t="s">
        <v>435</v>
      </c>
      <c r="V130" s="197"/>
      <c r="W130" s="197"/>
      <c r="X130" s="197"/>
      <c r="Y130" s="197"/>
      <c r="Z130" s="198"/>
      <c r="AA130" s="199" t="s">
        <v>358</v>
      </c>
      <c r="AB130" s="200"/>
      <c r="AC130" s="200"/>
      <c r="AD130" s="200"/>
      <c r="AE130" s="200"/>
      <c r="AF130" s="200"/>
      <c r="AG130" s="200"/>
      <c r="AH130" s="200"/>
      <c r="AI130" s="200"/>
      <c r="AJ130" s="200"/>
      <c r="AK130" s="200"/>
      <c r="AL130" s="200"/>
      <c r="AM130" s="200"/>
      <c r="AN130" s="200"/>
      <c r="AO130" s="200"/>
      <c r="AP130" s="200"/>
      <c r="AQ130" s="200"/>
      <c r="AR130" s="73" t="s">
        <v>144</v>
      </c>
      <c r="AS130" s="73" t="s">
        <v>305</v>
      </c>
      <c r="AT130" s="53" t="s">
        <v>302</v>
      </c>
      <c r="AU130" s="52" t="s">
        <v>295</v>
      </c>
      <c r="AV130" s="72" t="s">
        <v>843</v>
      </c>
      <c r="AW130" s="49" t="s">
        <v>276</v>
      </c>
      <c r="AX130" s="75" t="s">
        <v>505</v>
      </c>
    </row>
    <row r="131" spans="2:51" ht="203.65" customHeight="1" x14ac:dyDescent="0.2">
      <c r="B131" s="91" t="s">
        <v>243</v>
      </c>
      <c r="C131" s="86"/>
      <c r="D131" s="87" t="s">
        <v>122</v>
      </c>
      <c r="E131" s="86"/>
      <c r="F131" s="87" t="s">
        <v>449</v>
      </c>
      <c r="G131" s="86"/>
      <c r="H131" s="192" t="s">
        <v>452</v>
      </c>
      <c r="I131" s="193"/>
      <c r="J131" s="192" t="s">
        <v>456</v>
      </c>
      <c r="K131" s="193"/>
      <c r="L131" s="193"/>
      <c r="M131" s="86">
        <v>1</v>
      </c>
      <c r="N131" s="86"/>
      <c r="O131" s="86"/>
      <c r="P131" s="86">
        <v>1</v>
      </c>
      <c r="Q131" s="86"/>
      <c r="R131" s="86"/>
      <c r="S131" s="194">
        <v>3</v>
      </c>
      <c r="T131" s="195"/>
      <c r="U131" s="196" t="s">
        <v>436</v>
      </c>
      <c r="V131" s="197"/>
      <c r="W131" s="197"/>
      <c r="X131" s="197"/>
      <c r="Y131" s="197"/>
      <c r="Z131" s="198"/>
      <c r="AA131" s="199" t="s">
        <v>359</v>
      </c>
      <c r="AB131" s="200"/>
      <c r="AC131" s="200"/>
      <c r="AD131" s="200"/>
      <c r="AE131" s="200"/>
      <c r="AF131" s="200"/>
      <c r="AG131" s="200"/>
      <c r="AH131" s="200"/>
      <c r="AI131" s="200"/>
      <c r="AJ131" s="200"/>
      <c r="AK131" s="200"/>
      <c r="AL131" s="200"/>
      <c r="AM131" s="200"/>
      <c r="AN131" s="200"/>
      <c r="AO131" s="200"/>
      <c r="AP131" s="200"/>
      <c r="AQ131" s="200"/>
      <c r="AR131" s="73" t="s">
        <v>144</v>
      </c>
      <c r="AS131" s="73" t="s">
        <v>305</v>
      </c>
      <c r="AT131" s="53" t="s">
        <v>302</v>
      </c>
      <c r="AU131" s="52" t="s">
        <v>295</v>
      </c>
      <c r="AV131" s="72" t="s">
        <v>843</v>
      </c>
      <c r="AW131" s="49" t="s">
        <v>277</v>
      </c>
      <c r="AX131" s="75" t="s">
        <v>505</v>
      </c>
    </row>
    <row r="132" spans="2:51" ht="203.65" customHeight="1" x14ac:dyDescent="0.2">
      <c r="B132" s="91" t="s">
        <v>244</v>
      </c>
      <c r="C132" s="86"/>
      <c r="D132" s="87" t="s">
        <v>122</v>
      </c>
      <c r="E132" s="86"/>
      <c r="F132" s="87" t="s">
        <v>449</v>
      </c>
      <c r="G132" s="86"/>
      <c r="H132" s="192" t="s">
        <v>452</v>
      </c>
      <c r="I132" s="193"/>
      <c r="J132" s="192" t="s">
        <v>456</v>
      </c>
      <c r="K132" s="193"/>
      <c r="L132" s="193"/>
      <c r="M132" s="86">
        <v>1</v>
      </c>
      <c r="N132" s="86"/>
      <c r="O132" s="86"/>
      <c r="P132" s="86">
        <v>1</v>
      </c>
      <c r="Q132" s="86"/>
      <c r="R132" s="86"/>
      <c r="S132" s="194">
        <v>3</v>
      </c>
      <c r="T132" s="195"/>
      <c r="U132" s="196" t="s">
        <v>437</v>
      </c>
      <c r="V132" s="197"/>
      <c r="W132" s="197"/>
      <c r="X132" s="197"/>
      <c r="Y132" s="197"/>
      <c r="Z132" s="198"/>
      <c r="AA132" s="199" t="s">
        <v>360</v>
      </c>
      <c r="AB132" s="200"/>
      <c r="AC132" s="200"/>
      <c r="AD132" s="200"/>
      <c r="AE132" s="200"/>
      <c r="AF132" s="200"/>
      <c r="AG132" s="200"/>
      <c r="AH132" s="200"/>
      <c r="AI132" s="200"/>
      <c r="AJ132" s="200"/>
      <c r="AK132" s="200"/>
      <c r="AL132" s="200"/>
      <c r="AM132" s="200"/>
      <c r="AN132" s="200"/>
      <c r="AO132" s="200"/>
      <c r="AP132" s="200"/>
      <c r="AQ132" s="200"/>
      <c r="AR132" s="73" t="s">
        <v>144</v>
      </c>
      <c r="AS132" s="73" t="s">
        <v>305</v>
      </c>
      <c r="AT132" s="53" t="s">
        <v>302</v>
      </c>
      <c r="AU132" s="52" t="s">
        <v>295</v>
      </c>
      <c r="AV132" s="72" t="s">
        <v>843</v>
      </c>
      <c r="AW132" s="49" t="s">
        <v>278</v>
      </c>
      <c r="AX132" s="75" t="s">
        <v>505</v>
      </c>
    </row>
    <row r="133" spans="2:51" ht="203.65" customHeight="1" x14ac:dyDescent="0.2">
      <c r="B133" s="91" t="s">
        <v>245</v>
      </c>
      <c r="C133" s="86"/>
      <c r="D133" s="87" t="s">
        <v>122</v>
      </c>
      <c r="E133" s="86"/>
      <c r="F133" s="87" t="s">
        <v>449</v>
      </c>
      <c r="G133" s="86"/>
      <c r="H133" s="192" t="s">
        <v>452</v>
      </c>
      <c r="I133" s="193"/>
      <c r="J133" s="192" t="s">
        <v>456</v>
      </c>
      <c r="K133" s="193"/>
      <c r="L133" s="193"/>
      <c r="M133" s="86">
        <v>1</v>
      </c>
      <c r="N133" s="86"/>
      <c r="O133" s="86"/>
      <c r="P133" s="86">
        <v>1</v>
      </c>
      <c r="Q133" s="86"/>
      <c r="R133" s="86"/>
      <c r="S133" s="194">
        <v>3</v>
      </c>
      <c r="T133" s="195"/>
      <c r="U133" s="196" t="s">
        <v>438</v>
      </c>
      <c r="V133" s="197"/>
      <c r="W133" s="197"/>
      <c r="X133" s="197"/>
      <c r="Y133" s="197"/>
      <c r="Z133" s="198"/>
      <c r="AA133" s="199" t="s">
        <v>361</v>
      </c>
      <c r="AB133" s="200"/>
      <c r="AC133" s="200"/>
      <c r="AD133" s="200"/>
      <c r="AE133" s="200"/>
      <c r="AF133" s="200"/>
      <c r="AG133" s="200"/>
      <c r="AH133" s="200"/>
      <c r="AI133" s="200"/>
      <c r="AJ133" s="200"/>
      <c r="AK133" s="200"/>
      <c r="AL133" s="200"/>
      <c r="AM133" s="200"/>
      <c r="AN133" s="200"/>
      <c r="AO133" s="200"/>
      <c r="AP133" s="200"/>
      <c r="AQ133" s="200"/>
      <c r="AR133" s="73" t="s">
        <v>144</v>
      </c>
      <c r="AS133" s="73" t="s">
        <v>305</v>
      </c>
      <c r="AT133" s="53" t="s">
        <v>302</v>
      </c>
      <c r="AU133" s="52" t="s">
        <v>295</v>
      </c>
      <c r="AV133" s="72" t="s">
        <v>843</v>
      </c>
      <c r="AW133" s="49" t="s">
        <v>279</v>
      </c>
      <c r="AX133" s="75" t="s">
        <v>505</v>
      </c>
    </row>
    <row r="134" spans="2:51" ht="203.65" customHeight="1" x14ac:dyDescent="0.2">
      <c r="B134" s="91" t="s">
        <v>246</v>
      </c>
      <c r="C134" s="86"/>
      <c r="D134" s="87" t="s">
        <v>122</v>
      </c>
      <c r="E134" s="86"/>
      <c r="F134" s="87" t="s">
        <v>449</v>
      </c>
      <c r="G134" s="86"/>
      <c r="H134" s="192" t="s">
        <v>452</v>
      </c>
      <c r="I134" s="193"/>
      <c r="J134" s="192" t="s">
        <v>456</v>
      </c>
      <c r="K134" s="193"/>
      <c r="L134" s="193"/>
      <c r="M134" s="86">
        <v>1</v>
      </c>
      <c r="N134" s="86"/>
      <c r="O134" s="86"/>
      <c r="P134" s="86">
        <v>1</v>
      </c>
      <c r="Q134" s="86"/>
      <c r="R134" s="86"/>
      <c r="S134" s="194">
        <v>3</v>
      </c>
      <c r="T134" s="195"/>
      <c r="U134" s="196" t="s">
        <v>439</v>
      </c>
      <c r="V134" s="197"/>
      <c r="W134" s="197"/>
      <c r="X134" s="197"/>
      <c r="Y134" s="197"/>
      <c r="Z134" s="198"/>
      <c r="AA134" s="199" t="s">
        <v>362</v>
      </c>
      <c r="AB134" s="200"/>
      <c r="AC134" s="200"/>
      <c r="AD134" s="200"/>
      <c r="AE134" s="200"/>
      <c r="AF134" s="200"/>
      <c r="AG134" s="200"/>
      <c r="AH134" s="200"/>
      <c r="AI134" s="200"/>
      <c r="AJ134" s="200"/>
      <c r="AK134" s="200"/>
      <c r="AL134" s="200"/>
      <c r="AM134" s="200"/>
      <c r="AN134" s="200"/>
      <c r="AO134" s="200"/>
      <c r="AP134" s="200"/>
      <c r="AQ134" s="200"/>
      <c r="AR134" s="73" t="s">
        <v>144</v>
      </c>
      <c r="AS134" s="73" t="s">
        <v>305</v>
      </c>
      <c r="AT134" s="53" t="s">
        <v>302</v>
      </c>
      <c r="AU134" s="52" t="s">
        <v>295</v>
      </c>
      <c r="AV134" s="72" t="s">
        <v>843</v>
      </c>
      <c r="AW134" s="49" t="s">
        <v>280</v>
      </c>
      <c r="AX134" s="75" t="s">
        <v>505</v>
      </c>
    </row>
    <row r="135" spans="2:51" ht="203.65" hidden="1" customHeight="1" x14ac:dyDescent="0.2">
      <c r="B135" s="91" t="s">
        <v>247</v>
      </c>
      <c r="C135" s="86"/>
      <c r="D135" s="87" t="s">
        <v>122</v>
      </c>
      <c r="E135" s="86"/>
      <c r="F135" s="87" t="s">
        <v>449</v>
      </c>
      <c r="G135" s="86"/>
      <c r="H135" s="192" t="s">
        <v>452</v>
      </c>
      <c r="I135" s="193"/>
      <c r="J135" s="192" t="s">
        <v>456</v>
      </c>
      <c r="K135" s="193"/>
      <c r="L135" s="193"/>
      <c r="M135" s="86">
        <v>1</v>
      </c>
      <c r="N135" s="86"/>
      <c r="O135" s="86"/>
      <c r="P135" s="86">
        <v>1</v>
      </c>
      <c r="Q135" s="86"/>
      <c r="R135" s="86"/>
      <c r="S135" s="194">
        <v>3</v>
      </c>
      <c r="T135" s="195"/>
      <c r="U135" s="196" t="s">
        <v>440</v>
      </c>
      <c r="V135" s="197"/>
      <c r="W135" s="197"/>
      <c r="X135" s="197"/>
      <c r="Y135" s="197"/>
      <c r="Z135" s="198"/>
      <c r="AA135" s="199" t="s">
        <v>363</v>
      </c>
      <c r="AB135" s="200"/>
      <c r="AC135" s="200"/>
      <c r="AD135" s="200"/>
      <c r="AE135" s="200"/>
      <c r="AF135" s="200"/>
      <c r="AG135" s="200"/>
      <c r="AH135" s="200"/>
      <c r="AI135" s="200"/>
      <c r="AJ135" s="200"/>
      <c r="AK135" s="200"/>
      <c r="AL135" s="200"/>
      <c r="AM135" s="200"/>
      <c r="AN135" s="200"/>
      <c r="AO135" s="200"/>
      <c r="AP135" s="200"/>
      <c r="AQ135" s="200"/>
      <c r="AR135" s="73" t="s">
        <v>144</v>
      </c>
      <c r="AS135" s="73" t="s">
        <v>305</v>
      </c>
      <c r="AT135" s="53" t="s">
        <v>304</v>
      </c>
      <c r="AU135" s="52" t="s">
        <v>296</v>
      </c>
      <c r="AV135" s="72" t="s">
        <v>844</v>
      </c>
      <c r="AW135" s="49" t="s">
        <v>282</v>
      </c>
      <c r="AX135" s="75" t="s">
        <v>506</v>
      </c>
      <c r="AY135" s="236" t="s">
        <v>897</v>
      </c>
    </row>
    <row r="136" spans="2:51" ht="203.65" hidden="1" customHeight="1" x14ac:dyDescent="0.2">
      <c r="B136" s="91" t="s">
        <v>248</v>
      </c>
      <c r="C136" s="86"/>
      <c r="D136" s="87" t="s">
        <v>122</v>
      </c>
      <c r="E136" s="86"/>
      <c r="F136" s="87" t="s">
        <v>449</v>
      </c>
      <c r="G136" s="86"/>
      <c r="H136" s="192" t="s">
        <v>452</v>
      </c>
      <c r="I136" s="193"/>
      <c r="J136" s="192" t="s">
        <v>456</v>
      </c>
      <c r="K136" s="193"/>
      <c r="L136" s="193"/>
      <c r="M136" s="86">
        <v>1</v>
      </c>
      <c r="N136" s="86"/>
      <c r="O136" s="86"/>
      <c r="P136" s="86">
        <v>1</v>
      </c>
      <c r="Q136" s="86"/>
      <c r="R136" s="86"/>
      <c r="S136" s="194">
        <v>3</v>
      </c>
      <c r="T136" s="195"/>
      <c r="U136" s="196" t="s">
        <v>441</v>
      </c>
      <c r="V136" s="197"/>
      <c r="W136" s="197"/>
      <c r="X136" s="197"/>
      <c r="Y136" s="197"/>
      <c r="Z136" s="198"/>
      <c r="AA136" s="199" t="s">
        <v>364</v>
      </c>
      <c r="AB136" s="200"/>
      <c r="AC136" s="200"/>
      <c r="AD136" s="200"/>
      <c r="AE136" s="200"/>
      <c r="AF136" s="200"/>
      <c r="AG136" s="200"/>
      <c r="AH136" s="200"/>
      <c r="AI136" s="200"/>
      <c r="AJ136" s="200"/>
      <c r="AK136" s="200"/>
      <c r="AL136" s="200"/>
      <c r="AM136" s="200"/>
      <c r="AN136" s="200"/>
      <c r="AO136" s="200"/>
      <c r="AP136" s="200"/>
      <c r="AQ136" s="200"/>
      <c r="AR136" s="73" t="s">
        <v>144</v>
      </c>
      <c r="AS136" s="73" t="s">
        <v>305</v>
      </c>
      <c r="AT136" s="53" t="s">
        <v>304</v>
      </c>
      <c r="AU136" s="52" t="s">
        <v>296</v>
      </c>
      <c r="AV136" s="72" t="s">
        <v>844</v>
      </c>
      <c r="AW136" s="49" t="s">
        <v>283</v>
      </c>
      <c r="AX136" s="75" t="s">
        <v>506</v>
      </c>
      <c r="AY136" s="236" t="s">
        <v>897</v>
      </c>
    </row>
    <row r="137" spans="2:51" ht="203.65" hidden="1" customHeight="1" x14ac:dyDescent="0.2">
      <c r="B137" s="91" t="s">
        <v>249</v>
      </c>
      <c r="C137" s="86"/>
      <c r="D137" s="87" t="s">
        <v>122</v>
      </c>
      <c r="E137" s="86"/>
      <c r="F137" s="87" t="s">
        <v>449</v>
      </c>
      <c r="G137" s="86"/>
      <c r="H137" s="192" t="s">
        <v>452</v>
      </c>
      <c r="I137" s="193"/>
      <c r="J137" s="192" t="s">
        <v>456</v>
      </c>
      <c r="K137" s="193"/>
      <c r="L137" s="193"/>
      <c r="M137" s="86">
        <v>1</v>
      </c>
      <c r="N137" s="86"/>
      <c r="O137" s="86"/>
      <c r="P137" s="86">
        <v>1</v>
      </c>
      <c r="Q137" s="86"/>
      <c r="R137" s="86"/>
      <c r="S137" s="194">
        <v>3</v>
      </c>
      <c r="T137" s="195"/>
      <c r="U137" s="196" t="s">
        <v>441</v>
      </c>
      <c r="V137" s="197"/>
      <c r="W137" s="197"/>
      <c r="X137" s="197"/>
      <c r="Y137" s="197"/>
      <c r="Z137" s="198"/>
      <c r="AA137" s="199" t="s">
        <v>365</v>
      </c>
      <c r="AB137" s="200"/>
      <c r="AC137" s="200"/>
      <c r="AD137" s="200"/>
      <c r="AE137" s="200"/>
      <c r="AF137" s="200"/>
      <c r="AG137" s="200"/>
      <c r="AH137" s="200"/>
      <c r="AI137" s="200"/>
      <c r="AJ137" s="200"/>
      <c r="AK137" s="200"/>
      <c r="AL137" s="200"/>
      <c r="AM137" s="200"/>
      <c r="AN137" s="200"/>
      <c r="AO137" s="200"/>
      <c r="AP137" s="200"/>
      <c r="AQ137" s="200"/>
      <c r="AR137" s="73" t="s">
        <v>144</v>
      </c>
      <c r="AS137" s="73" t="s">
        <v>305</v>
      </c>
      <c r="AT137" s="53" t="s">
        <v>304</v>
      </c>
      <c r="AU137" s="52" t="s">
        <v>296</v>
      </c>
      <c r="AV137" s="72" t="s">
        <v>844</v>
      </c>
      <c r="AW137" s="49" t="s">
        <v>284</v>
      </c>
      <c r="AX137" s="75" t="s">
        <v>506</v>
      </c>
      <c r="AY137" s="236" t="s">
        <v>897</v>
      </c>
    </row>
    <row r="138" spans="2:51" ht="203.65" hidden="1" customHeight="1" x14ac:dyDescent="0.2">
      <c r="B138" s="91" t="s">
        <v>250</v>
      </c>
      <c r="C138" s="86"/>
      <c r="D138" s="87" t="s">
        <v>122</v>
      </c>
      <c r="E138" s="86"/>
      <c r="F138" s="87" t="s">
        <v>449</v>
      </c>
      <c r="G138" s="86"/>
      <c r="H138" s="192" t="s">
        <v>452</v>
      </c>
      <c r="I138" s="193"/>
      <c r="J138" s="192" t="s">
        <v>456</v>
      </c>
      <c r="K138" s="193"/>
      <c r="L138" s="193"/>
      <c r="M138" s="86">
        <v>1</v>
      </c>
      <c r="N138" s="86"/>
      <c r="O138" s="86"/>
      <c r="P138" s="86">
        <v>1</v>
      </c>
      <c r="Q138" s="86"/>
      <c r="R138" s="86"/>
      <c r="S138" s="194">
        <v>3</v>
      </c>
      <c r="T138" s="195"/>
      <c r="U138" s="196" t="s">
        <v>441</v>
      </c>
      <c r="V138" s="197"/>
      <c r="W138" s="197"/>
      <c r="X138" s="197"/>
      <c r="Y138" s="197"/>
      <c r="Z138" s="198"/>
      <c r="AA138" s="199" t="s">
        <v>366</v>
      </c>
      <c r="AB138" s="200"/>
      <c r="AC138" s="200"/>
      <c r="AD138" s="200"/>
      <c r="AE138" s="200"/>
      <c r="AF138" s="200"/>
      <c r="AG138" s="200"/>
      <c r="AH138" s="200"/>
      <c r="AI138" s="200"/>
      <c r="AJ138" s="200"/>
      <c r="AK138" s="200"/>
      <c r="AL138" s="200"/>
      <c r="AM138" s="200"/>
      <c r="AN138" s="200"/>
      <c r="AO138" s="200"/>
      <c r="AP138" s="200"/>
      <c r="AQ138" s="200"/>
      <c r="AR138" s="73" t="s">
        <v>144</v>
      </c>
      <c r="AS138" s="73" t="s">
        <v>305</v>
      </c>
      <c r="AT138" s="53" t="s">
        <v>304</v>
      </c>
      <c r="AU138" s="52" t="s">
        <v>296</v>
      </c>
      <c r="AV138" s="72" t="s">
        <v>844</v>
      </c>
      <c r="AW138" s="49" t="s">
        <v>285</v>
      </c>
      <c r="AX138" s="75" t="s">
        <v>506</v>
      </c>
      <c r="AY138" s="236" t="s">
        <v>897</v>
      </c>
    </row>
    <row r="139" spans="2:51" ht="203.65" hidden="1" customHeight="1" x14ac:dyDescent="0.2">
      <c r="B139" s="91" t="s">
        <v>251</v>
      </c>
      <c r="C139" s="86"/>
      <c r="D139" s="87" t="s">
        <v>122</v>
      </c>
      <c r="E139" s="86"/>
      <c r="F139" s="87" t="s">
        <v>449</v>
      </c>
      <c r="G139" s="86"/>
      <c r="H139" s="192" t="s">
        <v>452</v>
      </c>
      <c r="I139" s="193"/>
      <c r="J139" s="192" t="s">
        <v>456</v>
      </c>
      <c r="K139" s="193"/>
      <c r="L139" s="193"/>
      <c r="M139" s="86">
        <v>1</v>
      </c>
      <c r="N139" s="86"/>
      <c r="O139" s="86"/>
      <c r="P139" s="86">
        <v>1</v>
      </c>
      <c r="Q139" s="86"/>
      <c r="R139" s="86"/>
      <c r="S139" s="194">
        <v>3</v>
      </c>
      <c r="T139" s="195"/>
      <c r="U139" s="196" t="s">
        <v>441</v>
      </c>
      <c r="V139" s="197"/>
      <c r="W139" s="197"/>
      <c r="X139" s="197"/>
      <c r="Y139" s="197"/>
      <c r="Z139" s="198"/>
      <c r="AA139" s="199" t="s">
        <v>367</v>
      </c>
      <c r="AB139" s="200"/>
      <c r="AC139" s="200"/>
      <c r="AD139" s="200"/>
      <c r="AE139" s="200"/>
      <c r="AF139" s="200"/>
      <c r="AG139" s="200"/>
      <c r="AH139" s="200"/>
      <c r="AI139" s="200"/>
      <c r="AJ139" s="200"/>
      <c r="AK139" s="200"/>
      <c r="AL139" s="200"/>
      <c r="AM139" s="200"/>
      <c r="AN139" s="200"/>
      <c r="AO139" s="200"/>
      <c r="AP139" s="200"/>
      <c r="AQ139" s="200"/>
      <c r="AR139" s="73" t="s">
        <v>144</v>
      </c>
      <c r="AS139" s="73" t="s">
        <v>305</v>
      </c>
      <c r="AT139" s="53" t="s">
        <v>304</v>
      </c>
      <c r="AU139" s="52" t="s">
        <v>296</v>
      </c>
      <c r="AV139" s="72" t="s">
        <v>844</v>
      </c>
      <c r="AW139" s="49" t="s">
        <v>286</v>
      </c>
      <c r="AX139" s="75" t="s">
        <v>506</v>
      </c>
      <c r="AY139" s="236" t="s">
        <v>897</v>
      </c>
    </row>
    <row r="140" spans="2:51" ht="203.65" customHeight="1" x14ac:dyDescent="0.2">
      <c r="B140" s="91" t="s">
        <v>252</v>
      </c>
      <c r="C140" s="86"/>
      <c r="D140" s="87" t="s">
        <v>122</v>
      </c>
      <c r="E140" s="86"/>
      <c r="F140" s="87" t="s">
        <v>449</v>
      </c>
      <c r="G140" s="86"/>
      <c r="H140" s="192" t="s">
        <v>452</v>
      </c>
      <c r="I140" s="193"/>
      <c r="J140" s="192" t="s">
        <v>456</v>
      </c>
      <c r="K140" s="193"/>
      <c r="L140" s="193"/>
      <c r="M140" s="86">
        <v>1</v>
      </c>
      <c r="N140" s="86"/>
      <c r="O140" s="86"/>
      <c r="P140" s="86">
        <v>1</v>
      </c>
      <c r="Q140" s="86"/>
      <c r="R140" s="86"/>
      <c r="S140" s="194">
        <v>3</v>
      </c>
      <c r="T140" s="195"/>
      <c r="U140" s="196" t="s">
        <v>442</v>
      </c>
      <c r="V140" s="197"/>
      <c r="W140" s="197"/>
      <c r="X140" s="197"/>
      <c r="Y140" s="197"/>
      <c r="Z140" s="198"/>
      <c r="AA140" s="199" t="s">
        <v>368</v>
      </c>
      <c r="AB140" s="200"/>
      <c r="AC140" s="200"/>
      <c r="AD140" s="200"/>
      <c r="AE140" s="200"/>
      <c r="AF140" s="200"/>
      <c r="AG140" s="200"/>
      <c r="AH140" s="200"/>
      <c r="AI140" s="200"/>
      <c r="AJ140" s="200"/>
      <c r="AK140" s="200"/>
      <c r="AL140" s="200"/>
      <c r="AM140" s="200"/>
      <c r="AN140" s="200"/>
      <c r="AO140" s="200"/>
      <c r="AP140" s="200"/>
      <c r="AQ140" s="200"/>
      <c r="AR140" s="73" t="s">
        <v>144</v>
      </c>
      <c r="AS140" s="73" t="s">
        <v>305</v>
      </c>
      <c r="AT140" s="53" t="s">
        <v>302</v>
      </c>
      <c r="AU140" s="52" t="s">
        <v>297</v>
      </c>
      <c r="AV140" s="72" t="s">
        <v>845</v>
      </c>
      <c r="AW140" s="49" t="s">
        <v>287</v>
      </c>
      <c r="AX140" s="75" t="s">
        <v>505</v>
      </c>
    </row>
    <row r="141" spans="2:51" ht="203.65" customHeight="1" x14ac:dyDescent="0.2">
      <c r="B141" s="91" t="s">
        <v>253</v>
      </c>
      <c r="C141" s="86"/>
      <c r="D141" s="87" t="s">
        <v>122</v>
      </c>
      <c r="E141" s="86"/>
      <c r="F141" s="87" t="s">
        <v>449</v>
      </c>
      <c r="G141" s="86"/>
      <c r="H141" s="192" t="s">
        <v>452</v>
      </c>
      <c r="I141" s="193"/>
      <c r="J141" s="192" t="s">
        <v>456</v>
      </c>
      <c r="K141" s="193"/>
      <c r="L141" s="193"/>
      <c r="M141" s="86">
        <v>1</v>
      </c>
      <c r="N141" s="86"/>
      <c r="O141" s="86"/>
      <c r="P141" s="86">
        <v>1</v>
      </c>
      <c r="Q141" s="86"/>
      <c r="R141" s="86"/>
      <c r="S141" s="194">
        <v>3</v>
      </c>
      <c r="T141" s="195"/>
      <c r="U141" s="196" t="s">
        <v>443</v>
      </c>
      <c r="V141" s="197"/>
      <c r="W141" s="197"/>
      <c r="X141" s="197"/>
      <c r="Y141" s="197"/>
      <c r="Z141" s="198"/>
      <c r="AA141" s="199" t="s">
        <v>369</v>
      </c>
      <c r="AB141" s="200"/>
      <c r="AC141" s="200"/>
      <c r="AD141" s="200"/>
      <c r="AE141" s="200"/>
      <c r="AF141" s="200"/>
      <c r="AG141" s="200"/>
      <c r="AH141" s="200"/>
      <c r="AI141" s="200"/>
      <c r="AJ141" s="200"/>
      <c r="AK141" s="200"/>
      <c r="AL141" s="200"/>
      <c r="AM141" s="200"/>
      <c r="AN141" s="200"/>
      <c r="AO141" s="200"/>
      <c r="AP141" s="200"/>
      <c r="AQ141" s="200"/>
      <c r="AR141" s="73" t="s">
        <v>144</v>
      </c>
      <c r="AS141" s="73" t="s">
        <v>305</v>
      </c>
      <c r="AT141" s="53" t="s">
        <v>302</v>
      </c>
      <c r="AU141" s="52" t="s">
        <v>298</v>
      </c>
      <c r="AV141" s="72" t="s">
        <v>845</v>
      </c>
      <c r="AW141" s="49" t="s">
        <v>288</v>
      </c>
      <c r="AX141" s="75" t="s">
        <v>505</v>
      </c>
    </row>
    <row r="142" spans="2:51" ht="203.65" customHeight="1" x14ac:dyDescent="0.2">
      <c r="B142" s="91" t="s">
        <v>254</v>
      </c>
      <c r="C142" s="86"/>
      <c r="D142" s="87" t="s">
        <v>122</v>
      </c>
      <c r="E142" s="86"/>
      <c r="F142" s="87" t="s">
        <v>449</v>
      </c>
      <c r="G142" s="86"/>
      <c r="H142" s="192" t="s">
        <v>452</v>
      </c>
      <c r="I142" s="193"/>
      <c r="J142" s="192" t="s">
        <v>456</v>
      </c>
      <c r="K142" s="193"/>
      <c r="L142" s="193"/>
      <c r="M142" s="86">
        <v>1</v>
      </c>
      <c r="N142" s="86"/>
      <c r="O142" s="86"/>
      <c r="P142" s="86">
        <v>1</v>
      </c>
      <c r="Q142" s="86"/>
      <c r="R142" s="86"/>
      <c r="S142" s="194">
        <v>3</v>
      </c>
      <c r="T142" s="195"/>
      <c r="U142" s="196" t="s">
        <v>444</v>
      </c>
      <c r="V142" s="197"/>
      <c r="W142" s="197"/>
      <c r="X142" s="197"/>
      <c r="Y142" s="197"/>
      <c r="Z142" s="198"/>
      <c r="AA142" s="199" t="s">
        <v>370</v>
      </c>
      <c r="AB142" s="200"/>
      <c r="AC142" s="200"/>
      <c r="AD142" s="200"/>
      <c r="AE142" s="200"/>
      <c r="AF142" s="200"/>
      <c r="AG142" s="200"/>
      <c r="AH142" s="200"/>
      <c r="AI142" s="200"/>
      <c r="AJ142" s="200"/>
      <c r="AK142" s="200"/>
      <c r="AL142" s="200"/>
      <c r="AM142" s="200"/>
      <c r="AN142" s="200"/>
      <c r="AO142" s="200"/>
      <c r="AP142" s="200"/>
      <c r="AQ142" s="200"/>
      <c r="AR142" s="73" t="s">
        <v>144</v>
      </c>
      <c r="AS142" s="73" t="s">
        <v>305</v>
      </c>
      <c r="AT142" s="53" t="s">
        <v>302</v>
      </c>
      <c r="AU142" s="52" t="s">
        <v>298</v>
      </c>
      <c r="AV142" s="72" t="s">
        <v>845</v>
      </c>
      <c r="AW142" s="49" t="s">
        <v>289</v>
      </c>
      <c r="AX142" s="75" t="s">
        <v>505</v>
      </c>
    </row>
    <row r="143" spans="2:51" ht="203.65" customHeight="1" x14ac:dyDescent="0.2">
      <c r="B143" s="91" t="s">
        <v>255</v>
      </c>
      <c r="C143" s="86"/>
      <c r="D143" s="87" t="s">
        <v>122</v>
      </c>
      <c r="E143" s="86"/>
      <c r="F143" s="87" t="s">
        <v>449</v>
      </c>
      <c r="G143" s="86"/>
      <c r="H143" s="192" t="s">
        <v>452</v>
      </c>
      <c r="I143" s="193"/>
      <c r="J143" s="192" t="s">
        <v>456</v>
      </c>
      <c r="K143" s="193"/>
      <c r="L143" s="193"/>
      <c r="M143" s="86">
        <v>1</v>
      </c>
      <c r="N143" s="86"/>
      <c r="O143" s="86"/>
      <c r="P143" s="86">
        <v>1</v>
      </c>
      <c r="Q143" s="86"/>
      <c r="R143" s="86"/>
      <c r="S143" s="194">
        <v>3</v>
      </c>
      <c r="T143" s="195"/>
      <c r="U143" s="196" t="s">
        <v>445</v>
      </c>
      <c r="V143" s="197"/>
      <c r="W143" s="197"/>
      <c r="X143" s="197"/>
      <c r="Y143" s="197"/>
      <c r="Z143" s="198"/>
      <c r="AA143" s="199" t="s">
        <v>371</v>
      </c>
      <c r="AB143" s="200"/>
      <c r="AC143" s="200"/>
      <c r="AD143" s="200"/>
      <c r="AE143" s="200"/>
      <c r="AF143" s="200"/>
      <c r="AG143" s="200"/>
      <c r="AH143" s="200"/>
      <c r="AI143" s="200"/>
      <c r="AJ143" s="200"/>
      <c r="AK143" s="200"/>
      <c r="AL143" s="200"/>
      <c r="AM143" s="200"/>
      <c r="AN143" s="200"/>
      <c r="AO143" s="200"/>
      <c r="AP143" s="200"/>
      <c r="AQ143" s="200"/>
      <c r="AR143" s="73" t="s">
        <v>144</v>
      </c>
      <c r="AS143" s="73" t="s">
        <v>305</v>
      </c>
      <c r="AT143" s="53" t="s">
        <v>302</v>
      </c>
      <c r="AU143" s="52" t="s">
        <v>299</v>
      </c>
      <c r="AV143" s="72" t="s">
        <v>846</v>
      </c>
      <c r="AW143" s="49" t="s">
        <v>290</v>
      </c>
      <c r="AX143" s="75" t="s">
        <v>505</v>
      </c>
    </row>
    <row r="144" spans="2:51" ht="203.65" customHeight="1" x14ac:dyDescent="0.2">
      <c r="B144" s="91" t="s">
        <v>256</v>
      </c>
      <c r="C144" s="86"/>
      <c r="D144" s="87" t="s">
        <v>122</v>
      </c>
      <c r="E144" s="86"/>
      <c r="F144" s="87" t="s">
        <v>449</v>
      </c>
      <c r="G144" s="86"/>
      <c r="H144" s="192" t="s">
        <v>452</v>
      </c>
      <c r="I144" s="193"/>
      <c r="J144" s="192" t="s">
        <v>456</v>
      </c>
      <c r="K144" s="193"/>
      <c r="L144" s="193"/>
      <c r="M144" s="86">
        <v>1</v>
      </c>
      <c r="N144" s="86"/>
      <c r="O144" s="86"/>
      <c r="P144" s="86">
        <v>1</v>
      </c>
      <c r="Q144" s="86"/>
      <c r="R144" s="86"/>
      <c r="S144" s="194">
        <v>3</v>
      </c>
      <c r="T144" s="195"/>
      <c r="U144" s="196" t="s">
        <v>446</v>
      </c>
      <c r="V144" s="197"/>
      <c r="W144" s="197"/>
      <c r="X144" s="197"/>
      <c r="Y144" s="197"/>
      <c r="Z144" s="198"/>
      <c r="AA144" s="199" t="s">
        <v>372</v>
      </c>
      <c r="AB144" s="200"/>
      <c r="AC144" s="200"/>
      <c r="AD144" s="200"/>
      <c r="AE144" s="200"/>
      <c r="AF144" s="200"/>
      <c r="AG144" s="200"/>
      <c r="AH144" s="200"/>
      <c r="AI144" s="200"/>
      <c r="AJ144" s="200"/>
      <c r="AK144" s="200"/>
      <c r="AL144" s="200"/>
      <c r="AM144" s="200"/>
      <c r="AN144" s="200"/>
      <c r="AO144" s="200"/>
      <c r="AP144" s="200"/>
      <c r="AQ144" s="200"/>
      <c r="AR144" s="73" t="s">
        <v>144</v>
      </c>
      <c r="AS144" s="73" t="s">
        <v>305</v>
      </c>
      <c r="AT144" s="53" t="s">
        <v>302</v>
      </c>
      <c r="AU144" s="52" t="s">
        <v>299</v>
      </c>
      <c r="AV144" s="72" t="s">
        <v>846</v>
      </c>
      <c r="AW144" s="49" t="s">
        <v>291</v>
      </c>
      <c r="AX144" s="75" t="s">
        <v>505</v>
      </c>
    </row>
    <row r="145" spans="2:51" ht="203.65" customHeight="1" x14ac:dyDescent="0.2">
      <c r="B145" s="91" t="s">
        <v>257</v>
      </c>
      <c r="C145" s="86"/>
      <c r="D145" s="87" t="s">
        <v>122</v>
      </c>
      <c r="E145" s="86"/>
      <c r="F145" s="87" t="s">
        <v>449</v>
      </c>
      <c r="G145" s="86"/>
      <c r="H145" s="192" t="s">
        <v>452</v>
      </c>
      <c r="I145" s="193"/>
      <c r="J145" s="192" t="s">
        <v>456</v>
      </c>
      <c r="K145" s="193"/>
      <c r="L145" s="193"/>
      <c r="M145" s="86">
        <v>1</v>
      </c>
      <c r="N145" s="86"/>
      <c r="O145" s="86"/>
      <c r="P145" s="86">
        <v>1</v>
      </c>
      <c r="Q145" s="86"/>
      <c r="R145" s="86"/>
      <c r="S145" s="194">
        <v>3</v>
      </c>
      <c r="T145" s="195"/>
      <c r="U145" s="196" t="s">
        <v>447</v>
      </c>
      <c r="V145" s="197"/>
      <c r="W145" s="197"/>
      <c r="X145" s="197"/>
      <c r="Y145" s="197"/>
      <c r="Z145" s="198"/>
      <c r="AA145" s="199" t="s">
        <v>371</v>
      </c>
      <c r="AB145" s="200"/>
      <c r="AC145" s="200"/>
      <c r="AD145" s="200"/>
      <c r="AE145" s="200"/>
      <c r="AF145" s="200"/>
      <c r="AG145" s="200"/>
      <c r="AH145" s="200"/>
      <c r="AI145" s="200"/>
      <c r="AJ145" s="200"/>
      <c r="AK145" s="200"/>
      <c r="AL145" s="200"/>
      <c r="AM145" s="200"/>
      <c r="AN145" s="200"/>
      <c r="AO145" s="200"/>
      <c r="AP145" s="200"/>
      <c r="AQ145" s="200"/>
      <c r="AR145" s="73" t="s">
        <v>144</v>
      </c>
      <c r="AS145" s="73" t="s">
        <v>305</v>
      </c>
      <c r="AT145" s="53" t="s">
        <v>302</v>
      </c>
      <c r="AU145" s="52" t="s">
        <v>300</v>
      </c>
      <c r="AV145" s="72" t="s">
        <v>847</v>
      </c>
      <c r="AW145" s="49" t="s">
        <v>292</v>
      </c>
      <c r="AX145" s="75" t="s">
        <v>505</v>
      </c>
    </row>
    <row r="146" spans="2:51" ht="203.65" customHeight="1" x14ac:dyDescent="0.2">
      <c r="B146" s="91" t="s">
        <v>258</v>
      </c>
      <c r="C146" s="86"/>
      <c r="D146" s="87" t="s">
        <v>122</v>
      </c>
      <c r="E146" s="86"/>
      <c r="F146" s="87" t="s">
        <v>449</v>
      </c>
      <c r="G146" s="86"/>
      <c r="H146" s="192" t="s">
        <v>452</v>
      </c>
      <c r="I146" s="193"/>
      <c r="J146" s="192" t="s">
        <v>456</v>
      </c>
      <c r="K146" s="193"/>
      <c r="L146" s="193"/>
      <c r="M146" s="86">
        <v>1</v>
      </c>
      <c r="N146" s="86"/>
      <c r="O146" s="86"/>
      <c r="P146" s="86">
        <v>1</v>
      </c>
      <c r="Q146" s="86"/>
      <c r="R146" s="86"/>
      <c r="S146" s="194">
        <v>3</v>
      </c>
      <c r="T146" s="195"/>
      <c r="U146" s="196" t="s">
        <v>448</v>
      </c>
      <c r="V146" s="197"/>
      <c r="W146" s="197"/>
      <c r="X146" s="197"/>
      <c r="Y146" s="197"/>
      <c r="Z146" s="198"/>
      <c r="AA146" s="199" t="s">
        <v>373</v>
      </c>
      <c r="AB146" s="200"/>
      <c r="AC146" s="200"/>
      <c r="AD146" s="200"/>
      <c r="AE146" s="200"/>
      <c r="AF146" s="200"/>
      <c r="AG146" s="200"/>
      <c r="AH146" s="200"/>
      <c r="AI146" s="200"/>
      <c r="AJ146" s="200"/>
      <c r="AK146" s="200"/>
      <c r="AL146" s="200"/>
      <c r="AM146" s="200"/>
      <c r="AN146" s="200"/>
      <c r="AO146" s="200"/>
      <c r="AP146" s="200"/>
      <c r="AQ146" s="200"/>
      <c r="AR146" s="73" t="s">
        <v>144</v>
      </c>
      <c r="AS146" s="73" t="s">
        <v>305</v>
      </c>
      <c r="AT146" s="53" t="s">
        <v>302</v>
      </c>
      <c r="AU146" s="52" t="s">
        <v>301</v>
      </c>
      <c r="AV146" s="72" t="s">
        <v>848</v>
      </c>
      <c r="AW146" s="49" t="s">
        <v>293</v>
      </c>
      <c r="AX146" s="75" t="s">
        <v>505</v>
      </c>
    </row>
    <row r="147" spans="2:51" ht="203.65" hidden="1" customHeight="1" x14ac:dyDescent="0.2">
      <c r="B147" s="91" t="s">
        <v>259</v>
      </c>
      <c r="C147" s="86"/>
      <c r="D147" s="87" t="s">
        <v>122</v>
      </c>
      <c r="E147" s="86"/>
      <c r="F147" s="87" t="s">
        <v>449</v>
      </c>
      <c r="G147" s="86"/>
      <c r="H147" s="192" t="s">
        <v>451</v>
      </c>
      <c r="I147" s="193"/>
      <c r="J147" s="192" t="s">
        <v>450</v>
      </c>
      <c r="K147" s="193"/>
      <c r="L147" s="193"/>
      <c r="M147" s="86">
        <v>1</v>
      </c>
      <c r="N147" s="86"/>
      <c r="O147" s="86"/>
      <c r="P147" s="86">
        <v>1</v>
      </c>
      <c r="Q147" s="86"/>
      <c r="R147" s="86"/>
      <c r="S147" s="194">
        <v>3</v>
      </c>
      <c r="T147" s="195"/>
      <c r="U147" s="196" t="s">
        <v>481</v>
      </c>
      <c r="V147" s="197"/>
      <c r="W147" s="197"/>
      <c r="X147" s="197"/>
      <c r="Y147" s="197"/>
      <c r="Z147" s="198"/>
      <c r="AA147" s="199" t="s">
        <v>482</v>
      </c>
      <c r="AB147" s="200"/>
      <c r="AC147" s="200"/>
      <c r="AD147" s="200"/>
      <c r="AE147" s="200"/>
      <c r="AF147" s="200"/>
      <c r="AG147" s="200"/>
      <c r="AH147" s="200"/>
      <c r="AI147" s="200"/>
      <c r="AJ147" s="200"/>
      <c r="AK147" s="200"/>
      <c r="AL147" s="200"/>
      <c r="AM147" s="200"/>
      <c r="AN147" s="200"/>
      <c r="AO147" s="200"/>
      <c r="AP147" s="200"/>
      <c r="AQ147" s="200"/>
      <c r="AR147" s="73" t="s">
        <v>144</v>
      </c>
      <c r="AS147" s="73" t="s">
        <v>305</v>
      </c>
      <c r="AT147" s="53" t="s">
        <v>302</v>
      </c>
      <c r="AU147" s="52" t="s">
        <v>294</v>
      </c>
      <c r="AV147" s="72" t="s">
        <v>849</v>
      </c>
      <c r="AW147" s="49" t="s">
        <v>271</v>
      </c>
      <c r="AX147" s="75" t="s">
        <v>506</v>
      </c>
      <c r="AY147" s="236" t="s">
        <v>897</v>
      </c>
    </row>
    <row r="148" spans="2:51" ht="203.65" hidden="1" customHeight="1" x14ac:dyDescent="0.2">
      <c r="B148" s="91" t="s">
        <v>260</v>
      </c>
      <c r="C148" s="86"/>
      <c r="D148" s="87" t="s">
        <v>122</v>
      </c>
      <c r="E148" s="86"/>
      <c r="F148" s="87" t="s">
        <v>449</v>
      </c>
      <c r="G148" s="86"/>
      <c r="H148" s="192" t="s">
        <v>451</v>
      </c>
      <c r="I148" s="193"/>
      <c r="J148" s="192" t="s">
        <v>450</v>
      </c>
      <c r="K148" s="193"/>
      <c r="L148" s="193"/>
      <c r="M148" s="86">
        <v>1</v>
      </c>
      <c r="N148" s="86"/>
      <c r="O148" s="86"/>
      <c r="P148" s="86">
        <v>1</v>
      </c>
      <c r="Q148" s="86"/>
      <c r="R148" s="86"/>
      <c r="S148" s="194">
        <v>3</v>
      </c>
      <c r="T148" s="195"/>
      <c r="U148" s="196" t="s">
        <v>483</v>
      </c>
      <c r="V148" s="197"/>
      <c r="W148" s="197"/>
      <c r="X148" s="197"/>
      <c r="Y148" s="197"/>
      <c r="Z148" s="198"/>
      <c r="AA148" s="199" t="s">
        <v>484</v>
      </c>
      <c r="AB148" s="200"/>
      <c r="AC148" s="200"/>
      <c r="AD148" s="200"/>
      <c r="AE148" s="200"/>
      <c r="AF148" s="200"/>
      <c r="AG148" s="200"/>
      <c r="AH148" s="200"/>
      <c r="AI148" s="200"/>
      <c r="AJ148" s="200"/>
      <c r="AK148" s="200"/>
      <c r="AL148" s="200"/>
      <c r="AM148" s="200"/>
      <c r="AN148" s="200"/>
      <c r="AO148" s="200"/>
      <c r="AP148" s="200"/>
      <c r="AQ148" s="200"/>
      <c r="AR148" s="73" t="s">
        <v>144</v>
      </c>
      <c r="AS148" s="73" t="s">
        <v>305</v>
      </c>
      <c r="AT148" s="53" t="s">
        <v>302</v>
      </c>
      <c r="AU148" s="52" t="s">
        <v>295</v>
      </c>
      <c r="AV148" s="72" t="s">
        <v>849</v>
      </c>
      <c r="AW148" s="49" t="s">
        <v>271</v>
      </c>
      <c r="AX148" s="75" t="s">
        <v>506</v>
      </c>
      <c r="AY148" s="236" t="s">
        <v>897</v>
      </c>
    </row>
    <row r="149" spans="2:51" ht="203.65" hidden="1" customHeight="1" x14ac:dyDescent="0.2">
      <c r="B149" s="91" t="s">
        <v>261</v>
      </c>
      <c r="C149" s="86"/>
      <c r="D149" s="87" t="s">
        <v>122</v>
      </c>
      <c r="E149" s="86"/>
      <c r="F149" s="87" t="s">
        <v>449</v>
      </c>
      <c r="G149" s="86"/>
      <c r="H149" s="192" t="s">
        <v>451</v>
      </c>
      <c r="I149" s="193"/>
      <c r="J149" s="192" t="s">
        <v>450</v>
      </c>
      <c r="K149" s="193"/>
      <c r="L149" s="193"/>
      <c r="M149" s="86">
        <v>1</v>
      </c>
      <c r="N149" s="86"/>
      <c r="O149" s="86"/>
      <c r="P149" s="86">
        <v>1</v>
      </c>
      <c r="Q149" s="86"/>
      <c r="R149" s="86"/>
      <c r="S149" s="194">
        <v>3</v>
      </c>
      <c r="T149" s="195"/>
      <c r="U149" s="196" t="s">
        <v>485</v>
      </c>
      <c r="V149" s="197"/>
      <c r="W149" s="197"/>
      <c r="X149" s="197"/>
      <c r="Y149" s="197"/>
      <c r="Z149" s="198"/>
      <c r="AA149" s="199" t="s">
        <v>486</v>
      </c>
      <c r="AB149" s="200"/>
      <c r="AC149" s="200"/>
      <c r="AD149" s="200"/>
      <c r="AE149" s="200"/>
      <c r="AF149" s="200"/>
      <c r="AG149" s="200"/>
      <c r="AH149" s="200"/>
      <c r="AI149" s="200"/>
      <c r="AJ149" s="200"/>
      <c r="AK149" s="200"/>
      <c r="AL149" s="200"/>
      <c r="AM149" s="200"/>
      <c r="AN149" s="200"/>
      <c r="AO149" s="200"/>
      <c r="AP149" s="200"/>
      <c r="AQ149" s="200"/>
      <c r="AR149" s="73" t="s">
        <v>144</v>
      </c>
      <c r="AS149" s="73" t="s">
        <v>305</v>
      </c>
      <c r="AT149" s="53" t="s">
        <v>302</v>
      </c>
      <c r="AU149" s="52" t="s">
        <v>294</v>
      </c>
      <c r="AV149" s="72" t="s">
        <v>849</v>
      </c>
      <c r="AW149" s="49" t="s">
        <v>271</v>
      </c>
      <c r="AX149" s="75" t="s">
        <v>506</v>
      </c>
      <c r="AY149" s="236" t="s">
        <v>897</v>
      </c>
    </row>
    <row r="150" spans="2:51" ht="203.65" hidden="1" customHeight="1" x14ac:dyDescent="0.2">
      <c r="B150" s="91" t="s">
        <v>262</v>
      </c>
      <c r="C150" s="86"/>
      <c r="D150" s="87" t="s">
        <v>122</v>
      </c>
      <c r="E150" s="86"/>
      <c r="F150" s="87" t="s">
        <v>449</v>
      </c>
      <c r="G150" s="86"/>
      <c r="H150" s="192" t="s">
        <v>451</v>
      </c>
      <c r="I150" s="193"/>
      <c r="J150" s="192" t="s">
        <v>450</v>
      </c>
      <c r="K150" s="193"/>
      <c r="L150" s="193"/>
      <c r="M150" s="86">
        <v>1</v>
      </c>
      <c r="N150" s="86"/>
      <c r="O150" s="86"/>
      <c r="P150" s="86">
        <v>1</v>
      </c>
      <c r="Q150" s="86"/>
      <c r="R150" s="86"/>
      <c r="S150" s="194">
        <v>3</v>
      </c>
      <c r="T150" s="195"/>
      <c r="U150" s="196" t="s">
        <v>487</v>
      </c>
      <c r="V150" s="197"/>
      <c r="W150" s="197"/>
      <c r="X150" s="197"/>
      <c r="Y150" s="197"/>
      <c r="Z150" s="198"/>
      <c r="AA150" s="199" t="s">
        <v>488</v>
      </c>
      <c r="AB150" s="200"/>
      <c r="AC150" s="200"/>
      <c r="AD150" s="200"/>
      <c r="AE150" s="200"/>
      <c r="AF150" s="200"/>
      <c r="AG150" s="200"/>
      <c r="AH150" s="200"/>
      <c r="AI150" s="200"/>
      <c r="AJ150" s="200"/>
      <c r="AK150" s="200"/>
      <c r="AL150" s="200"/>
      <c r="AM150" s="200"/>
      <c r="AN150" s="200"/>
      <c r="AO150" s="200"/>
      <c r="AP150" s="200"/>
      <c r="AQ150" s="200"/>
      <c r="AR150" s="73" t="s">
        <v>144</v>
      </c>
      <c r="AS150" s="73" t="s">
        <v>305</v>
      </c>
      <c r="AT150" s="53" t="s">
        <v>302</v>
      </c>
      <c r="AU150" s="52" t="s">
        <v>295</v>
      </c>
      <c r="AV150" s="72" t="s">
        <v>849</v>
      </c>
      <c r="AW150" s="49" t="s">
        <v>271</v>
      </c>
      <c r="AX150" s="75" t="s">
        <v>506</v>
      </c>
      <c r="AY150" s="236" t="s">
        <v>897</v>
      </c>
    </row>
    <row r="151" spans="2:51" ht="203.65" hidden="1" customHeight="1" x14ac:dyDescent="0.2">
      <c r="B151" s="91" t="s">
        <v>263</v>
      </c>
      <c r="C151" s="86"/>
      <c r="D151" s="87" t="s">
        <v>122</v>
      </c>
      <c r="E151" s="86"/>
      <c r="F151" s="87" t="s">
        <v>449</v>
      </c>
      <c r="G151" s="86"/>
      <c r="H151" s="192" t="s">
        <v>451</v>
      </c>
      <c r="I151" s="193"/>
      <c r="J151" s="192" t="s">
        <v>450</v>
      </c>
      <c r="K151" s="193"/>
      <c r="L151" s="193"/>
      <c r="M151" s="86">
        <v>1</v>
      </c>
      <c r="N151" s="86"/>
      <c r="O151" s="86"/>
      <c r="P151" s="86">
        <v>1</v>
      </c>
      <c r="Q151" s="86"/>
      <c r="R151" s="86"/>
      <c r="S151" s="194">
        <v>3</v>
      </c>
      <c r="T151" s="195"/>
      <c r="U151" s="196" t="s">
        <v>489</v>
      </c>
      <c r="V151" s="197"/>
      <c r="W151" s="197"/>
      <c r="X151" s="197"/>
      <c r="Y151" s="197"/>
      <c r="Z151" s="198"/>
      <c r="AA151" s="199" t="s">
        <v>490</v>
      </c>
      <c r="AB151" s="200"/>
      <c r="AC151" s="200"/>
      <c r="AD151" s="200"/>
      <c r="AE151" s="200"/>
      <c r="AF151" s="200"/>
      <c r="AG151" s="200"/>
      <c r="AH151" s="200"/>
      <c r="AI151" s="200"/>
      <c r="AJ151" s="200"/>
      <c r="AK151" s="200"/>
      <c r="AL151" s="200"/>
      <c r="AM151" s="200"/>
      <c r="AN151" s="200"/>
      <c r="AO151" s="200"/>
      <c r="AP151" s="200"/>
      <c r="AQ151" s="200"/>
      <c r="AR151" s="73" t="s">
        <v>144</v>
      </c>
      <c r="AS151" s="73" t="s">
        <v>305</v>
      </c>
      <c r="AT151" s="53" t="s">
        <v>302</v>
      </c>
      <c r="AU151" s="52" t="s">
        <v>294</v>
      </c>
      <c r="AV151" s="72" t="s">
        <v>850</v>
      </c>
      <c r="AW151" s="49" t="s">
        <v>271</v>
      </c>
      <c r="AX151" s="75" t="s">
        <v>506</v>
      </c>
      <c r="AY151" s="236" t="s">
        <v>897</v>
      </c>
    </row>
    <row r="152" spans="2:51" ht="203.65" hidden="1" customHeight="1" x14ac:dyDescent="0.2">
      <c r="B152" s="91" t="s">
        <v>264</v>
      </c>
      <c r="C152" s="86"/>
      <c r="D152" s="87" t="s">
        <v>122</v>
      </c>
      <c r="E152" s="86"/>
      <c r="F152" s="87" t="s">
        <v>449</v>
      </c>
      <c r="G152" s="86"/>
      <c r="H152" s="192" t="s">
        <v>451</v>
      </c>
      <c r="I152" s="193"/>
      <c r="J152" s="192" t="s">
        <v>450</v>
      </c>
      <c r="K152" s="193"/>
      <c r="L152" s="193"/>
      <c r="M152" s="86">
        <v>1</v>
      </c>
      <c r="N152" s="86"/>
      <c r="O152" s="86"/>
      <c r="P152" s="86">
        <v>1</v>
      </c>
      <c r="Q152" s="86"/>
      <c r="R152" s="86"/>
      <c r="S152" s="194">
        <v>3</v>
      </c>
      <c r="T152" s="195"/>
      <c r="U152" s="196" t="s">
        <v>491</v>
      </c>
      <c r="V152" s="197"/>
      <c r="W152" s="197"/>
      <c r="X152" s="197"/>
      <c r="Y152" s="197"/>
      <c r="Z152" s="198"/>
      <c r="AA152" s="199" t="s">
        <v>492</v>
      </c>
      <c r="AB152" s="200"/>
      <c r="AC152" s="200"/>
      <c r="AD152" s="200"/>
      <c r="AE152" s="200"/>
      <c r="AF152" s="200"/>
      <c r="AG152" s="200"/>
      <c r="AH152" s="200"/>
      <c r="AI152" s="200"/>
      <c r="AJ152" s="200"/>
      <c r="AK152" s="200"/>
      <c r="AL152" s="200"/>
      <c r="AM152" s="200"/>
      <c r="AN152" s="200"/>
      <c r="AO152" s="200"/>
      <c r="AP152" s="200"/>
      <c r="AQ152" s="200"/>
      <c r="AR152" s="73" t="s">
        <v>144</v>
      </c>
      <c r="AS152" s="73" t="s">
        <v>305</v>
      </c>
      <c r="AT152" s="53" t="s">
        <v>302</v>
      </c>
      <c r="AU152" s="52" t="s">
        <v>295</v>
      </c>
      <c r="AV152" s="72" t="s">
        <v>850</v>
      </c>
      <c r="AW152" s="49" t="s">
        <v>271</v>
      </c>
      <c r="AX152" s="75" t="s">
        <v>506</v>
      </c>
      <c r="AY152" s="236" t="s">
        <v>897</v>
      </c>
    </row>
    <row r="153" spans="2:51" ht="203.65" hidden="1" customHeight="1" x14ac:dyDescent="0.2">
      <c r="B153" s="91" t="s">
        <v>265</v>
      </c>
      <c r="C153" s="86"/>
      <c r="D153" s="87" t="s">
        <v>122</v>
      </c>
      <c r="E153" s="86"/>
      <c r="F153" s="87" t="s">
        <v>449</v>
      </c>
      <c r="G153" s="86"/>
      <c r="H153" s="192" t="s">
        <v>451</v>
      </c>
      <c r="I153" s="193"/>
      <c r="J153" s="192" t="s">
        <v>453</v>
      </c>
      <c r="K153" s="86"/>
      <c r="L153" s="86"/>
      <c r="M153" s="86">
        <v>1</v>
      </c>
      <c r="N153" s="86"/>
      <c r="O153" s="86"/>
      <c r="P153" s="86">
        <v>1</v>
      </c>
      <c r="Q153" s="86"/>
      <c r="R153" s="86"/>
      <c r="S153" s="194">
        <v>3</v>
      </c>
      <c r="T153" s="195"/>
      <c r="U153" s="196" t="s">
        <v>493</v>
      </c>
      <c r="V153" s="197"/>
      <c r="W153" s="197"/>
      <c r="X153" s="197"/>
      <c r="Y153" s="197"/>
      <c r="Z153" s="198"/>
      <c r="AA153" s="199" t="s">
        <v>494</v>
      </c>
      <c r="AB153" s="200"/>
      <c r="AC153" s="200"/>
      <c r="AD153" s="200"/>
      <c r="AE153" s="200"/>
      <c r="AF153" s="200"/>
      <c r="AG153" s="200"/>
      <c r="AH153" s="200"/>
      <c r="AI153" s="200"/>
      <c r="AJ153" s="200"/>
      <c r="AK153" s="200"/>
      <c r="AL153" s="200"/>
      <c r="AM153" s="200"/>
      <c r="AN153" s="200"/>
      <c r="AO153" s="200"/>
      <c r="AP153" s="200"/>
      <c r="AQ153" s="200"/>
      <c r="AR153" s="73" t="s">
        <v>144</v>
      </c>
      <c r="AS153" s="73" t="s">
        <v>305</v>
      </c>
      <c r="AT153" s="53" t="s">
        <v>302</v>
      </c>
      <c r="AU153" s="52" t="s">
        <v>294</v>
      </c>
      <c r="AV153" s="72" t="s">
        <v>849</v>
      </c>
      <c r="AW153" s="49" t="s">
        <v>271</v>
      </c>
      <c r="AX153" s="75" t="s">
        <v>506</v>
      </c>
      <c r="AY153" s="236" t="s">
        <v>897</v>
      </c>
    </row>
    <row r="154" spans="2:51" ht="203.65" hidden="1" customHeight="1" x14ac:dyDescent="0.2">
      <c r="B154" s="91" t="s">
        <v>266</v>
      </c>
      <c r="C154" s="86"/>
      <c r="D154" s="87" t="s">
        <v>122</v>
      </c>
      <c r="E154" s="86"/>
      <c r="F154" s="87" t="s">
        <v>449</v>
      </c>
      <c r="G154" s="86"/>
      <c r="H154" s="192" t="s">
        <v>451</v>
      </c>
      <c r="I154" s="193"/>
      <c r="J154" s="192" t="s">
        <v>453</v>
      </c>
      <c r="K154" s="86"/>
      <c r="L154" s="86"/>
      <c r="M154" s="86">
        <v>1</v>
      </c>
      <c r="N154" s="86"/>
      <c r="O154" s="86"/>
      <c r="P154" s="86">
        <v>1</v>
      </c>
      <c r="Q154" s="86"/>
      <c r="R154" s="86"/>
      <c r="S154" s="194">
        <v>3</v>
      </c>
      <c r="T154" s="195"/>
      <c r="U154" s="196" t="s">
        <v>495</v>
      </c>
      <c r="V154" s="197"/>
      <c r="W154" s="197"/>
      <c r="X154" s="197"/>
      <c r="Y154" s="197"/>
      <c r="Z154" s="198"/>
      <c r="AA154" s="199" t="s">
        <v>496</v>
      </c>
      <c r="AB154" s="200"/>
      <c r="AC154" s="200"/>
      <c r="AD154" s="200"/>
      <c r="AE154" s="200"/>
      <c r="AF154" s="200"/>
      <c r="AG154" s="200"/>
      <c r="AH154" s="200"/>
      <c r="AI154" s="200"/>
      <c r="AJ154" s="200"/>
      <c r="AK154" s="200"/>
      <c r="AL154" s="200"/>
      <c r="AM154" s="200"/>
      <c r="AN154" s="200"/>
      <c r="AO154" s="200"/>
      <c r="AP154" s="200"/>
      <c r="AQ154" s="200"/>
      <c r="AR154" s="73" t="s">
        <v>144</v>
      </c>
      <c r="AS154" s="73" t="s">
        <v>305</v>
      </c>
      <c r="AT154" s="53" t="s">
        <v>302</v>
      </c>
      <c r="AU154" s="52" t="s">
        <v>295</v>
      </c>
      <c r="AV154" s="72" t="s">
        <v>851</v>
      </c>
      <c r="AW154" s="49" t="s">
        <v>271</v>
      </c>
      <c r="AX154" s="75" t="s">
        <v>506</v>
      </c>
      <c r="AY154" s="236" t="s">
        <v>897</v>
      </c>
    </row>
    <row r="155" spans="2:51" ht="203.65" hidden="1" customHeight="1" x14ac:dyDescent="0.2">
      <c r="B155" s="91" t="s">
        <v>267</v>
      </c>
      <c r="C155" s="86"/>
      <c r="D155" s="87" t="s">
        <v>122</v>
      </c>
      <c r="E155" s="86"/>
      <c r="F155" s="87" t="s">
        <v>449</v>
      </c>
      <c r="G155" s="86"/>
      <c r="H155" s="192" t="s">
        <v>451</v>
      </c>
      <c r="I155" s="193"/>
      <c r="J155" s="192" t="s">
        <v>453</v>
      </c>
      <c r="K155" s="86"/>
      <c r="L155" s="86"/>
      <c r="M155" s="86">
        <v>1</v>
      </c>
      <c r="N155" s="86"/>
      <c r="O155" s="86"/>
      <c r="P155" s="86">
        <v>1</v>
      </c>
      <c r="Q155" s="86"/>
      <c r="R155" s="86"/>
      <c r="S155" s="194">
        <v>3</v>
      </c>
      <c r="T155" s="195"/>
      <c r="U155" s="196" t="s">
        <v>497</v>
      </c>
      <c r="V155" s="197"/>
      <c r="W155" s="197"/>
      <c r="X155" s="197"/>
      <c r="Y155" s="197"/>
      <c r="Z155" s="198"/>
      <c r="AA155" s="199" t="s">
        <v>498</v>
      </c>
      <c r="AB155" s="200"/>
      <c r="AC155" s="200"/>
      <c r="AD155" s="200"/>
      <c r="AE155" s="200"/>
      <c r="AF155" s="200"/>
      <c r="AG155" s="200"/>
      <c r="AH155" s="200"/>
      <c r="AI155" s="200"/>
      <c r="AJ155" s="200"/>
      <c r="AK155" s="200"/>
      <c r="AL155" s="200"/>
      <c r="AM155" s="200"/>
      <c r="AN155" s="200"/>
      <c r="AO155" s="200"/>
      <c r="AP155" s="200"/>
      <c r="AQ155" s="200"/>
      <c r="AR155" s="73" t="s">
        <v>144</v>
      </c>
      <c r="AS155" s="73" t="s">
        <v>305</v>
      </c>
      <c r="AT155" s="53" t="s">
        <v>302</v>
      </c>
      <c r="AU155" s="52" t="s">
        <v>294</v>
      </c>
      <c r="AV155" s="72" t="s">
        <v>852</v>
      </c>
      <c r="AW155" s="49" t="s">
        <v>271</v>
      </c>
      <c r="AX155" s="75" t="s">
        <v>798</v>
      </c>
      <c r="AY155" t="s">
        <v>898</v>
      </c>
    </row>
    <row r="156" spans="2:51" ht="203.65" hidden="1" customHeight="1" x14ac:dyDescent="0.2">
      <c r="B156" s="91" t="s">
        <v>268</v>
      </c>
      <c r="C156" s="86"/>
      <c r="D156" s="87" t="s">
        <v>122</v>
      </c>
      <c r="E156" s="86"/>
      <c r="F156" s="87" t="s">
        <v>449</v>
      </c>
      <c r="G156" s="86"/>
      <c r="H156" s="192" t="s">
        <v>451</v>
      </c>
      <c r="I156" s="193"/>
      <c r="J156" s="192" t="s">
        <v>453</v>
      </c>
      <c r="K156" s="86"/>
      <c r="L156" s="86"/>
      <c r="M156" s="86">
        <v>1</v>
      </c>
      <c r="N156" s="86"/>
      <c r="O156" s="86"/>
      <c r="P156" s="86">
        <v>1</v>
      </c>
      <c r="Q156" s="86"/>
      <c r="R156" s="86"/>
      <c r="S156" s="194">
        <v>3</v>
      </c>
      <c r="T156" s="195"/>
      <c r="U156" s="196" t="s">
        <v>499</v>
      </c>
      <c r="V156" s="197"/>
      <c r="W156" s="197"/>
      <c r="X156" s="197"/>
      <c r="Y156" s="197"/>
      <c r="Z156" s="198"/>
      <c r="AA156" s="199" t="s">
        <v>500</v>
      </c>
      <c r="AB156" s="200"/>
      <c r="AC156" s="200"/>
      <c r="AD156" s="200"/>
      <c r="AE156" s="200"/>
      <c r="AF156" s="200"/>
      <c r="AG156" s="200"/>
      <c r="AH156" s="200"/>
      <c r="AI156" s="200"/>
      <c r="AJ156" s="200"/>
      <c r="AK156" s="200"/>
      <c r="AL156" s="200"/>
      <c r="AM156" s="200"/>
      <c r="AN156" s="200"/>
      <c r="AO156" s="200"/>
      <c r="AP156" s="200"/>
      <c r="AQ156" s="200"/>
      <c r="AR156" s="73" t="s">
        <v>144</v>
      </c>
      <c r="AS156" s="73" t="s">
        <v>305</v>
      </c>
      <c r="AT156" s="53" t="s">
        <v>302</v>
      </c>
      <c r="AU156" s="52" t="s">
        <v>295</v>
      </c>
      <c r="AV156" s="72" t="s">
        <v>852</v>
      </c>
      <c r="AW156" s="49" t="s">
        <v>271</v>
      </c>
      <c r="AX156" s="75" t="s">
        <v>798</v>
      </c>
      <c r="AY156" t="s">
        <v>898</v>
      </c>
    </row>
    <row r="157" spans="2:51" ht="203.65" hidden="1" customHeight="1" x14ac:dyDescent="0.2">
      <c r="B157" s="91" t="s">
        <v>269</v>
      </c>
      <c r="C157" s="86"/>
      <c r="D157" s="87" t="s">
        <v>122</v>
      </c>
      <c r="E157" s="86"/>
      <c r="F157" s="87" t="s">
        <v>449</v>
      </c>
      <c r="G157" s="86"/>
      <c r="H157" s="192" t="s">
        <v>451</v>
      </c>
      <c r="I157" s="193"/>
      <c r="J157" s="192" t="s">
        <v>453</v>
      </c>
      <c r="K157" s="86"/>
      <c r="L157" s="86"/>
      <c r="M157" s="86">
        <v>1</v>
      </c>
      <c r="N157" s="86"/>
      <c r="O157" s="86"/>
      <c r="P157" s="86">
        <v>1</v>
      </c>
      <c r="Q157" s="86"/>
      <c r="R157" s="86"/>
      <c r="S157" s="194">
        <v>3</v>
      </c>
      <c r="T157" s="195"/>
      <c r="U157" s="196" t="s">
        <v>501</v>
      </c>
      <c r="V157" s="197"/>
      <c r="W157" s="197"/>
      <c r="X157" s="197"/>
      <c r="Y157" s="197"/>
      <c r="Z157" s="198"/>
      <c r="AA157" s="199" t="s">
        <v>502</v>
      </c>
      <c r="AB157" s="200"/>
      <c r="AC157" s="200"/>
      <c r="AD157" s="200"/>
      <c r="AE157" s="200"/>
      <c r="AF157" s="200"/>
      <c r="AG157" s="200"/>
      <c r="AH157" s="200"/>
      <c r="AI157" s="200"/>
      <c r="AJ157" s="200"/>
      <c r="AK157" s="200"/>
      <c r="AL157" s="200"/>
      <c r="AM157" s="200"/>
      <c r="AN157" s="200"/>
      <c r="AO157" s="200"/>
      <c r="AP157" s="200"/>
      <c r="AQ157" s="200"/>
      <c r="AR157" s="73" t="s">
        <v>144</v>
      </c>
      <c r="AS157" s="73" t="s">
        <v>305</v>
      </c>
      <c r="AT157" s="53" t="s">
        <v>302</v>
      </c>
      <c r="AU157" s="52" t="s">
        <v>294</v>
      </c>
      <c r="AV157" s="72" t="s">
        <v>853</v>
      </c>
      <c r="AW157" s="49" t="s">
        <v>271</v>
      </c>
      <c r="AX157" s="75" t="s">
        <v>798</v>
      </c>
      <c r="AY157" t="s">
        <v>898</v>
      </c>
    </row>
    <row r="158" spans="2:51" ht="203.65" hidden="1" customHeight="1" x14ac:dyDescent="0.2">
      <c r="B158" s="91" t="s">
        <v>270</v>
      </c>
      <c r="C158" s="86"/>
      <c r="D158" s="87" t="s">
        <v>122</v>
      </c>
      <c r="E158" s="86"/>
      <c r="F158" s="87" t="s">
        <v>449</v>
      </c>
      <c r="G158" s="86"/>
      <c r="H158" s="192" t="s">
        <v>452</v>
      </c>
      <c r="I158" s="193"/>
      <c r="J158" s="192" t="s">
        <v>454</v>
      </c>
      <c r="K158" s="193"/>
      <c r="L158" s="193"/>
      <c r="M158" s="86">
        <v>1</v>
      </c>
      <c r="N158" s="86"/>
      <c r="O158" s="86"/>
      <c r="P158" s="86">
        <v>1</v>
      </c>
      <c r="Q158" s="86"/>
      <c r="R158" s="86"/>
      <c r="S158" s="194">
        <v>3</v>
      </c>
      <c r="T158" s="195"/>
      <c r="U158" s="196" t="s">
        <v>503</v>
      </c>
      <c r="V158" s="197"/>
      <c r="W158" s="197"/>
      <c r="X158" s="197"/>
      <c r="Y158" s="197"/>
      <c r="Z158" s="198"/>
      <c r="AA158" s="199" t="s">
        <v>504</v>
      </c>
      <c r="AB158" s="200"/>
      <c r="AC158" s="200"/>
      <c r="AD158" s="200"/>
      <c r="AE158" s="200"/>
      <c r="AF158" s="200"/>
      <c r="AG158" s="200"/>
      <c r="AH158" s="200"/>
      <c r="AI158" s="200"/>
      <c r="AJ158" s="200"/>
      <c r="AK158" s="200"/>
      <c r="AL158" s="200"/>
      <c r="AM158" s="200"/>
      <c r="AN158" s="200"/>
      <c r="AO158" s="200"/>
      <c r="AP158" s="200"/>
      <c r="AQ158" s="200"/>
      <c r="AR158" s="76" t="s">
        <v>144</v>
      </c>
      <c r="AS158" s="76" t="s">
        <v>305</v>
      </c>
      <c r="AT158" s="53" t="s">
        <v>302</v>
      </c>
      <c r="AU158" s="52" t="s">
        <v>295</v>
      </c>
      <c r="AV158" s="77" t="s">
        <v>854</v>
      </c>
      <c r="AW158" s="49" t="s">
        <v>271</v>
      </c>
      <c r="AX158" s="75" t="s">
        <v>798</v>
      </c>
      <c r="AY158" t="s">
        <v>898</v>
      </c>
    </row>
    <row r="159" spans="2:51" ht="203.65" hidden="1" customHeight="1" x14ac:dyDescent="0.2">
      <c r="B159" s="91" t="s">
        <v>558</v>
      </c>
      <c r="C159" s="86"/>
      <c r="D159" s="87" t="s">
        <v>122</v>
      </c>
      <c r="E159" s="86"/>
      <c r="F159" s="87" t="s">
        <v>449</v>
      </c>
      <c r="G159" s="86"/>
      <c r="H159" s="192" t="s">
        <v>451</v>
      </c>
      <c r="I159" s="193"/>
      <c r="J159" s="192" t="s">
        <v>450</v>
      </c>
      <c r="K159" s="193"/>
      <c r="L159" s="193"/>
      <c r="M159" s="86">
        <v>1</v>
      </c>
      <c r="N159" s="86"/>
      <c r="O159" s="86"/>
      <c r="P159" s="86">
        <v>1</v>
      </c>
      <c r="Q159" s="86"/>
      <c r="R159" s="86"/>
      <c r="S159" s="194">
        <v>3</v>
      </c>
      <c r="T159" s="195"/>
      <c r="U159" s="196" t="s">
        <v>536</v>
      </c>
      <c r="V159" s="197"/>
      <c r="W159" s="197"/>
      <c r="X159" s="197"/>
      <c r="Y159" s="197"/>
      <c r="Z159" s="198"/>
      <c r="AA159" s="199" t="s">
        <v>537</v>
      </c>
      <c r="AB159" s="200"/>
      <c r="AC159" s="200"/>
      <c r="AD159" s="200"/>
      <c r="AE159" s="200"/>
      <c r="AF159" s="200"/>
      <c r="AG159" s="200"/>
      <c r="AH159" s="200"/>
      <c r="AI159" s="200"/>
      <c r="AJ159" s="200"/>
      <c r="AK159" s="200"/>
      <c r="AL159" s="200"/>
      <c r="AM159" s="200"/>
      <c r="AN159" s="200"/>
      <c r="AO159" s="200"/>
      <c r="AP159" s="200"/>
      <c r="AQ159" s="200"/>
      <c r="AR159" s="76" t="s">
        <v>144</v>
      </c>
      <c r="AS159" s="76" t="s">
        <v>305</v>
      </c>
      <c r="AT159" s="53" t="s">
        <v>302</v>
      </c>
      <c r="AU159" s="52" t="s">
        <v>294</v>
      </c>
      <c r="AV159" s="77" t="s">
        <v>855</v>
      </c>
      <c r="AW159" s="49" t="s">
        <v>271</v>
      </c>
      <c r="AX159" s="75" t="s">
        <v>506</v>
      </c>
      <c r="AY159" s="236" t="s">
        <v>897</v>
      </c>
    </row>
    <row r="160" spans="2:51" ht="203.65" hidden="1" customHeight="1" x14ac:dyDescent="0.2">
      <c r="B160" s="91" t="s">
        <v>559</v>
      </c>
      <c r="C160" s="86"/>
      <c r="D160" s="87" t="s">
        <v>122</v>
      </c>
      <c r="E160" s="86"/>
      <c r="F160" s="87" t="s">
        <v>449</v>
      </c>
      <c r="G160" s="86"/>
      <c r="H160" s="192" t="s">
        <v>451</v>
      </c>
      <c r="I160" s="193"/>
      <c r="J160" s="192" t="s">
        <v>450</v>
      </c>
      <c r="K160" s="193"/>
      <c r="L160" s="193"/>
      <c r="M160" s="86">
        <v>1</v>
      </c>
      <c r="N160" s="86"/>
      <c r="O160" s="86"/>
      <c r="P160" s="86">
        <v>1</v>
      </c>
      <c r="Q160" s="86"/>
      <c r="R160" s="86"/>
      <c r="S160" s="194">
        <v>3</v>
      </c>
      <c r="T160" s="195"/>
      <c r="U160" s="196" t="s">
        <v>538</v>
      </c>
      <c r="V160" s="197"/>
      <c r="W160" s="197"/>
      <c r="X160" s="197"/>
      <c r="Y160" s="197"/>
      <c r="Z160" s="198"/>
      <c r="AA160" s="199" t="s">
        <v>539</v>
      </c>
      <c r="AB160" s="200"/>
      <c r="AC160" s="200"/>
      <c r="AD160" s="200"/>
      <c r="AE160" s="200"/>
      <c r="AF160" s="200"/>
      <c r="AG160" s="200"/>
      <c r="AH160" s="200"/>
      <c r="AI160" s="200"/>
      <c r="AJ160" s="200"/>
      <c r="AK160" s="200"/>
      <c r="AL160" s="200"/>
      <c r="AM160" s="200"/>
      <c r="AN160" s="200"/>
      <c r="AO160" s="200"/>
      <c r="AP160" s="200"/>
      <c r="AQ160" s="200"/>
      <c r="AR160" s="76" t="s">
        <v>144</v>
      </c>
      <c r="AS160" s="76" t="s">
        <v>305</v>
      </c>
      <c r="AT160" s="53" t="s">
        <v>302</v>
      </c>
      <c r="AU160" s="52" t="s">
        <v>295</v>
      </c>
      <c r="AV160" s="77" t="s">
        <v>855</v>
      </c>
      <c r="AW160" s="49" t="s">
        <v>271</v>
      </c>
      <c r="AX160" s="75" t="s">
        <v>506</v>
      </c>
      <c r="AY160" s="236" t="s">
        <v>897</v>
      </c>
    </row>
    <row r="161" spans="2:51" ht="203.65" hidden="1" customHeight="1" x14ac:dyDescent="0.2">
      <c r="B161" s="91" t="s">
        <v>560</v>
      </c>
      <c r="C161" s="86"/>
      <c r="D161" s="87" t="s">
        <v>122</v>
      </c>
      <c r="E161" s="86"/>
      <c r="F161" s="87" t="s">
        <v>449</v>
      </c>
      <c r="G161" s="86"/>
      <c r="H161" s="192" t="s">
        <v>451</v>
      </c>
      <c r="I161" s="193"/>
      <c r="J161" s="192" t="s">
        <v>450</v>
      </c>
      <c r="K161" s="193"/>
      <c r="L161" s="193"/>
      <c r="M161" s="86">
        <v>1</v>
      </c>
      <c r="N161" s="86"/>
      <c r="O161" s="86"/>
      <c r="P161" s="86">
        <v>1</v>
      </c>
      <c r="Q161" s="86"/>
      <c r="R161" s="86"/>
      <c r="S161" s="194">
        <v>3</v>
      </c>
      <c r="T161" s="195"/>
      <c r="U161" s="196" t="s">
        <v>540</v>
      </c>
      <c r="V161" s="197"/>
      <c r="W161" s="197"/>
      <c r="X161" s="197"/>
      <c r="Y161" s="197"/>
      <c r="Z161" s="198"/>
      <c r="AA161" s="199" t="s">
        <v>541</v>
      </c>
      <c r="AB161" s="200"/>
      <c r="AC161" s="200"/>
      <c r="AD161" s="200"/>
      <c r="AE161" s="200"/>
      <c r="AF161" s="200"/>
      <c r="AG161" s="200"/>
      <c r="AH161" s="200"/>
      <c r="AI161" s="200"/>
      <c r="AJ161" s="200"/>
      <c r="AK161" s="200"/>
      <c r="AL161" s="200"/>
      <c r="AM161" s="200"/>
      <c r="AN161" s="200"/>
      <c r="AO161" s="200"/>
      <c r="AP161" s="200"/>
      <c r="AQ161" s="200"/>
      <c r="AR161" s="76" t="s">
        <v>144</v>
      </c>
      <c r="AS161" s="76" t="s">
        <v>305</v>
      </c>
      <c r="AT161" s="53" t="s">
        <v>302</v>
      </c>
      <c r="AU161" s="52" t="s">
        <v>294</v>
      </c>
      <c r="AV161" s="77" t="s">
        <v>855</v>
      </c>
      <c r="AW161" s="49" t="s">
        <v>271</v>
      </c>
      <c r="AX161" s="75" t="s">
        <v>506</v>
      </c>
      <c r="AY161" s="236" t="s">
        <v>897</v>
      </c>
    </row>
    <row r="162" spans="2:51" ht="203.65" hidden="1" customHeight="1" x14ac:dyDescent="0.2">
      <c r="B162" s="91" t="s">
        <v>561</v>
      </c>
      <c r="C162" s="86"/>
      <c r="D162" s="87" t="s">
        <v>122</v>
      </c>
      <c r="E162" s="86"/>
      <c r="F162" s="87" t="s">
        <v>449</v>
      </c>
      <c r="G162" s="86"/>
      <c r="H162" s="192" t="s">
        <v>451</v>
      </c>
      <c r="I162" s="193"/>
      <c r="J162" s="192" t="s">
        <v>450</v>
      </c>
      <c r="K162" s="193"/>
      <c r="L162" s="193"/>
      <c r="M162" s="86">
        <v>1</v>
      </c>
      <c r="N162" s="86"/>
      <c r="O162" s="86"/>
      <c r="P162" s="86">
        <v>1</v>
      </c>
      <c r="Q162" s="86"/>
      <c r="R162" s="86"/>
      <c r="S162" s="194">
        <v>3</v>
      </c>
      <c r="T162" s="195"/>
      <c r="U162" s="196" t="s">
        <v>542</v>
      </c>
      <c r="V162" s="197"/>
      <c r="W162" s="197"/>
      <c r="X162" s="197"/>
      <c r="Y162" s="197"/>
      <c r="Z162" s="198"/>
      <c r="AA162" s="199" t="s">
        <v>543</v>
      </c>
      <c r="AB162" s="200"/>
      <c r="AC162" s="200"/>
      <c r="AD162" s="200"/>
      <c r="AE162" s="200"/>
      <c r="AF162" s="200"/>
      <c r="AG162" s="200"/>
      <c r="AH162" s="200"/>
      <c r="AI162" s="200"/>
      <c r="AJ162" s="200"/>
      <c r="AK162" s="200"/>
      <c r="AL162" s="200"/>
      <c r="AM162" s="200"/>
      <c r="AN162" s="200"/>
      <c r="AO162" s="200"/>
      <c r="AP162" s="200"/>
      <c r="AQ162" s="200"/>
      <c r="AR162" s="76" t="s">
        <v>144</v>
      </c>
      <c r="AS162" s="76" t="s">
        <v>305</v>
      </c>
      <c r="AT162" s="53" t="s">
        <v>302</v>
      </c>
      <c r="AU162" s="52" t="s">
        <v>295</v>
      </c>
      <c r="AV162" s="77" t="s">
        <v>855</v>
      </c>
      <c r="AW162" s="49" t="s">
        <v>271</v>
      </c>
      <c r="AX162" s="75" t="s">
        <v>506</v>
      </c>
      <c r="AY162" s="236" t="s">
        <v>897</v>
      </c>
    </row>
    <row r="163" spans="2:51" ht="203.65" hidden="1" customHeight="1" x14ac:dyDescent="0.2">
      <c r="B163" s="91" t="s">
        <v>562</v>
      </c>
      <c r="C163" s="86"/>
      <c r="D163" s="87" t="s">
        <v>122</v>
      </c>
      <c r="E163" s="86"/>
      <c r="F163" s="87" t="s">
        <v>449</v>
      </c>
      <c r="G163" s="86"/>
      <c r="H163" s="192" t="s">
        <v>451</v>
      </c>
      <c r="I163" s="193"/>
      <c r="J163" s="192" t="s">
        <v>450</v>
      </c>
      <c r="K163" s="193"/>
      <c r="L163" s="193"/>
      <c r="M163" s="86">
        <v>1</v>
      </c>
      <c r="N163" s="86"/>
      <c r="O163" s="86"/>
      <c r="P163" s="86">
        <v>1</v>
      </c>
      <c r="Q163" s="86"/>
      <c r="R163" s="86"/>
      <c r="S163" s="194">
        <v>3</v>
      </c>
      <c r="T163" s="195"/>
      <c r="U163" s="196" t="s">
        <v>544</v>
      </c>
      <c r="V163" s="197"/>
      <c r="W163" s="197"/>
      <c r="X163" s="197"/>
      <c r="Y163" s="197"/>
      <c r="Z163" s="198"/>
      <c r="AA163" s="199" t="s">
        <v>545</v>
      </c>
      <c r="AB163" s="200"/>
      <c r="AC163" s="200"/>
      <c r="AD163" s="200"/>
      <c r="AE163" s="200"/>
      <c r="AF163" s="200"/>
      <c r="AG163" s="200"/>
      <c r="AH163" s="200"/>
      <c r="AI163" s="200"/>
      <c r="AJ163" s="200"/>
      <c r="AK163" s="200"/>
      <c r="AL163" s="200"/>
      <c r="AM163" s="200"/>
      <c r="AN163" s="200"/>
      <c r="AO163" s="200"/>
      <c r="AP163" s="200"/>
      <c r="AQ163" s="200"/>
      <c r="AR163" s="76" t="s">
        <v>144</v>
      </c>
      <c r="AS163" s="76" t="s">
        <v>305</v>
      </c>
      <c r="AT163" s="53" t="s">
        <v>302</v>
      </c>
      <c r="AU163" s="52" t="s">
        <v>294</v>
      </c>
      <c r="AV163" s="77" t="s">
        <v>856</v>
      </c>
      <c r="AW163" s="49" t="s">
        <v>271</v>
      </c>
      <c r="AX163" s="75" t="s">
        <v>506</v>
      </c>
      <c r="AY163" s="236" t="s">
        <v>897</v>
      </c>
    </row>
    <row r="164" spans="2:51" ht="203.65" hidden="1" customHeight="1" x14ac:dyDescent="0.2">
      <c r="B164" s="91" t="s">
        <v>563</v>
      </c>
      <c r="C164" s="86"/>
      <c r="D164" s="87" t="s">
        <v>122</v>
      </c>
      <c r="E164" s="86"/>
      <c r="F164" s="87" t="s">
        <v>449</v>
      </c>
      <c r="G164" s="86"/>
      <c r="H164" s="192" t="s">
        <v>451</v>
      </c>
      <c r="I164" s="193"/>
      <c r="J164" s="192" t="s">
        <v>450</v>
      </c>
      <c r="K164" s="193"/>
      <c r="L164" s="193"/>
      <c r="M164" s="86">
        <v>1</v>
      </c>
      <c r="N164" s="86"/>
      <c r="O164" s="86"/>
      <c r="P164" s="86">
        <v>1</v>
      </c>
      <c r="Q164" s="86"/>
      <c r="R164" s="86"/>
      <c r="S164" s="194">
        <v>3</v>
      </c>
      <c r="T164" s="195"/>
      <c r="U164" s="196" t="s">
        <v>546</v>
      </c>
      <c r="V164" s="197"/>
      <c r="W164" s="197"/>
      <c r="X164" s="197"/>
      <c r="Y164" s="197"/>
      <c r="Z164" s="198"/>
      <c r="AA164" s="199" t="s">
        <v>547</v>
      </c>
      <c r="AB164" s="200"/>
      <c r="AC164" s="200"/>
      <c r="AD164" s="200"/>
      <c r="AE164" s="200"/>
      <c r="AF164" s="200"/>
      <c r="AG164" s="200"/>
      <c r="AH164" s="200"/>
      <c r="AI164" s="200"/>
      <c r="AJ164" s="200"/>
      <c r="AK164" s="200"/>
      <c r="AL164" s="200"/>
      <c r="AM164" s="200"/>
      <c r="AN164" s="200"/>
      <c r="AO164" s="200"/>
      <c r="AP164" s="200"/>
      <c r="AQ164" s="200"/>
      <c r="AR164" s="76" t="s">
        <v>144</v>
      </c>
      <c r="AS164" s="76" t="s">
        <v>305</v>
      </c>
      <c r="AT164" s="53" t="s">
        <v>302</v>
      </c>
      <c r="AU164" s="52" t="s">
        <v>295</v>
      </c>
      <c r="AV164" s="77" t="s">
        <v>856</v>
      </c>
      <c r="AW164" s="49" t="s">
        <v>271</v>
      </c>
      <c r="AX164" s="75" t="s">
        <v>506</v>
      </c>
      <c r="AY164" s="236" t="s">
        <v>897</v>
      </c>
    </row>
    <row r="165" spans="2:51" ht="203.65" hidden="1" customHeight="1" x14ac:dyDescent="0.2">
      <c r="B165" s="91" t="s">
        <v>564</v>
      </c>
      <c r="C165" s="86"/>
      <c r="D165" s="87" t="s">
        <v>122</v>
      </c>
      <c r="E165" s="86"/>
      <c r="F165" s="87" t="s">
        <v>449</v>
      </c>
      <c r="G165" s="86"/>
      <c r="H165" s="192" t="s">
        <v>451</v>
      </c>
      <c r="I165" s="193"/>
      <c r="J165" s="192" t="s">
        <v>453</v>
      </c>
      <c r="K165" s="86"/>
      <c r="L165" s="86"/>
      <c r="M165" s="86">
        <v>1</v>
      </c>
      <c r="N165" s="86"/>
      <c r="O165" s="86"/>
      <c r="P165" s="86">
        <v>1</v>
      </c>
      <c r="Q165" s="86"/>
      <c r="R165" s="86"/>
      <c r="S165" s="194">
        <v>3</v>
      </c>
      <c r="T165" s="195"/>
      <c r="U165" s="196" t="s">
        <v>548</v>
      </c>
      <c r="V165" s="197"/>
      <c r="W165" s="197"/>
      <c r="X165" s="197"/>
      <c r="Y165" s="197"/>
      <c r="Z165" s="198"/>
      <c r="AA165" s="199" t="s">
        <v>549</v>
      </c>
      <c r="AB165" s="200"/>
      <c r="AC165" s="200"/>
      <c r="AD165" s="200"/>
      <c r="AE165" s="200"/>
      <c r="AF165" s="200"/>
      <c r="AG165" s="200"/>
      <c r="AH165" s="200"/>
      <c r="AI165" s="200"/>
      <c r="AJ165" s="200"/>
      <c r="AK165" s="200"/>
      <c r="AL165" s="200"/>
      <c r="AM165" s="200"/>
      <c r="AN165" s="200"/>
      <c r="AO165" s="200"/>
      <c r="AP165" s="200"/>
      <c r="AQ165" s="200"/>
      <c r="AR165" s="76" t="s">
        <v>144</v>
      </c>
      <c r="AS165" s="76" t="s">
        <v>305</v>
      </c>
      <c r="AT165" s="53" t="s">
        <v>302</v>
      </c>
      <c r="AU165" s="52" t="s">
        <v>294</v>
      </c>
      <c r="AV165" s="77" t="s">
        <v>855</v>
      </c>
      <c r="AW165" s="49" t="s">
        <v>271</v>
      </c>
      <c r="AX165" s="75" t="s">
        <v>506</v>
      </c>
      <c r="AY165" s="236" t="s">
        <v>897</v>
      </c>
    </row>
    <row r="166" spans="2:51" ht="203.65" hidden="1" customHeight="1" x14ac:dyDescent="0.2">
      <c r="B166" s="91" t="s">
        <v>565</v>
      </c>
      <c r="C166" s="86"/>
      <c r="D166" s="87" t="s">
        <v>122</v>
      </c>
      <c r="E166" s="86"/>
      <c r="F166" s="87" t="s">
        <v>449</v>
      </c>
      <c r="G166" s="86"/>
      <c r="H166" s="192" t="s">
        <v>451</v>
      </c>
      <c r="I166" s="193"/>
      <c r="J166" s="192" t="s">
        <v>453</v>
      </c>
      <c r="K166" s="86"/>
      <c r="L166" s="86"/>
      <c r="M166" s="86">
        <v>1</v>
      </c>
      <c r="N166" s="86"/>
      <c r="O166" s="86"/>
      <c r="P166" s="86">
        <v>1</v>
      </c>
      <c r="Q166" s="86"/>
      <c r="R166" s="86"/>
      <c r="S166" s="194">
        <v>3</v>
      </c>
      <c r="T166" s="195"/>
      <c r="U166" s="196" t="s">
        <v>550</v>
      </c>
      <c r="V166" s="197"/>
      <c r="W166" s="197"/>
      <c r="X166" s="197"/>
      <c r="Y166" s="197"/>
      <c r="Z166" s="198"/>
      <c r="AA166" s="199" t="s">
        <v>551</v>
      </c>
      <c r="AB166" s="200"/>
      <c r="AC166" s="200"/>
      <c r="AD166" s="200"/>
      <c r="AE166" s="200"/>
      <c r="AF166" s="200"/>
      <c r="AG166" s="200"/>
      <c r="AH166" s="200"/>
      <c r="AI166" s="200"/>
      <c r="AJ166" s="200"/>
      <c r="AK166" s="200"/>
      <c r="AL166" s="200"/>
      <c r="AM166" s="200"/>
      <c r="AN166" s="200"/>
      <c r="AO166" s="200"/>
      <c r="AP166" s="200"/>
      <c r="AQ166" s="200"/>
      <c r="AR166" s="76" t="s">
        <v>144</v>
      </c>
      <c r="AS166" s="76" t="s">
        <v>305</v>
      </c>
      <c r="AT166" s="53" t="s">
        <v>302</v>
      </c>
      <c r="AU166" s="52" t="s">
        <v>295</v>
      </c>
      <c r="AV166" s="77" t="s">
        <v>857</v>
      </c>
      <c r="AW166" s="49" t="s">
        <v>271</v>
      </c>
      <c r="AX166" s="75" t="s">
        <v>506</v>
      </c>
      <c r="AY166" s="236" t="s">
        <v>897</v>
      </c>
    </row>
    <row r="167" spans="2:51" ht="203.65" hidden="1" customHeight="1" x14ac:dyDescent="0.2">
      <c r="B167" s="91" t="s">
        <v>566</v>
      </c>
      <c r="C167" s="86"/>
      <c r="D167" s="87" t="s">
        <v>122</v>
      </c>
      <c r="E167" s="86"/>
      <c r="F167" s="87" t="s">
        <v>449</v>
      </c>
      <c r="G167" s="86"/>
      <c r="H167" s="192" t="s">
        <v>451</v>
      </c>
      <c r="I167" s="193"/>
      <c r="J167" s="192" t="s">
        <v>453</v>
      </c>
      <c r="K167" s="86"/>
      <c r="L167" s="86"/>
      <c r="M167" s="86">
        <v>1</v>
      </c>
      <c r="N167" s="86"/>
      <c r="O167" s="86"/>
      <c r="P167" s="86">
        <v>1</v>
      </c>
      <c r="Q167" s="86"/>
      <c r="R167" s="86"/>
      <c r="S167" s="194">
        <v>3</v>
      </c>
      <c r="T167" s="195"/>
      <c r="U167" s="196" t="s">
        <v>552</v>
      </c>
      <c r="V167" s="197"/>
      <c r="W167" s="197"/>
      <c r="X167" s="197"/>
      <c r="Y167" s="197"/>
      <c r="Z167" s="198"/>
      <c r="AA167" s="199" t="s">
        <v>553</v>
      </c>
      <c r="AB167" s="200"/>
      <c r="AC167" s="200"/>
      <c r="AD167" s="200"/>
      <c r="AE167" s="200"/>
      <c r="AF167" s="200"/>
      <c r="AG167" s="200"/>
      <c r="AH167" s="200"/>
      <c r="AI167" s="200"/>
      <c r="AJ167" s="200"/>
      <c r="AK167" s="200"/>
      <c r="AL167" s="200"/>
      <c r="AM167" s="200"/>
      <c r="AN167" s="200"/>
      <c r="AO167" s="200"/>
      <c r="AP167" s="200"/>
      <c r="AQ167" s="200"/>
      <c r="AR167" s="76" t="s">
        <v>144</v>
      </c>
      <c r="AS167" s="76" t="s">
        <v>305</v>
      </c>
      <c r="AT167" s="53" t="s">
        <v>302</v>
      </c>
      <c r="AU167" s="52" t="s">
        <v>294</v>
      </c>
      <c r="AV167" s="77" t="s">
        <v>858</v>
      </c>
      <c r="AW167" s="49" t="s">
        <v>271</v>
      </c>
      <c r="AX167" s="75" t="s">
        <v>798</v>
      </c>
      <c r="AY167" t="s">
        <v>898</v>
      </c>
    </row>
    <row r="168" spans="2:51" ht="203.65" hidden="1" customHeight="1" x14ac:dyDescent="0.2">
      <c r="B168" s="91" t="s">
        <v>567</v>
      </c>
      <c r="C168" s="86"/>
      <c r="D168" s="87" t="s">
        <v>122</v>
      </c>
      <c r="E168" s="86"/>
      <c r="F168" s="87" t="s">
        <v>449</v>
      </c>
      <c r="G168" s="86"/>
      <c r="H168" s="192" t="s">
        <v>451</v>
      </c>
      <c r="I168" s="193"/>
      <c r="J168" s="192" t="s">
        <v>453</v>
      </c>
      <c r="K168" s="86"/>
      <c r="L168" s="86"/>
      <c r="M168" s="86">
        <v>1</v>
      </c>
      <c r="N168" s="86"/>
      <c r="O168" s="86"/>
      <c r="P168" s="86">
        <v>1</v>
      </c>
      <c r="Q168" s="86"/>
      <c r="R168" s="86"/>
      <c r="S168" s="194">
        <v>3</v>
      </c>
      <c r="T168" s="195"/>
      <c r="U168" s="196" t="s">
        <v>554</v>
      </c>
      <c r="V168" s="197"/>
      <c r="W168" s="197"/>
      <c r="X168" s="197"/>
      <c r="Y168" s="197"/>
      <c r="Z168" s="198"/>
      <c r="AA168" s="199" t="s">
        <v>555</v>
      </c>
      <c r="AB168" s="200"/>
      <c r="AC168" s="200"/>
      <c r="AD168" s="200"/>
      <c r="AE168" s="200"/>
      <c r="AF168" s="200"/>
      <c r="AG168" s="200"/>
      <c r="AH168" s="200"/>
      <c r="AI168" s="200"/>
      <c r="AJ168" s="200"/>
      <c r="AK168" s="200"/>
      <c r="AL168" s="200"/>
      <c r="AM168" s="200"/>
      <c r="AN168" s="200"/>
      <c r="AO168" s="200"/>
      <c r="AP168" s="200"/>
      <c r="AQ168" s="200"/>
      <c r="AR168" s="76" t="s">
        <v>144</v>
      </c>
      <c r="AS168" s="76" t="s">
        <v>305</v>
      </c>
      <c r="AT168" s="53" t="s">
        <v>302</v>
      </c>
      <c r="AU168" s="52" t="s">
        <v>295</v>
      </c>
      <c r="AV168" s="77" t="s">
        <v>858</v>
      </c>
      <c r="AW168" s="49" t="s">
        <v>271</v>
      </c>
      <c r="AX168" s="75" t="s">
        <v>798</v>
      </c>
      <c r="AY168" t="s">
        <v>898</v>
      </c>
    </row>
    <row r="169" spans="2:51" ht="203.65" hidden="1" customHeight="1" x14ac:dyDescent="0.2">
      <c r="B169" s="91" t="s">
        <v>568</v>
      </c>
      <c r="C169" s="86"/>
      <c r="D169" s="87" t="s">
        <v>122</v>
      </c>
      <c r="E169" s="86"/>
      <c r="F169" s="87" t="s">
        <v>449</v>
      </c>
      <c r="G169" s="86"/>
      <c r="H169" s="192" t="s">
        <v>451</v>
      </c>
      <c r="I169" s="193"/>
      <c r="J169" s="192" t="s">
        <v>453</v>
      </c>
      <c r="K169" s="86"/>
      <c r="L169" s="86"/>
      <c r="M169" s="86">
        <v>1</v>
      </c>
      <c r="N169" s="86"/>
      <c r="O169" s="86"/>
      <c r="P169" s="86">
        <v>1</v>
      </c>
      <c r="Q169" s="86"/>
      <c r="R169" s="86"/>
      <c r="S169" s="194">
        <v>3</v>
      </c>
      <c r="T169" s="195"/>
      <c r="U169" s="196" t="s">
        <v>556</v>
      </c>
      <c r="V169" s="197"/>
      <c r="W169" s="197"/>
      <c r="X169" s="197"/>
      <c r="Y169" s="197"/>
      <c r="Z169" s="198"/>
      <c r="AA169" s="199" t="s">
        <v>557</v>
      </c>
      <c r="AB169" s="200"/>
      <c r="AC169" s="200"/>
      <c r="AD169" s="200"/>
      <c r="AE169" s="200"/>
      <c r="AF169" s="200"/>
      <c r="AG169" s="200"/>
      <c r="AH169" s="200"/>
      <c r="AI169" s="200"/>
      <c r="AJ169" s="200"/>
      <c r="AK169" s="200"/>
      <c r="AL169" s="200"/>
      <c r="AM169" s="200"/>
      <c r="AN169" s="200"/>
      <c r="AO169" s="200"/>
      <c r="AP169" s="200"/>
      <c r="AQ169" s="200"/>
      <c r="AR169" s="76" t="s">
        <v>144</v>
      </c>
      <c r="AS169" s="76" t="s">
        <v>305</v>
      </c>
      <c r="AT169" s="53" t="s">
        <v>302</v>
      </c>
      <c r="AU169" s="52" t="s">
        <v>294</v>
      </c>
      <c r="AV169" s="77" t="s">
        <v>859</v>
      </c>
      <c r="AW169" s="49" t="s">
        <v>271</v>
      </c>
      <c r="AX169" s="75" t="s">
        <v>798</v>
      </c>
      <c r="AY169" t="s">
        <v>898</v>
      </c>
    </row>
    <row r="170" spans="2:51" ht="203.65" hidden="1" customHeight="1" x14ac:dyDescent="0.2">
      <c r="B170" s="91" t="s">
        <v>569</v>
      </c>
      <c r="C170" s="86"/>
      <c r="D170" s="87" t="s">
        <v>122</v>
      </c>
      <c r="E170" s="86"/>
      <c r="F170" s="87" t="s">
        <v>449</v>
      </c>
      <c r="G170" s="86"/>
      <c r="H170" s="192" t="s">
        <v>452</v>
      </c>
      <c r="I170" s="193"/>
      <c r="J170" s="192" t="s">
        <v>454</v>
      </c>
      <c r="K170" s="193"/>
      <c r="L170" s="193"/>
      <c r="M170" s="86">
        <v>1</v>
      </c>
      <c r="N170" s="86"/>
      <c r="O170" s="86"/>
      <c r="P170" s="86">
        <v>1</v>
      </c>
      <c r="Q170" s="86"/>
      <c r="R170" s="86"/>
      <c r="S170" s="194">
        <v>3</v>
      </c>
      <c r="T170" s="195"/>
      <c r="U170" s="196" t="s">
        <v>510</v>
      </c>
      <c r="V170" s="197"/>
      <c r="W170" s="197"/>
      <c r="X170" s="197"/>
      <c r="Y170" s="197"/>
      <c r="Z170" s="198"/>
      <c r="AA170" s="199" t="s">
        <v>511</v>
      </c>
      <c r="AB170" s="200"/>
      <c r="AC170" s="200"/>
      <c r="AD170" s="200"/>
      <c r="AE170" s="200"/>
      <c r="AF170" s="200"/>
      <c r="AG170" s="200"/>
      <c r="AH170" s="200"/>
      <c r="AI170" s="200"/>
      <c r="AJ170" s="200"/>
      <c r="AK170" s="200"/>
      <c r="AL170" s="200"/>
      <c r="AM170" s="200"/>
      <c r="AN170" s="200"/>
      <c r="AO170" s="200"/>
      <c r="AP170" s="200"/>
      <c r="AQ170" s="200"/>
      <c r="AR170" s="76" t="s">
        <v>144</v>
      </c>
      <c r="AS170" s="76" t="s">
        <v>305</v>
      </c>
      <c r="AT170" s="53" t="s">
        <v>302</v>
      </c>
      <c r="AU170" s="52" t="s">
        <v>295</v>
      </c>
      <c r="AV170" s="77" t="s">
        <v>860</v>
      </c>
      <c r="AW170" s="49" t="s">
        <v>271</v>
      </c>
      <c r="AX170" s="75" t="s">
        <v>798</v>
      </c>
      <c r="AY170" t="s">
        <v>898</v>
      </c>
    </row>
    <row r="171" spans="2:51" ht="203.65" hidden="1" customHeight="1" x14ac:dyDescent="0.2">
      <c r="B171" s="91" t="s">
        <v>594</v>
      </c>
      <c r="C171" s="86"/>
      <c r="D171" s="87" t="s">
        <v>122</v>
      </c>
      <c r="E171" s="86"/>
      <c r="F171" s="87" t="s">
        <v>449</v>
      </c>
      <c r="G171" s="86"/>
      <c r="H171" s="192" t="s">
        <v>451</v>
      </c>
      <c r="I171" s="193"/>
      <c r="J171" s="192" t="s">
        <v>450</v>
      </c>
      <c r="K171" s="193"/>
      <c r="L171" s="193"/>
      <c r="M171" s="86">
        <v>1</v>
      </c>
      <c r="N171" s="86"/>
      <c r="O171" s="86"/>
      <c r="P171" s="86">
        <v>1</v>
      </c>
      <c r="Q171" s="86"/>
      <c r="R171" s="86"/>
      <c r="S171" s="194">
        <v>3</v>
      </c>
      <c r="T171" s="195"/>
      <c r="U171" s="196" t="s">
        <v>570</v>
      </c>
      <c r="V171" s="197"/>
      <c r="W171" s="197"/>
      <c r="X171" s="197"/>
      <c r="Y171" s="197"/>
      <c r="Z171" s="198"/>
      <c r="AA171" s="199" t="s">
        <v>571</v>
      </c>
      <c r="AB171" s="200"/>
      <c r="AC171" s="200"/>
      <c r="AD171" s="200"/>
      <c r="AE171" s="200"/>
      <c r="AF171" s="200"/>
      <c r="AG171" s="200"/>
      <c r="AH171" s="200"/>
      <c r="AI171" s="200"/>
      <c r="AJ171" s="200"/>
      <c r="AK171" s="200"/>
      <c r="AL171" s="200"/>
      <c r="AM171" s="200"/>
      <c r="AN171" s="200"/>
      <c r="AO171" s="200"/>
      <c r="AP171" s="200"/>
      <c r="AQ171" s="200"/>
      <c r="AR171" s="76" t="s">
        <v>144</v>
      </c>
      <c r="AS171" s="76" t="s">
        <v>305</v>
      </c>
      <c r="AT171" s="53" t="s">
        <v>302</v>
      </c>
      <c r="AU171" s="52" t="s">
        <v>294</v>
      </c>
      <c r="AV171" s="77" t="s">
        <v>861</v>
      </c>
      <c r="AW171" s="49" t="s">
        <v>271</v>
      </c>
      <c r="AX171" s="75" t="s">
        <v>506</v>
      </c>
      <c r="AY171" s="236" t="s">
        <v>897</v>
      </c>
    </row>
    <row r="172" spans="2:51" ht="203.65" hidden="1" customHeight="1" x14ac:dyDescent="0.2">
      <c r="B172" s="91" t="s">
        <v>595</v>
      </c>
      <c r="C172" s="86"/>
      <c r="D172" s="87" t="s">
        <v>122</v>
      </c>
      <c r="E172" s="86"/>
      <c r="F172" s="87" t="s">
        <v>449</v>
      </c>
      <c r="G172" s="86"/>
      <c r="H172" s="192" t="s">
        <v>451</v>
      </c>
      <c r="I172" s="193"/>
      <c r="J172" s="192" t="s">
        <v>450</v>
      </c>
      <c r="K172" s="193"/>
      <c r="L172" s="193"/>
      <c r="M172" s="86">
        <v>1</v>
      </c>
      <c r="N172" s="86"/>
      <c r="O172" s="86"/>
      <c r="P172" s="86">
        <v>1</v>
      </c>
      <c r="Q172" s="86"/>
      <c r="R172" s="86"/>
      <c r="S172" s="194">
        <v>3</v>
      </c>
      <c r="T172" s="195"/>
      <c r="U172" s="196" t="s">
        <v>572</v>
      </c>
      <c r="V172" s="197"/>
      <c r="W172" s="197"/>
      <c r="X172" s="197"/>
      <c r="Y172" s="197"/>
      <c r="Z172" s="198"/>
      <c r="AA172" s="199" t="s">
        <v>573</v>
      </c>
      <c r="AB172" s="200"/>
      <c r="AC172" s="200"/>
      <c r="AD172" s="200"/>
      <c r="AE172" s="200"/>
      <c r="AF172" s="200"/>
      <c r="AG172" s="200"/>
      <c r="AH172" s="200"/>
      <c r="AI172" s="200"/>
      <c r="AJ172" s="200"/>
      <c r="AK172" s="200"/>
      <c r="AL172" s="200"/>
      <c r="AM172" s="200"/>
      <c r="AN172" s="200"/>
      <c r="AO172" s="200"/>
      <c r="AP172" s="200"/>
      <c r="AQ172" s="200"/>
      <c r="AR172" s="76" t="s">
        <v>144</v>
      </c>
      <c r="AS172" s="76" t="s">
        <v>305</v>
      </c>
      <c r="AT172" s="53" t="s">
        <v>302</v>
      </c>
      <c r="AU172" s="52" t="s">
        <v>295</v>
      </c>
      <c r="AV172" s="77" t="s">
        <v>861</v>
      </c>
      <c r="AW172" s="49" t="s">
        <v>271</v>
      </c>
      <c r="AX172" s="75" t="s">
        <v>506</v>
      </c>
      <c r="AY172" s="236" t="s">
        <v>897</v>
      </c>
    </row>
    <row r="173" spans="2:51" ht="203.65" hidden="1" customHeight="1" x14ac:dyDescent="0.2">
      <c r="B173" s="91" t="s">
        <v>596</v>
      </c>
      <c r="C173" s="86"/>
      <c r="D173" s="87" t="s">
        <v>122</v>
      </c>
      <c r="E173" s="86"/>
      <c r="F173" s="87" t="s">
        <v>449</v>
      </c>
      <c r="G173" s="86"/>
      <c r="H173" s="192" t="s">
        <v>451</v>
      </c>
      <c r="I173" s="193"/>
      <c r="J173" s="192" t="s">
        <v>450</v>
      </c>
      <c r="K173" s="193"/>
      <c r="L173" s="193"/>
      <c r="M173" s="86">
        <v>1</v>
      </c>
      <c r="N173" s="86"/>
      <c r="O173" s="86"/>
      <c r="P173" s="86">
        <v>1</v>
      </c>
      <c r="Q173" s="86"/>
      <c r="R173" s="86"/>
      <c r="S173" s="194">
        <v>3</v>
      </c>
      <c r="T173" s="195"/>
      <c r="U173" s="196" t="s">
        <v>574</v>
      </c>
      <c r="V173" s="197"/>
      <c r="W173" s="197"/>
      <c r="X173" s="197"/>
      <c r="Y173" s="197"/>
      <c r="Z173" s="198"/>
      <c r="AA173" s="199" t="s">
        <v>575</v>
      </c>
      <c r="AB173" s="200"/>
      <c r="AC173" s="200"/>
      <c r="AD173" s="200"/>
      <c r="AE173" s="200"/>
      <c r="AF173" s="200"/>
      <c r="AG173" s="200"/>
      <c r="AH173" s="200"/>
      <c r="AI173" s="200"/>
      <c r="AJ173" s="200"/>
      <c r="AK173" s="200"/>
      <c r="AL173" s="200"/>
      <c r="AM173" s="200"/>
      <c r="AN173" s="200"/>
      <c r="AO173" s="200"/>
      <c r="AP173" s="200"/>
      <c r="AQ173" s="200"/>
      <c r="AR173" s="76" t="s">
        <v>144</v>
      </c>
      <c r="AS173" s="76" t="s">
        <v>305</v>
      </c>
      <c r="AT173" s="53" t="s">
        <v>302</v>
      </c>
      <c r="AU173" s="52" t="s">
        <v>294</v>
      </c>
      <c r="AV173" s="77" t="s">
        <v>861</v>
      </c>
      <c r="AW173" s="49" t="s">
        <v>271</v>
      </c>
      <c r="AX173" s="75" t="s">
        <v>506</v>
      </c>
      <c r="AY173" s="236" t="s">
        <v>897</v>
      </c>
    </row>
    <row r="174" spans="2:51" ht="203.65" hidden="1" customHeight="1" x14ac:dyDescent="0.2">
      <c r="B174" s="91" t="s">
        <v>597</v>
      </c>
      <c r="C174" s="86"/>
      <c r="D174" s="87" t="s">
        <v>122</v>
      </c>
      <c r="E174" s="86"/>
      <c r="F174" s="87" t="s">
        <v>449</v>
      </c>
      <c r="G174" s="86"/>
      <c r="H174" s="192" t="s">
        <v>451</v>
      </c>
      <c r="I174" s="193"/>
      <c r="J174" s="192" t="s">
        <v>450</v>
      </c>
      <c r="K174" s="193"/>
      <c r="L174" s="193"/>
      <c r="M174" s="86">
        <v>1</v>
      </c>
      <c r="N174" s="86"/>
      <c r="O174" s="86"/>
      <c r="P174" s="86">
        <v>1</v>
      </c>
      <c r="Q174" s="86"/>
      <c r="R174" s="86"/>
      <c r="S174" s="194">
        <v>3</v>
      </c>
      <c r="T174" s="195"/>
      <c r="U174" s="196" t="s">
        <v>576</v>
      </c>
      <c r="V174" s="197"/>
      <c r="W174" s="197"/>
      <c r="X174" s="197"/>
      <c r="Y174" s="197"/>
      <c r="Z174" s="198"/>
      <c r="AA174" s="199" t="s">
        <v>577</v>
      </c>
      <c r="AB174" s="200"/>
      <c r="AC174" s="200"/>
      <c r="AD174" s="200"/>
      <c r="AE174" s="200"/>
      <c r="AF174" s="200"/>
      <c r="AG174" s="200"/>
      <c r="AH174" s="200"/>
      <c r="AI174" s="200"/>
      <c r="AJ174" s="200"/>
      <c r="AK174" s="200"/>
      <c r="AL174" s="200"/>
      <c r="AM174" s="200"/>
      <c r="AN174" s="200"/>
      <c r="AO174" s="200"/>
      <c r="AP174" s="200"/>
      <c r="AQ174" s="200"/>
      <c r="AR174" s="76" t="s">
        <v>144</v>
      </c>
      <c r="AS174" s="76" t="s">
        <v>305</v>
      </c>
      <c r="AT174" s="53" t="s">
        <v>302</v>
      </c>
      <c r="AU174" s="52" t="s">
        <v>295</v>
      </c>
      <c r="AV174" s="77" t="s">
        <v>861</v>
      </c>
      <c r="AW174" s="49" t="s">
        <v>271</v>
      </c>
      <c r="AX174" s="75" t="s">
        <v>506</v>
      </c>
      <c r="AY174" s="236" t="s">
        <v>897</v>
      </c>
    </row>
    <row r="175" spans="2:51" ht="203.65" hidden="1" customHeight="1" x14ac:dyDescent="0.2">
      <c r="B175" s="91" t="s">
        <v>598</v>
      </c>
      <c r="C175" s="86"/>
      <c r="D175" s="87" t="s">
        <v>122</v>
      </c>
      <c r="E175" s="86"/>
      <c r="F175" s="87" t="s">
        <v>449</v>
      </c>
      <c r="G175" s="86"/>
      <c r="H175" s="192" t="s">
        <v>451</v>
      </c>
      <c r="I175" s="193"/>
      <c r="J175" s="192" t="s">
        <v>450</v>
      </c>
      <c r="K175" s="193"/>
      <c r="L175" s="193"/>
      <c r="M175" s="86">
        <v>1</v>
      </c>
      <c r="N175" s="86"/>
      <c r="O175" s="86"/>
      <c r="P175" s="86">
        <v>1</v>
      </c>
      <c r="Q175" s="86"/>
      <c r="R175" s="86"/>
      <c r="S175" s="194">
        <v>3</v>
      </c>
      <c r="T175" s="195"/>
      <c r="U175" s="196" t="s">
        <v>578</v>
      </c>
      <c r="V175" s="197"/>
      <c r="W175" s="197"/>
      <c r="X175" s="197"/>
      <c r="Y175" s="197"/>
      <c r="Z175" s="198"/>
      <c r="AA175" s="199" t="s">
        <v>579</v>
      </c>
      <c r="AB175" s="200"/>
      <c r="AC175" s="200"/>
      <c r="AD175" s="200"/>
      <c r="AE175" s="200"/>
      <c r="AF175" s="200"/>
      <c r="AG175" s="200"/>
      <c r="AH175" s="200"/>
      <c r="AI175" s="200"/>
      <c r="AJ175" s="200"/>
      <c r="AK175" s="200"/>
      <c r="AL175" s="200"/>
      <c r="AM175" s="200"/>
      <c r="AN175" s="200"/>
      <c r="AO175" s="200"/>
      <c r="AP175" s="200"/>
      <c r="AQ175" s="200"/>
      <c r="AR175" s="76" t="s">
        <v>144</v>
      </c>
      <c r="AS175" s="76" t="s">
        <v>305</v>
      </c>
      <c r="AT175" s="53" t="s">
        <v>302</v>
      </c>
      <c r="AU175" s="52" t="s">
        <v>294</v>
      </c>
      <c r="AV175" s="77" t="s">
        <v>862</v>
      </c>
      <c r="AW175" s="49" t="s">
        <v>271</v>
      </c>
      <c r="AX175" s="75" t="s">
        <v>506</v>
      </c>
      <c r="AY175" s="236" t="s">
        <v>897</v>
      </c>
    </row>
    <row r="176" spans="2:51" ht="203.65" hidden="1" customHeight="1" x14ac:dyDescent="0.2">
      <c r="B176" s="91" t="s">
        <v>599</v>
      </c>
      <c r="C176" s="86"/>
      <c r="D176" s="87" t="s">
        <v>122</v>
      </c>
      <c r="E176" s="86"/>
      <c r="F176" s="87" t="s">
        <v>449</v>
      </c>
      <c r="G176" s="86"/>
      <c r="H176" s="192" t="s">
        <v>451</v>
      </c>
      <c r="I176" s="193"/>
      <c r="J176" s="192" t="s">
        <v>450</v>
      </c>
      <c r="K176" s="193"/>
      <c r="L176" s="193"/>
      <c r="M176" s="86">
        <v>1</v>
      </c>
      <c r="N176" s="86"/>
      <c r="O176" s="86"/>
      <c r="P176" s="86">
        <v>1</v>
      </c>
      <c r="Q176" s="86"/>
      <c r="R176" s="86"/>
      <c r="S176" s="194">
        <v>3</v>
      </c>
      <c r="T176" s="195"/>
      <c r="U176" s="196" t="s">
        <v>580</v>
      </c>
      <c r="V176" s="197"/>
      <c r="W176" s="197"/>
      <c r="X176" s="197"/>
      <c r="Y176" s="197"/>
      <c r="Z176" s="198"/>
      <c r="AA176" s="199" t="s">
        <v>581</v>
      </c>
      <c r="AB176" s="200"/>
      <c r="AC176" s="200"/>
      <c r="AD176" s="200"/>
      <c r="AE176" s="200"/>
      <c r="AF176" s="200"/>
      <c r="AG176" s="200"/>
      <c r="AH176" s="200"/>
      <c r="AI176" s="200"/>
      <c r="AJ176" s="200"/>
      <c r="AK176" s="200"/>
      <c r="AL176" s="200"/>
      <c r="AM176" s="200"/>
      <c r="AN176" s="200"/>
      <c r="AO176" s="200"/>
      <c r="AP176" s="200"/>
      <c r="AQ176" s="200"/>
      <c r="AR176" s="76" t="s">
        <v>144</v>
      </c>
      <c r="AS176" s="76" t="s">
        <v>305</v>
      </c>
      <c r="AT176" s="53" t="s">
        <v>302</v>
      </c>
      <c r="AU176" s="52" t="s">
        <v>295</v>
      </c>
      <c r="AV176" s="77" t="s">
        <v>862</v>
      </c>
      <c r="AW176" s="49" t="s">
        <v>271</v>
      </c>
      <c r="AX176" s="75" t="s">
        <v>506</v>
      </c>
      <c r="AY176" s="236" t="s">
        <v>897</v>
      </c>
    </row>
    <row r="177" spans="2:51" ht="203.65" hidden="1" customHeight="1" x14ac:dyDescent="0.2">
      <c r="B177" s="91" t="s">
        <v>600</v>
      </c>
      <c r="C177" s="86"/>
      <c r="D177" s="87" t="s">
        <v>122</v>
      </c>
      <c r="E177" s="86"/>
      <c r="F177" s="87" t="s">
        <v>449</v>
      </c>
      <c r="G177" s="86"/>
      <c r="H177" s="192" t="s">
        <v>451</v>
      </c>
      <c r="I177" s="193"/>
      <c r="J177" s="192" t="s">
        <v>453</v>
      </c>
      <c r="K177" s="86"/>
      <c r="L177" s="86"/>
      <c r="M177" s="86">
        <v>1</v>
      </c>
      <c r="N177" s="86"/>
      <c r="O177" s="86"/>
      <c r="P177" s="86">
        <v>1</v>
      </c>
      <c r="Q177" s="86"/>
      <c r="R177" s="86"/>
      <c r="S177" s="194">
        <v>3</v>
      </c>
      <c r="T177" s="195"/>
      <c r="U177" s="196" t="s">
        <v>582</v>
      </c>
      <c r="V177" s="197"/>
      <c r="W177" s="197"/>
      <c r="X177" s="197"/>
      <c r="Y177" s="197"/>
      <c r="Z177" s="198"/>
      <c r="AA177" s="199" t="s">
        <v>583</v>
      </c>
      <c r="AB177" s="200"/>
      <c r="AC177" s="200"/>
      <c r="AD177" s="200"/>
      <c r="AE177" s="200"/>
      <c r="AF177" s="200"/>
      <c r="AG177" s="200"/>
      <c r="AH177" s="200"/>
      <c r="AI177" s="200"/>
      <c r="AJ177" s="200"/>
      <c r="AK177" s="200"/>
      <c r="AL177" s="200"/>
      <c r="AM177" s="200"/>
      <c r="AN177" s="200"/>
      <c r="AO177" s="200"/>
      <c r="AP177" s="200"/>
      <c r="AQ177" s="200"/>
      <c r="AR177" s="76" t="s">
        <v>144</v>
      </c>
      <c r="AS177" s="76" t="s">
        <v>305</v>
      </c>
      <c r="AT177" s="53" t="s">
        <v>302</v>
      </c>
      <c r="AU177" s="52" t="s">
        <v>294</v>
      </c>
      <c r="AV177" s="77" t="s">
        <v>861</v>
      </c>
      <c r="AW177" s="49" t="s">
        <v>271</v>
      </c>
      <c r="AX177" s="75" t="s">
        <v>506</v>
      </c>
      <c r="AY177" s="236" t="s">
        <v>897</v>
      </c>
    </row>
    <row r="178" spans="2:51" ht="203.65" hidden="1" customHeight="1" x14ac:dyDescent="0.2">
      <c r="B178" s="91" t="s">
        <v>601</v>
      </c>
      <c r="C178" s="86"/>
      <c r="D178" s="87" t="s">
        <v>122</v>
      </c>
      <c r="E178" s="86"/>
      <c r="F178" s="87" t="s">
        <v>449</v>
      </c>
      <c r="G178" s="86"/>
      <c r="H178" s="192" t="s">
        <v>451</v>
      </c>
      <c r="I178" s="193"/>
      <c r="J178" s="192" t="s">
        <v>453</v>
      </c>
      <c r="K178" s="86"/>
      <c r="L178" s="86"/>
      <c r="M178" s="86">
        <v>1</v>
      </c>
      <c r="N178" s="86"/>
      <c r="O178" s="86"/>
      <c r="P178" s="86">
        <v>1</v>
      </c>
      <c r="Q178" s="86"/>
      <c r="R178" s="86"/>
      <c r="S178" s="194">
        <v>3</v>
      </c>
      <c r="T178" s="195"/>
      <c r="U178" s="196" t="s">
        <v>584</v>
      </c>
      <c r="V178" s="197"/>
      <c r="W178" s="197"/>
      <c r="X178" s="197"/>
      <c r="Y178" s="197"/>
      <c r="Z178" s="198"/>
      <c r="AA178" s="199" t="s">
        <v>585</v>
      </c>
      <c r="AB178" s="200"/>
      <c r="AC178" s="200"/>
      <c r="AD178" s="200"/>
      <c r="AE178" s="200"/>
      <c r="AF178" s="200"/>
      <c r="AG178" s="200"/>
      <c r="AH178" s="200"/>
      <c r="AI178" s="200"/>
      <c r="AJ178" s="200"/>
      <c r="AK178" s="200"/>
      <c r="AL178" s="200"/>
      <c r="AM178" s="200"/>
      <c r="AN178" s="200"/>
      <c r="AO178" s="200"/>
      <c r="AP178" s="200"/>
      <c r="AQ178" s="200"/>
      <c r="AR178" s="76" t="s">
        <v>144</v>
      </c>
      <c r="AS178" s="76" t="s">
        <v>305</v>
      </c>
      <c r="AT178" s="53" t="s">
        <v>302</v>
      </c>
      <c r="AU178" s="52" t="s">
        <v>295</v>
      </c>
      <c r="AV178" s="77" t="s">
        <v>863</v>
      </c>
      <c r="AW178" s="49" t="s">
        <v>271</v>
      </c>
      <c r="AX178" s="75" t="s">
        <v>506</v>
      </c>
      <c r="AY178" s="236" t="s">
        <v>897</v>
      </c>
    </row>
    <row r="179" spans="2:51" ht="203.65" hidden="1" customHeight="1" x14ac:dyDescent="0.2">
      <c r="B179" s="91" t="s">
        <v>602</v>
      </c>
      <c r="C179" s="86"/>
      <c r="D179" s="87" t="s">
        <v>122</v>
      </c>
      <c r="E179" s="86"/>
      <c r="F179" s="87" t="s">
        <v>449</v>
      </c>
      <c r="G179" s="86"/>
      <c r="H179" s="192" t="s">
        <v>451</v>
      </c>
      <c r="I179" s="193"/>
      <c r="J179" s="192" t="s">
        <v>453</v>
      </c>
      <c r="K179" s="86"/>
      <c r="L179" s="86"/>
      <c r="M179" s="86">
        <v>1</v>
      </c>
      <c r="N179" s="86"/>
      <c r="O179" s="86"/>
      <c r="P179" s="86">
        <v>1</v>
      </c>
      <c r="Q179" s="86"/>
      <c r="R179" s="86"/>
      <c r="S179" s="194">
        <v>3</v>
      </c>
      <c r="T179" s="195"/>
      <c r="U179" s="196" t="s">
        <v>586</v>
      </c>
      <c r="V179" s="197"/>
      <c r="W179" s="197"/>
      <c r="X179" s="197"/>
      <c r="Y179" s="197"/>
      <c r="Z179" s="198"/>
      <c r="AA179" s="199" t="s">
        <v>587</v>
      </c>
      <c r="AB179" s="200"/>
      <c r="AC179" s="200"/>
      <c r="AD179" s="200"/>
      <c r="AE179" s="200"/>
      <c r="AF179" s="200"/>
      <c r="AG179" s="200"/>
      <c r="AH179" s="200"/>
      <c r="AI179" s="200"/>
      <c r="AJ179" s="200"/>
      <c r="AK179" s="200"/>
      <c r="AL179" s="200"/>
      <c r="AM179" s="200"/>
      <c r="AN179" s="200"/>
      <c r="AO179" s="200"/>
      <c r="AP179" s="200"/>
      <c r="AQ179" s="200"/>
      <c r="AR179" s="76" t="s">
        <v>144</v>
      </c>
      <c r="AS179" s="76" t="s">
        <v>305</v>
      </c>
      <c r="AT179" s="53" t="s">
        <v>302</v>
      </c>
      <c r="AU179" s="52" t="s">
        <v>294</v>
      </c>
      <c r="AV179" s="77" t="s">
        <v>864</v>
      </c>
      <c r="AW179" s="49" t="s">
        <v>271</v>
      </c>
      <c r="AX179" s="75" t="s">
        <v>798</v>
      </c>
      <c r="AY179" t="s">
        <v>898</v>
      </c>
    </row>
    <row r="180" spans="2:51" ht="203.65" hidden="1" customHeight="1" x14ac:dyDescent="0.2">
      <c r="B180" s="91" t="s">
        <v>603</v>
      </c>
      <c r="C180" s="86"/>
      <c r="D180" s="87" t="s">
        <v>122</v>
      </c>
      <c r="E180" s="86"/>
      <c r="F180" s="87" t="s">
        <v>449</v>
      </c>
      <c r="G180" s="86"/>
      <c r="H180" s="192" t="s">
        <v>451</v>
      </c>
      <c r="I180" s="193"/>
      <c r="J180" s="192" t="s">
        <v>453</v>
      </c>
      <c r="K180" s="86"/>
      <c r="L180" s="86"/>
      <c r="M180" s="86">
        <v>1</v>
      </c>
      <c r="N180" s="86"/>
      <c r="O180" s="86"/>
      <c r="P180" s="86">
        <v>1</v>
      </c>
      <c r="Q180" s="86"/>
      <c r="R180" s="86"/>
      <c r="S180" s="194">
        <v>3</v>
      </c>
      <c r="T180" s="195"/>
      <c r="U180" s="196" t="s">
        <v>588</v>
      </c>
      <c r="V180" s="197"/>
      <c r="W180" s="197"/>
      <c r="X180" s="197"/>
      <c r="Y180" s="197"/>
      <c r="Z180" s="198"/>
      <c r="AA180" s="199" t="s">
        <v>589</v>
      </c>
      <c r="AB180" s="200"/>
      <c r="AC180" s="200"/>
      <c r="AD180" s="200"/>
      <c r="AE180" s="200"/>
      <c r="AF180" s="200"/>
      <c r="AG180" s="200"/>
      <c r="AH180" s="200"/>
      <c r="AI180" s="200"/>
      <c r="AJ180" s="200"/>
      <c r="AK180" s="200"/>
      <c r="AL180" s="200"/>
      <c r="AM180" s="200"/>
      <c r="AN180" s="200"/>
      <c r="AO180" s="200"/>
      <c r="AP180" s="200"/>
      <c r="AQ180" s="200"/>
      <c r="AR180" s="76" t="s">
        <v>144</v>
      </c>
      <c r="AS180" s="76" t="s">
        <v>305</v>
      </c>
      <c r="AT180" s="53" t="s">
        <v>302</v>
      </c>
      <c r="AU180" s="52" t="s">
        <v>295</v>
      </c>
      <c r="AV180" s="77" t="s">
        <v>864</v>
      </c>
      <c r="AW180" s="49" t="s">
        <v>271</v>
      </c>
      <c r="AX180" s="75" t="s">
        <v>798</v>
      </c>
      <c r="AY180" t="s">
        <v>898</v>
      </c>
    </row>
    <row r="181" spans="2:51" ht="203.65" hidden="1" customHeight="1" x14ac:dyDescent="0.2">
      <c r="B181" s="91" t="s">
        <v>604</v>
      </c>
      <c r="C181" s="86"/>
      <c r="D181" s="87" t="s">
        <v>122</v>
      </c>
      <c r="E181" s="86"/>
      <c r="F181" s="87" t="s">
        <v>449</v>
      </c>
      <c r="G181" s="86"/>
      <c r="H181" s="192" t="s">
        <v>451</v>
      </c>
      <c r="I181" s="193"/>
      <c r="J181" s="192" t="s">
        <v>453</v>
      </c>
      <c r="K181" s="86"/>
      <c r="L181" s="86"/>
      <c r="M181" s="86">
        <v>1</v>
      </c>
      <c r="N181" s="86"/>
      <c r="O181" s="86"/>
      <c r="P181" s="86">
        <v>1</v>
      </c>
      <c r="Q181" s="86"/>
      <c r="R181" s="86"/>
      <c r="S181" s="194">
        <v>3</v>
      </c>
      <c r="T181" s="195"/>
      <c r="U181" s="196" t="s">
        <v>590</v>
      </c>
      <c r="V181" s="197"/>
      <c r="W181" s="197"/>
      <c r="X181" s="197"/>
      <c r="Y181" s="197"/>
      <c r="Z181" s="198"/>
      <c r="AA181" s="199" t="s">
        <v>591</v>
      </c>
      <c r="AB181" s="200"/>
      <c r="AC181" s="200"/>
      <c r="AD181" s="200"/>
      <c r="AE181" s="200"/>
      <c r="AF181" s="200"/>
      <c r="AG181" s="200"/>
      <c r="AH181" s="200"/>
      <c r="AI181" s="200"/>
      <c r="AJ181" s="200"/>
      <c r="AK181" s="200"/>
      <c r="AL181" s="200"/>
      <c r="AM181" s="200"/>
      <c r="AN181" s="200"/>
      <c r="AO181" s="200"/>
      <c r="AP181" s="200"/>
      <c r="AQ181" s="200"/>
      <c r="AR181" s="76" t="s">
        <v>144</v>
      </c>
      <c r="AS181" s="76" t="s">
        <v>305</v>
      </c>
      <c r="AT181" s="53" t="s">
        <v>302</v>
      </c>
      <c r="AU181" s="52" t="s">
        <v>294</v>
      </c>
      <c r="AV181" s="77" t="s">
        <v>865</v>
      </c>
      <c r="AW181" s="49" t="s">
        <v>271</v>
      </c>
      <c r="AX181" s="75" t="s">
        <v>798</v>
      </c>
      <c r="AY181" t="s">
        <v>898</v>
      </c>
    </row>
    <row r="182" spans="2:51" ht="203.65" hidden="1" customHeight="1" x14ac:dyDescent="0.2">
      <c r="B182" s="91" t="s">
        <v>605</v>
      </c>
      <c r="C182" s="86"/>
      <c r="D182" s="87" t="s">
        <v>122</v>
      </c>
      <c r="E182" s="86"/>
      <c r="F182" s="87" t="s">
        <v>449</v>
      </c>
      <c r="G182" s="86"/>
      <c r="H182" s="192" t="s">
        <v>452</v>
      </c>
      <c r="I182" s="193"/>
      <c r="J182" s="192" t="s">
        <v>454</v>
      </c>
      <c r="K182" s="193"/>
      <c r="L182" s="193"/>
      <c r="M182" s="86">
        <v>1</v>
      </c>
      <c r="N182" s="86"/>
      <c r="O182" s="86"/>
      <c r="P182" s="86">
        <v>1</v>
      </c>
      <c r="Q182" s="86"/>
      <c r="R182" s="86"/>
      <c r="S182" s="194">
        <v>3</v>
      </c>
      <c r="T182" s="195"/>
      <c r="U182" s="196" t="s">
        <v>592</v>
      </c>
      <c r="V182" s="197"/>
      <c r="W182" s="197"/>
      <c r="X182" s="197"/>
      <c r="Y182" s="197"/>
      <c r="Z182" s="198"/>
      <c r="AA182" s="199" t="s">
        <v>593</v>
      </c>
      <c r="AB182" s="200"/>
      <c r="AC182" s="200"/>
      <c r="AD182" s="200"/>
      <c r="AE182" s="200"/>
      <c r="AF182" s="200"/>
      <c r="AG182" s="200"/>
      <c r="AH182" s="200"/>
      <c r="AI182" s="200"/>
      <c r="AJ182" s="200"/>
      <c r="AK182" s="200"/>
      <c r="AL182" s="200"/>
      <c r="AM182" s="200"/>
      <c r="AN182" s="200"/>
      <c r="AO182" s="200"/>
      <c r="AP182" s="200"/>
      <c r="AQ182" s="200"/>
      <c r="AR182" s="76" t="s">
        <v>144</v>
      </c>
      <c r="AS182" s="76" t="s">
        <v>305</v>
      </c>
      <c r="AT182" s="53" t="s">
        <v>302</v>
      </c>
      <c r="AU182" s="52" t="s">
        <v>295</v>
      </c>
      <c r="AV182" s="77" t="s">
        <v>866</v>
      </c>
      <c r="AW182" s="49" t="s">
        <v>271</v>
      </c>
      <c r="AX182" s="75" t="s">
        <v>798</v>
      </c>
      <c r="AY182" t="s">
        <v>898</v>
      </c>
    </row>
    <row r="183" spans="2:51" ht="203.65" hidden="1" customHeight="1" x14ac:dyDescent="0.2">
      <c r="B183" s="91" t="s">
        <v>630</v>
      </c>
      <c r="C183" s="86"/>
      <c r="D183" s="87" t="s">
        <v>122</v>
      </c>
      <c r="E183" s="86"/>
      <c r="F183" s="87" t="s">
        <v>449</v>
      </c>
      <c r="G183" s="86"/>
      <c r="H183" s="192" t="s">
        <v>451</v>
      </c>
      <c r="I183" s="193"/>
      <c r="J183" s="192" t="s">
        <v>450</v>
      </c>
      <c r="K183" s="193"/>
      <c r="L183" s="193"/>
      <c r="M183" s="86">
        <v>1</v>
      </c>
      <c r="N183" s="86"/>
      <c r="O183" s="86"/>
      <c r="P183" s="86">
        <v>1</v>
      </c>
      <c r="Q183" s="86"/>
      <c r="R183" s="86"/>
      <c r="S183" s="194">
        <v>3</v>
      </c>
      <c r="T183" s="195"/>
      <c r="U183" s="196" t="s">
        <v>606</v>
      </c>
      <c r="V183" s="197"/>
      <c r="W183" s="197"/>
      <c r="X183" s="197"/>
      <c r="Y183" s="197"/>
      <c r="Z183" s="198"/>
      <c r="AA183" s="199" t="s">
        <v>607</v>
      </c>
      <c r="AB183" s="200"/>
      <c r="AC183" s="200"/>
      <c r="AD183" s="200"/>
      <c r="AE183" s="200"/>
      <c r="AF183" s="200"/>
      <c r="AG183" s="200"/>
      <c r="AH183" s="200"/>
      <c r="AI183" s="200"/>
      <c r="AJ183" s="200"/>
      <c r="AK183" s="200"/>
      <c r="AL183" s="200"/>
      <c r="AM183" s="200"/>
      <c r="AN183" s="200"/>
      <c r="AO183" s="200"/>
      <c r="AP183" s="200"/>
      <c r="AQ183" s="200"/>
      <c r="AR183" s="76" t="s">
        <v>144</v>
      </c>
      <c r="AS183" s="76" t="s">
        <v>305</v>
      </c>
      <c r="AT183" s="53" t="s">
        <v>302</v>
      </c>
      <c r="AU183" s="52" t="s">
        <v>294</v>
      </c>
      <c r="AV183" s="77" t="s">
        <v>867</v>
      </c>
      <c r="AW183" s="49" t="s">
        <v>271</v>
      </c>
      <c r="AX183" s="75" t="s">
        <v>506</v>
      </c>
      <c r="AY183" s="236" t="s">
        <v>897</v>
      </c>
    </row>
    <row r="184" spans="2:51" ht="203.65" hidden="1" customHeight="1" x14ac:dyDescent="0.2">
      <c r="B184" s="91" t="s">
        <v>631</v>
      </c>
      <c r="C184" s="86"/>
      <c r="D184" s="87" t="s">
        <v>122</v>
      </c>
      <c r="E184" s="86"/>
      <c r="F184" s="87" t="s">
        <v>449</v>
      </c>
      <c r="G184" s="86"/>
      <c r="H184" s="192" t="s">
        <v>451</v>
      </c>
      <c r="I184" s="193"/>
      <c r="J184" s="192" t="s">
        <v>450</v>
      </c>
      <c r="K184" s="193"/>
      <c r="L184" s="193"/>
      <c r="M184" s="86">
        <v>1</v>
      </c>
      <c r="N184" s="86"/>
      <c r="O184" s="86"/>
      <c r="P184" s="86">
        <v>1</v>
      </c>
      <c r="Q184" s="86"/>
      <c r="R184" s="86"/>
      <c r="S184" s="194">
        <v>3</v>
      </c>
      <c r="T184" s="195"/>
      <c r="U184" s="196" t="s">
        <v>608</v>
      </c>
      <c r="V184" s="197"/>
      <c r="W184" s="197"/>
      <c r="X184" s="197"/>
      <c r="Y184" s="197"/>
      <c r="Z184" s="198"/>
      <c r="AA184" s="199" t="s">
        <v>609</v>
      </c>
      <c r="AB184" s="200"/>
      <c r="AC184" s="200"/>
      <c r="AD184" s="200"/>
      <c r="AE184" s="200"/>
      <c r="AF184" s="200"/>
      <c r="AG184" s="200"/>
      <c r="AH184" s="200"/>
      <c r="AI184" s="200"/>
      <c r="AJ184" s="200"/>
      <c r="AK184" s="200"/>
      <c r="AL184" s="200"/>
      <c r="AM184" s="200"/>
      <c r="AN184" s="200"/>
      <c r="AO184" s="200"/>
      <c r="AP184" s="200"/>
      <c r="AQ184" s="200"/>
      <c r="AR184" s="76" t="s">
        <v>144</v>
      </c>
      <c r="AS184" s="76" t="s">
        <v>305</v>
      </c>
      <c r="AT184" s="53" t="s">
        <v>302</v>
      </c>
      <c r="AU184" s="52" t="s">
        <v>295</v>
      </c>
      <c r="AV184" s="77" t="s">
        <v>867</v>
      </c>
      <c r="AW184" s="49" t="s">
        <v>271</v>
      </c>
      <c r="AX184" s="75" t="s">
        <v>506</v>
      </c>
      <c r="AY184" s="236" t="s">
        <v>897</v>
      </c>
    </row>
    <row r="185" spans="2:51" ht="203.65" hidden="1" customHeight="1" x14ac:dyDescent="0.2">
      <c r="B185" s="91" t="s">
        <v>632</v>
      </c>
      <c r="C185" s="86"/>
      <c r="D185" s="87" t="s">
        <v>122</v>
      </c>
      <c r="E185" s="86"/>
      <c r="F185" s="87" t="s">
        <v>449</v>
      </c>
      <c r="G185" s="86"/>
      <c r="H185" s="192" t="s">
        <v>451</v>
      </c>
      <c r="I185" s="193"/>
      <c r="J185" s="192" t="s">
        <v>450</v>
      </c>
      <c r="K185" s="193"/>
      <c r="L185" s="193"/>
      <c r="M185" s="86">
        <v>1</v>
      </c>
      <c r="N185" s="86"/>
      <c r="O185" s="86"/>
      <c r="P185" s="86">
        <v>1</v>
      </c>
      <c r="Q185" s="86"/>
      <c r="R185" s="86"/>
      <c r="S185" s="194">
        <v>3</v>
      </c>
      <c r="T185" s="195"/>
      <c r="U185" s="196" t="s">
        <v>610</v>
      </c>
      <c r="V185" s="197"/>
      <c r="W185" s="197"/>
      <c r="X185" s="197"/>
      <c r="Y185" s="197"/>
      <c r="Z185" s="198"/>
      <c r="AA185" s="199" t="s">
        <v>611</v>
      </c>
      <c r="AB185" s="200"/>
      <c r="AC185" s="200"/>
      <c r="AD185" s="200"/>
      <c r="AE185" s="200"/>
      <c r="AF185" s="200"/>
      <c r="AG185" s="200"/>
      <c r="AH185" s="200"/>
      <c r="AI185" s="200"/>
      <c r="AJ185" s="200"/>
      <c r="AK185" s="200"/>
      <c r="AL185" s="200"/>
      <c r="AM185" s="200"/>
      <c r="AN185" s="200"/>
      <c r="AO185" s="200"/>
      <c r="AP185" s="200"/>
      <c r="AQ185" s="200"/>
      <c r="AR185" s="76" t="s">
        <v>144</v>
      </c>
      <c r="AS185" s="76" t="s">
        <v>305</v>
      </c>
      <c r="AT185" s="53" t="s">
        <v>302</v>
      </c>
      <c r="AU185" s="52" t="s">
        <v>294</v>
      </c>
      <c r="AV185" s="77" t="s">
        <v>867</v>
      </c>
      <c r="AW185" s="49" t="s">
        <v>271</v>
      </c>
      <c r="AX185" s="75" t="s">
        <v>506</v>
      </c>
      <c r="AY185" s="236" t="s">
        <v>897</v>
      </c>
    </row>
    <row r="186" spans="2:51" ht="203.65" hidden="1" customHeight="1" x14ac:dyDescent="0.2">
      <c r="B186" s="91" t="s">
        <v>633</v>
      </c>
      <c r="C186" s="86"/>
      <c r="D186" s="87" t="s">
        <v>122</v>
      </c>
      <c r="E186" s="86"/>
      <c r="F186" s="87" t="s">
        <v>449</v>
      </c>
      <c r="G186" s="86"/>
      <c r="H186" s="192" t="s">
        <v>451</v>
      </c>
      <c r="I186" s="193"/>
      <c r="J186" s="192" t="s">
        <v>450</v>
      </c>
      <c r="K186" s="193"/>
      <c r="L186" s="193"/>
      <c r="M186" s="86">
        <v>1</v>
      </c>
      <c r="N186" s="86"/>
      <c r="O186" s="86"/>
      <c r="P186" s="86">
        <v>1</v>
      </c>
      <c r="Q186" s="86"/>
      <c r="R186" s="86"/>
      <c r="S186" s="194">
        <v>3</v>
      </c>
      <c r="T186" s="195"/>
      <c r="U186" s="196" t="s">
        <v>612</v>
      </c>
      <c r="V186" s="197"/>
      <c r="W186" s="197"/>
      <c r="X186" s="197"/>
      <c r="Y186" s="197"/>
      <c r="Z186" s="198"/>
      <c r="AA186" s="199" t="s">
        <v>613</v>
      </c>
      <c r="AB186" s="200"/>
      <c r="AC186" s="200"/>
      <c r="AD186" s="200"/>
      <c r="AE186" s="200"/>
      <c r="AF186" s="200"/>
      <c r="AG186" s="200"/>
      <c r="AH186" s="200"/>
      <c r="AI186" s="200"/>
      <c r="AJ186" s="200"/>
      <c r="AK186" s="200"/>
      <c r="AL186" s="200"/>
      <c r="AM186" s="200"/>
      <c r="AN186" s="200"/>
      <c r="AO186" s="200"/>
      <c r="AP186" s="200"/>
      <c r="AQ186" s="200"/>
      <c r="AR186" s="76" t="s">
        <v>144</v>
      </c>
      <c r="AS186" s="76" t="s">
        <v>305</v>
      </c>
      <c r="AT186" s="53" t="s">
        <v>302</v>
      </c>
      <c r="AU186" s="52" t="s">
        <v>295</v>
      </c>
      <c r="AV186" s="77" t="s">
        <v>867</v>
      </c>
      <c r="AW186" s="49" t="s">
        <v>271</v>
      </c>
      <c r="AX186" s="75" t="s">
        <v>506</v>
      </c>
      <c r="AY186" s="236" t="s">
        <v>897</v>
      </c>
    </row>
    <row r="187" spans="2:51" ht="203.65" hidden="1" customHeight="1" x14ac:dyDescent="0.2">
      <c r="B187" s="91" t="s">
        <v>634</v>
      </c>
      <c r="C187" s="86"/>
      <c r="D187" s="87" t="s">
        <v>122</v>
      </c>
      <c r="E187" s="86"/>
      <c r="F187" s="87" t="s">
        <v>449</v>
      </c>
      <c r="G187" s="86"/>
      <c r="H187" s="192" t="s">
        <v>451</v>
      </c>
      <c r="I187" s="193"/>
      <c r="J187" s="192" t="s">
        <v>450</v>
      </c>
      <c r="K187" s="193"/>
      <c r="L187" s="193"/>
      <c r="M187" s="86">
        <v>1</v>
      </c>
      <c r="N187" s="86"/>
      <c r="O187" s="86"/>
      <c r="P187" s="86">
        <v>1</v>
      </c>
      <c r="Q187" s="86"/>
      <c r="R187" s="86"/>
      <c r="S187" s="194">
        <v>3</v>
      </c>
      <c r="T187" s="195"/>
      <c r="U187" s="196" t="s">
        <v>614</v>
      </c>
      <c r="V187" s="197"/>
      <c r="W187" s="197"/>
      <c r="X187" s="197"/>
      <c r="Y187" s="197"/>
      <c r="Z187" s="198"/>
      <c r="AA187" s="199" t="s">
        <v>615</v>
      </c>
      <c r="AB187" s="200"/>
      <c r="AC187" s="200"/>
      <c r="AD187" s="200"/>
      <c r="AE187" s="200"/>
      <c r="AF187" s="200"/>
      <c r="AG187" s="200"/>
      <c r="AH187" s="200"/>
      <c r="AI187" s="200"/>
      <c r="AJ187" s="200"/>
      <c r="AK187" s="200"/>
      <c r="AL187" s="200"/>
      <c r="AM187" s="200"/>
      <c r="AN187" s="200"/>
      <c r="AO187" s="200"/>
      <c r="AP187" s="200"/>
      <c r="AQ187" s="200"/>
      <c r="AR187" s="76" t="s">
        <v>144</v>
      </c>
      <c r="AS187" s="76" t="s">
        <v>305</v>
      </c>
      <c r="AT187" s="53" t="s">
        <v>302</v>
      </c>
      <c r="AU187" s="52" t="s">
        <v>294</v>
      </c>
      <c r="AV187" s="77" t="s">
        <v>868</v>
      </c>
      <c r="AW187" s="49" t="s">
        <v>271</v>
      </c>
      <c r="AX187" s="75" t="s">
        <v>506</v>
      </c>
      <c r="AY187" s="236" t="s">
        <v>897</v>
      </c>
    </row>
    <row r="188" spans="2:51" ht="203.65" hidden="1" customHeight="1" x14ac:dyDescent="0.2">
      <c r="B188" s="91" t="s">
        <v>635</v>
      </c>
      <c r="C188" s="86"/>
      <c r="D188" s="87" t="s">
        <v>122</v>
      </c>
      <c r="E188" s="86"/>
      <c r="F188" s="87" t="s">
        <v>449</v>
      </c>
      <c r="G188" s="86"/>
      <c r="H188" s="192" t="s">
        <v>451</v>
      </c>
      <c r="I188" s="193"/>
      <c r="J188" s="192" t="s">
        <v>450</v>
      </c>
      <c r="K188" s="193"/>
      <c r="L188" s="193"/>
      <c r="M188" s="86">
        <v>1</v>
      </c>
      <c r="N188" s="86"/>
      <c r="O188" s="86"/>
      <c r="P188" s="86">
        <v>1</v>
      </c>
      <c r="Q188" s="86"/>
      <c r="R188" s="86"/>
      <c r="S188" s="194">
        <v>3</v>
      </c>
      <c r="T188" s="195"/>
      <c r="U188" s="196" t="s">
        <v>616</v>
      </c>
      <c r="V188" s="197"/>
      <c r="W188" s="197"/>
      <c r="X188" s="197"/>
      <c r="Y188" s="197"/>
      <c r="Z188" s="198"/>
      <c r="AA188" s="199" t="s">
        <v>617</v>
      </c>
      <c r="AB188" s="200"/>
      <c r="AC188" s="200"/>
      <c r="AD188" s="200"/>
      <c r="AE188" s="200"/>
      <c r="AF188" s="200"/>
      <c r="AG188" s="200"/>
      <c r="AH188" s="200"/>
      <c r="AI188" s="200"/>
      <c r="AJ188" s="200"/>
      <c r="AK188" s="200"/>
      <c r="AL188" s="200"/>
      <c r="AM188" s="200"/>
      <c r="AN188" s="200"/>
      <c r="AO188" s="200"/>
      <c r="AP188" s="200"/>
      <c r="AQ188" s="200"/>
      <c r="AR188" s="76" t="s">
        <v>144</v>
      </c>
      <c r="AS188" s="76" t="s">
        <v>305</v>
      </c>
      <c r="AT188" s="53" t="s">
        <v>302</v>
      </c>
      <c r="AU188" s="52" t="s">
        <v>295</v>
      </c>
      <c r="AV188" s="77" t="s">
        <v>868</v>
      </c>
      <c r="AW188" s="49" t="s">
        <v>271</v>
      </c>
      <c r="AX188" s="75" t="s">
        <v>506</v>
      </c>
      <c r="AY188" s="236" t="s">
        <v>897</v>
      </c>
    </row>
    <row r="189" spans="2:51" ht="203.65" hidden="1" customHeight="1" x14ac:dyDescent="0.2">
      <c r="B189" s="91" t="s">
        <v>636</v>
      </c>
      <c r="C189" s="86"/>
      <c r="D189" s="87" t="s">
        <v>122</v>
      </c>
      <c r="E189" s="86"/>
      <c r="F189" s="87" t="s">
        <v>449</v>
      </c>
      <c r="G189" s="86"/>
      <c r="H189" s="192" t="s">
        <v>451</v>
      </c>
      <c r="I189" s="193"/>
      <c r="J189" s="192" t="s">
        <v>453</v>
      </c>
      <c r="K189" s="86"/>
      <c r="L189" s="86"/>
      <c r="M189" s="86">
        <v>1</v>
      </c>
      <c r="N189" s="86"/>
      <c r="O189" s="86"/>
      <c r="P189" s="86">
        <v>1</v>
      </c>
      <c r="Q189" s="86"/>
      <c r="R189" s="86"/>
      <c r="S189" s="194">
        <v>3</v>
      </c>
      <c r="T189" s="195"/>
      <c r="U189" s="196" t="s">
        <v>618</v>
      </c>
      <c r="V189" s="197"/>
      <c r="W189" s="197"/>
      <c r="X189" s="197"/>
      <c r="Y189" s="197"/>
      <c r="Z189" s="198"/>
      <c r="AA189" s="199" t="s">
        <v>619</v>
      </c>
      <c r="AB189" s="200"/>
      <c r="AC189" s="200"/>
      <c r="AD189" s="200"/>
      <c r="AE189" s="200"/>
      <c r="AF189" s="200"/>
      <c r="AG189" s="200"/>
      <c r="AH189" s="200"/>
      <c r="AI189" s="200"/>
      <c r="AJ189" s="200"/>
      <c r="AK189" s="200"/>
      <c r="AL189" s="200"/>
      <c r="AM189" s="200"/>
      <c r="AN189" s="200"/>
      <c r="AO189" s="200"/>
      <c r="AP189" s="200"/>
      <c r="AQ189" s="200"/>
      <c r="AR189" s="76" t="s">
        <v>144</v>
      </c>
      <c r="AS189" s="76" t="s">
        <v>305</v>
      </c>
      <c r="AT189" s="53" t="s">
        <v>302</v>
      </c>
      <c r="AU189" s="52" t="s">
        <v>294</v>
      </c>
      <c r="AV189" s="77" t="s">
        <v>867</v>
      </c>
      <c r="AW189" s="49" t="s">
        <v>271</v>
      </c>
      <c r="AX189" s="75" t="s">
        <v>506</v>
      </c>
      <c r="AY189" s="236" t="s">
        <v>897</v>
      </c>
    </row>
    <row r="190" spans="2:51" ht="203.65" hidden="1" customHeight="1" x14ac:dyDescent="0.2">
      <c r="B190" s="91" t="s">
        <v>637</v>
      </c>
      <c r="C190" s="86"/>
      <c r="D190" s="87" t="s">
        <v>122</v>
      </c>
      <c r="E190" s="86"/>
      <c r="F190" s="87" t="s">
        <v>449</v>
      </c>
      <c r="G190" s="86"/>
      <c r="H190" s="192" t="s">
        <v>451</v>
      </c>
      <c r="I190" s="193"/>
      <c r="J190" s="192" t="s">
        <v>453</v>
      </c>
      <c r="K190" s="86"/>
      <c r="L190" s="86"/>
      <c r="M190" s="86">
        <v>1</v>
      </c>
      <c r="N190" s="86"/>
      <c r="O190" s="86"/>
      <c r="P190" s="86">
        <v>1</v>
      </c>
      <c r="Q190" s="86"/>
      <c r="R190" s="86"/>
      <c r="S190" s="194">
        <v>3</v>
      </c>
      <c r="T190" s="195"/>
      <c r="U190" s="196" t="s">
        <v>620</v>
      </c>
      <c r="V190" s="197"/>
      <c r="W190" s="197"/>
      <c r="X190" s="197"/>
      <c r="Y190" s="197"/>
      <c r="Z190" s="198"/>
      <c r="AA190" s="199" t="s">
        <v>621</v>
      </c>
      <c r="AB190" s="200"/>
      <c r="AC190" s="200"/>
      <c r="AD190" s="200"/>
      <c r="AE190" s="200"/>
      <c r="AF190" s="200"/>
      <c r="AG190" s="200"/>
      <c r="AH190" s="200"/>
      <c r="AI190" s="200"/>
      <c r="AJ190" s="200"/>
      <c r="AK190" s="200"/>
      <c r="AL190" s="200"/>
      <c r="AM190" s="200"/>
      <c r="AN190" s="200"/>
      <c r="AO190" s="200"/>
      <c r="AP190" s="200"/>
      <c r="AQ190" s="200"/>
      <c r="AR190" s="76" t="s">
        <v>144</v>
      </c>
      <c r="AS190" s="76" t="s">
        <v>305</v>
      </c>
      <c r="AT190" s="53" t="s">
        <v>302</v>
      </c>
      <c r="AU190" s="52" t="s">
        <v>295</v>
      </c>
      <c r="AV190" s="77" t="s">
        <v>869</v>
      </c>
      <c r="AW190" s="49" t="s">
        <v>271</v>
      </c>
      <c r="AX190" s="75" t="s">
        <v>506</v>
      </c>
      <c r="AY190" s="236" t="s">
        <v>897</v>
      </c>
    </row>
    <row r="191" spans="2:51" ht="203.65" hidden="1" customHeight="1" x14ac:dyDescent="0.2">
      <c r="B191" s="91" t="s">
        <v>638</v>
      </c>
      <c r="C191" s="86"/>
      <c r="D191" s="87" t="s">
        <v>122</v>
      </c>
      <c r="E191" s="86"/>
      <c r="F191" s="87" t="s">
        <v>449</v>
      </c>
      <c r="G191" s="86"/>
      <c r="H191" s="192" t="s">
        <v>451</v>
      </c>
      <c r="I191" s="193"/>
      <c r="J191" s="192" t="s">
        <v>453</v>
      </c>
      <c r="K191" s="86"/>
      <c r="L191" s="86"/>
      <c r="M191" s="86">
        <v>1</v>
      </c>
      <c r="N191" s="86"/>
      <c r="O191" s="86"/>
      <c r="P191" s="86">
        <v>1</v>
      </c>
      <c r="Q191" s="86"/>
      <c r="R191" s="86"/>
      <c r="S191" s="194">
        <v>3</v>
      </c>
      <c r="T191" s="195"/>
      <c r="U191" s="196" t="s">
        <v>622</v>
      </c>
      <c r="V191" s="197"/>
      <c r="W191" s="197"/>
      <c r="X191" s="197"/>
      <c r="Y191" s="197"/>
      <c r="Z191" s="198"/>
      <c r="AA191" s="199" t="s">
        <v>623</v>
      </c>
      <c r="AB191" s="200"/>
      <c r="AC191" s="200"/>
      <c r="AD191" s="200"/>
      <c r="AE191" s="200"/>
      <c r="AF191" s="200"/>
      <c r="AG191" s="200"/>
      <c r="AH191" s="200"/>
      <c r="AI191" s="200"/>
      <c r="AJ191" s="200"/>
      <c r="AK191" s="200"/>
      <c r="AL191" s="200"/>
      <c r="AM191" s="200"/>
      <c r="AN191" s="200"/>
      <c r="AO191" s="200"/>
      <c r="AP191" s="200"/>
      <c r="AQ191" s="200"/>
      <c r="AR191" s="76" t="s">
        <v>144</v>
      </c>
      <c r="AS191" s="76" t="s">
        <v>305</v>
      </c>
      <c r="AT191" s="53" t="s">
        <v>302</v>
      </c>
      <c r="AU191" s="52" t="s">
        <v>294</v>
      </c>
      <c r="AV191" s="77" t="s">
        <v>870</v>
      </c>
      <c r="AW191" s="49" t="s">
        <v>271</v>
      </c>
      <c r="AX191" s="75" t="s">
        <v>798</v>
      </c>
      <c r="AY191" t="s">
        <v>898</v>
      </c>
    </row>
    <row r="192" spans="2:51" ht="203.65" hidden="1" customHeight="1" x14ac:dyDescent="0.2">
      <c r="B192" s="91" t="s">
        <v>639</v>
      </c>
      <c r="C192" s="86"/>
      <c r="D192" s="87" t="s">
        <v>122</v>
      </c>
      <c r="E192" s="86"/>
      <c r="F192" s="87" t="s">
        <v>449</v>
      </c>
      <c r="G192" s="86"/>
      <c r="H192" s="192" t="s">
        <v>451</v>
      </c>
      <c r="I192" s="193"/>
      <c r="J192" s="192" t="s">
        <v>453</v>
      </c>
      <c r="K192" s="86"/>
      <c r="L192" s="86"/>
      <c r="M192" s="86">
        <v>1</v>
      </c>
      <c r="N192" s="86"/>
      <c r="O192" s="86"/>
      <c r="P192" s="86">
        <v>1</v>
      </c>
      <c r="Q192" s="86"/>
      <c r="R192" s="86"/>
      <c r="S192" s="194">
        <v>3</v>
      </c>
      <c r="T192" s="195"/>
      <c r="U192" s="196" t="s">
        <v>624</v>
      </c>
      <c r="V192" s="197"/>
      <c r="W192" s="197"/>
      <c r="X192" s="197"/>
      <c r="Y192" s="197"/>
      <c r="Z192" s="198"/>
      <c r="AA192" s="199" t="s">
        <v>625</v>
      </c>
      <c r="AB192" s="200"/>
      <c r="AC192" s="200"/>
      <c r="AD192" s="200"/>
      <c r="AE192" s="200"/>
      <c r="AF192" s="200"/>
      <c r="AG192" s="200"/>
      <c r="AH192" s="200"/>
      <c r="AI192" s="200"/>
      <c r="AJ192" s="200"/>
      <c r="AK192" s="200"/>
      <c r="AL192" s="200"/>
      <c r="AM192" s="200"/>
      <c r="AN192" s="200"/>
      <c r="AO192" s="200"/>
      <c r="AP192" s="200"/>
      <c r="AQ192" s="200"/>
      <c r="AR192" s="76" t="s">
        <v>144</v>
      </c>
      <c r="AS192" s="76" t="s">
        <v>305</v>
      </c>
      <c r="AT192" s="53" t="s">
        <v>302</v>
      </c>
      <c r="AU192" s="52" t="s">
        <v>295</v>
      </c>
      <c r="AV192" s="77" t="s">
        <v>870</v>
      </c>
      <c r="AW192" s="49" t="s">
        <v>271</v>
      </c>
      <c r="AX192" s="75" t="s">
        <v>798</v>
      </c>
      <c r="AY192" t="s">
        <v>898</v>
      </c>
    </row>
    <row r="193" spans="2:51" ht="203.65" hidden="1" customHeight="1" x14ac:dyDescent="0.2">
      <c r="B193" s="91" t="s">
        <v>640</v>
      </c>
      <c r="C193" s="86"/>
      <c r="D193" s="87" t="s">
        <v>122</v>
      </c>
      <c r="E193" s="86"/>
      <c r="F193" s="87" t="s">
        <v>449</v>
      </c>
      <c r="G193" s="86"/>
      <c r="H193" s="192" t="s">
        <v>451</v>
      </c>
      <c r="I193" s="193"/>
      <c r="J193" s="192" t="s">
        <v>453</v>
      </c>
      <c r="K193" s="86"/>
      <c r="L193" s="86"/>
      <c r="M193" s="86">
        <v>1</v>
      </c>
      <c r="N193" s="86"/>
      <c r="O193" s="86"/>
      <c r="P193" s="86">
        <v>1</v>
      </c>
      <c r="Q193" s="86"/>
      <c r="R193" s="86"/>
      <c r="S193" s="194">
        <v>3</v>
      </c>
      <c r="T193" s="195"/>
      <c r="U193" s="196" t="s">
        <v>626</v>
      </c>
      <c r="V193" s="197"/>
      <c r="W193" s="197"/>
      <c r="X193" s="197"/>
      <c r="Y193" s="197"/>
      <c r="Z193" s="198"/>
      <c r="AA193" s="199" t="s">
        <v>627</v>
      </c>
      <c r="AB193" s="200"/>
      <c r="AC193" s="200"/>
      <c r="AD193" s="200"/>
      <c r="AE193" s="200"/>
      <c r="AF193" s="200"/>
      <c r="AG193" s="200"/>
      <c r="AH193" s="200"/>
      <c r="AI193" s="200"/>
      <c r="AJ193" s="200"/>
      <c r="AK193" s="200"/>
      <c r="AL193" s="200"/>
      <c r="AM193" s="200"/>
      <c r="AN193" s="200"/>
      <c r="AO193" s="200"/>
      <c r="AP193" s="200"/>
      <c r="AQ193" s="200"/>
      <c r="AR193" s="76" t="s">
        <v>144</v>
      </c>
      <c r="AS193" s="76" t="s">
        <v>305</v>
      </c>
      <c r="AT193" s="53" t="s">
        <v>302</v>
      </c>
      <c r="AU193" s="52" t="s">
        <v>294</v>
      </c>
      <c r="AV193" s="77" t="s">
        <v>871</v>
      </c>
      <c r="AW193" s="49" t="s">
        <v>271</v>
      </c>
      <c r="AX193" s="75" t="s">
        <v>798</v>
      </c>
      <c r="AY193" t="s">
        <v>898</v>
      </c>
    </row>
    <row r="194" spans="2:51" ht="203.65" hidden="1" customHeight="1" x14ac:dyDescent="0.2">
      <c r="B194" s="91" t="s">
        <v>641</v>
      </c>
      <c r="C194" s="86"/>
      <c r="D194" s="87" t="s">
        <v>122</v>
      </c>
      <c r="E194" s="86"/>
      <c r="F194" s="87" t="s">
        <v>449</v>
      </c>
      <c r="G194" s="86"/>
      <c r="H194" s="192" t="s">
        <v>452</v>
      </c>
      <c r="I194" s="193"/>
      <c r="J194" s="192" t="s">
        <v>454</v>
      </c>
      <c r="K194" s="193"/>
      <c r="L194" s="193"/>
      <c r="M194" s="86">
        <v>1</v>
      </c>
      <c r="N194" s="86"/>
      <c r="O194" s="86"/>
      <c r="P194" s="86">
        <v>1</v>
      </c>
      <c r="Q194" s="86"/>
      <c r="R194" s="86"/>
      <c r="S194" s="194">
        <v>3</v>
      </c>
      <c r="T194" s="195"/>
      <c r="U194" s="196" t="s">
        <v>628</v>
      </c>
      <c r="V194" s="197"/>
      <c r="W194" s="197"/>
      <c r="X194" s="197"/>
      <c r="Y194" s="197"/>
      <c r="Z194" s="198"/>
      <c r="AA194" s="199" t="s">
        <v>629</v>
      </c>
      <c r="AB194" s="200"/>
      <c r="AC194" s="200"/>
      <c r="AD194" s="200"/>
      <c r="AE194" s="200"/>
      <c r="AF194" s="200"/>
      <c r="AG194" s="200"/>
      <c r="AH194" s="200"/>
      <c r="AI194" s="200"/>
      <c r="AJ194" s="200"/>
      <c r="AK194" s="200"/>
      <c r="AL194" s="200"/>
      <c r="AM194" s="200"/>
      <c r="AN194" s="200"/>
      <c r="AO194" s="200"/>
      <c r="AP194" s="200"/>
      <c r="AQ194" s="200"/>
      <c r="AR194" s="76" t="s">
        <v>144</v>
      </c>
      <c r="AS194" s="76" t="s">
        <v>305</v>
      </c>
      <c r="AT194" s="53" t="s">
        <v>302</v>
      </c>
      <c r="AU194" s="52" t="s">
        <v>295</v>
      </c>
      <c r="AV194" s="77" t="s">
        <v>872</v>
      </c>
      <c r="AW194" s="49" t="s">
        <v>271</v>
      </c>
      <c r="AX194" s="75" t="s">
        <v>798</v>
      </c>
      <c r="AY194" t="s">
        <v>898</v>
      </c>
    </row>
    <row r="195" spans="2:51" ht="203.65" hidden="1" customHeight="1" x14ac:dyDescent="0.2">
      <c r="B195" s="91" t="s">
        <v>666</v>
      </c>
      <c r="C195" s="86"/>
      <c r="D195" s="87" t="s">
        <v>122</v>
      </c>
      <c r="E195" s="86"/>
      <c r="F195" s="87" t="s">
        <v>449</v>
      </c>
      <c r="G195" s="86"/>
      <c r="H195" s="192" t="s">
        <v>451</v>
      </c>
      <c r="I195" s="193"/>
      <c r="J195" s="192" t="s">
        <v>450</v>
      </c>
      <c r="K195" s="193"/>
      <c r="L195" s="193"/>
      <c r="M195" s="86">
        <v>1</v>
      </c>
      <c r="N195" s="86"/>
      <c r="O195" s="86"/>
      <c r="P195" s="86">
        <v>1</v>
      </c>
      <c r="Q195" s="86"/>
      <c r="R195" s="86"/>
      <c r="S195" s="194">
        <v>3</v>
      </c>
      <c r="T195" s="195"/>
      <c r="U195" s="196" t="s">
        <v>642</v>
      </c>
      <c r="V195" s="197"/>
      <c r="W195" s="197"/>
      <c r="X195" s="197"/>
      <c r="Y195" s="197"/>
      <c r="Z195" s="198"/>
      <c r="AA195" s="199" t="s">
        <v>643</v>
      </c>
      <c r="AB195" s="200"/>
      <c r="AC195" s="200"/>
      <c r="AD195" s="200"/>
      <c r="AE195" s="200"/>
      <c r="AF195" s="200"/>
      <c r="AG195" s="200"/>
      <c r="AH195" s="200"/>
      <c r="AI195" s="200"/>
      <c r="AJ195" s="200"/>
      <c r="AK195" s="200"/>
      <c r="AL195" s="200"/>
      <c r="AM195" s="200"/>
      <c r="AN195" s="200"/>
      <c r="AO195" s="200"/>
      <c r="AP195" s="200"/>
      <c r="AQ195" s="200"/>
      <c r="AR195" s="76" t="s">
        <v>144</v>
      </c>
      <c r="AS195" s="76" t="s">
        <v>305</v>
      </c>
      <c r="AT195" s="53" t="s">
        <v>302</v>
      </c>
      <c r="AU195" s="52" t="s">
        <v>294</v>
      </c>
      <c r="AV195" s="77" t="s">
        <v>873</v>
      </c>
      <c r="AW195" s="49" t="s">
        <v>271</v>
      </c>
      <c r="AX195" s="75" t="s">
        <v>506</v>
      </c>
      <c r="AY195" s="236" t="s">
        <v>897</v>
      </c>
    </row>
    <row r="196" spans="2:51" ht="203.65" hidden="1" customHeight="1" x14ac:dyDescent="0.2">
      <c r="B196" s="91" t="s">
        <v>667</v>
      </c>
      <c r="C196" s="86"/>
      <c r="D196" s="87" t="s">
        <v>122</v>
      </c>
      <c r="E196" s="86"/>
      <c r="F196" s="87" t="s">
        <v>449</v>
      </c>
      <c r="G196" s="86"/>
      <c r="H196" s="192" t="s">
        <v>451</v>
      </c>
      <c r="I196" s="193"/>
      <c r="J196" s="192" t="s">
        <v>450</v>
      </c>
      <c r="K196" s="193"/>
      <c r="L196" s="193"/>
      <c r="M196" s="86">
        <v>1</v>
      </c>
      <c r="N196" s="86"/>
      <c r="O196" s="86"/>
      <c r="P196" s="86">
        <v>1</v>
      </c>
      <c r="Q196" s="86"/>
      <c r="R196" s="86"/>
      <c r="S196" s="194">
        <v>3</v>
      </c>
      <c r="T196" s="195"/>
      <c r="U196" s="196" t="s">
        <v>644</v>
      </c>
      <c r="V196" s="197"/>
      <c r="W196" s="197"/>
      <c r="X196" s="197"/>
      <c r="Y196" s="197"/>
      <c r="Z196" s="198"/>
      <c r="AA196" s="199" t="s">
        <v>645</v>
      </c>
      <c r="AB196" s="200"/>
      <c r="AC196" s="200"/>
      <c r="AD196" s="200"/>
      <c r="AE196" s="200"/>
      <c r="AF196" s="200"/>
      <c r="AG196" s="200"/>
      <c r="AH196" s="200"/>
      <c r="AI196" s="200"/>
      <c r="AJ196" s="200"/>
      <c r="AK196" s="200"/>
      <c r="AL196" s="200"/>
      <c r="AM196" s="200"/>
      <c r="AN196" s="200"/>
      <c r="AO196" s="200"/>
      <c r="AP196" s="200"/>
      <c r="AQ196" s="200"/>
      <c r="AR196" s="76" t="s">
        <v>144</v>
      </c>
      <c r="AS196" s="76" t="s">
        <v>305</v>
      </c>
      <c r="AT196" s="53" t="s">
        <v>302</v>
      </c>
      <c r="AU196" s="52" t="s">
        <v>295</v>
      </c>
      <c r="AV196" s="77" t="s">
        <v>873</v>
      </c>
      <c r="AW196" s="49" t="s">
        <v>271</v>
      </c>
      <c r="AX196" s="75" t="s">
        <v>506</v>
      </c>
      <c r="AY196" s="236" t="s">
        <v>897</v>
      </c>
    </row>
    <row r="197" spans="2:51" ht="203.65" hidden="1" customHeight="1" x14ac:dyDescent="0.2">
      <c r="B197" s="91" t="s">
        <v>668</v>
      </c>
      <c r="C197" s="86"/>
      <c r="D197" s="87" t="s">
        <v>122</v>
      </c>
      <c r="E197" s="86"/>
      <c r="F197" s="87" t="s">
        <v>449</v>
      </c>
      <c r="G197" s="86"/>
      <c r="H197" s="192" t="s">
        <v>451</v>
      </c>
      <c r="I197" s="193"/>
      <c r="J197" s="192" t="s">
        <v>450</v>
      </c>
      <c r="K197" s="193"/>
      <c r="L197" s="193"/>
      <c r="M197" s="86">
        <v>1</v>
      </c>
      <c r="N197" s="86"/>
      <c r="O197" s="86"/>
      <c r="P197" s="86">
        <v>1</v>
      </c>
      <c r="Q197" s="86"/>
      <c r="R197" s="86"/>
      <c r="S197" s="194">
        <v>3</v>
      </c>
      <c r="T197" s="195"/>
      <c r="U197" s="196" t="s">
        <v>646</v>
      </c>
      <c r="V197" s="197"/>
      <c r="W197" s="197"/>
      <c r="X197" s="197"/>
      <c r="Y197" s="197"/>
      <c r="Z197" s="198"/>
      <c r="AA197" s="199" t="s">
        <v>647</v>
      </c>
      <c r="AB197" s="200"/>
      <c r="AC197" s="200"/>
      <c r="AD197" s="200"/>
      <c r="AE197" s="200"/>
      <c r="AF197" s="200"/>
      <c r="AG197" s="200"/>
      <c r="AH197" s="200"/>
      <c r="AI197" s="200"/>
      <c r="AJ197" s="200"/>
      <c r="AK197" s="200"/>
      <c r="AL197" s="200"/>
      <c r="AM197" s="200"/>
      <c r="AN197" s="200"/>
      <c r="AO197" s="200"/>
      <c r="AP197" s="200"/>
      <c r="AQ197" s="200"/>
      <c r="AR197" s="76" t="s">
        <v>144</v>
      </c>
      <c r="AS197" s="76" t="s">
        <v>305</v>
      </c>
      <c r="AT197" s="53" t="s">
        <v>302</v>
      </c>
      <c r="AU197" s="52" t="s">
        <v>294</v>
      </c>
      <c r="AV197" s="77" t="s">
        <v>873</v>
      </c>
      <c r="AW197" s="49" t="s">
        <v>271</v>
      </c>
      <c r="AX197" s="75" t="s">
        <v>506</v>
      </c>
      <c r="AY197" s="236" t="s">
        <v>897</v>
      </c>
    </row>
    <row r="198" spans="2:51" ht="203.65" hidden="1" customHeight="1" x14ac:dyDescent="0.2">
      <c r="B198" s="91" t="s">
        <v>669</v>
      </c>
      <c r="C198" s="86"/>
      <c r="D198" s="87" t="s">
        <v>122</v>
      </c>
      <c r="E198" s="86"/>
      <c r="F198" s="87" t="s">
        <v>449</v>
      </c>
      <c r="G198" s="86"/>
      <c r="H198" s="192" t="s">
        <v>451</v>
      </c>
      <c r="I198" s="193"/>
      <c r="J198" s="192" t="s">
        <v>450</v>
      </c>
      <c r="K198" s="193"/>
      <c r="L198" s="193"/>
      <c r="M198" s="86">
        <v>1</v>
      </c>
      <c r="N198" s="86"/>
      <c r="O198" s="86"/>
      <c r="P198" s="86">
        <v>1</v>
      </c>
      <c r="Q198" s="86"/>
      <c r="R198" s="86"/>
      <c r="S198" s="194">
        <v>3</v>
      </c>
      <c r="T198" s="195"/>
      <c r="U198" s="196" t="s">
        <v>648</v>
      </c>
      <c r="V198" s="197"/>
      <c r="W198" s="197"/>
      <c r="X198" s="197"/>
      <c r="Y198" s="197"/>
      <c r="Z198" s="198"/>
      <c r="AA198" s="199" t="s">
        <v>649</v>
      </c>
      <c r="AB198" s="200"/>
      <c r="AC198" s="200"/>
      <c r="AD198" s="200"/>
      <c r="AE198" s="200"/>
      <c r="AF198" s="200"/>
      <c r="AG198" s="200"/>
      <c r="AH198" s="200"/>
      <c r="AI198" s="200"/>
      <c r="AJ198" s="200"/>
      <c r="AK198" s="200"/>
      <c r="AL198" s="200"/>
      <c r="AM198" s="200"/>
      <c r="AN198" s="200"/>
      <c r="AO198" s="200"/>
      <c r="AP198" s="200"/>
      <c r="AQ198" s="200"/>
      <c r="AR198" s="76" t="s">
        <v>144</v>
      </c>
      <c r="AS198" s="76" t="s">
        <v>305</v>
      </c>
      <c r="AT198" s="53" t="s">
        <v>302</v>
      </c>
      <c r="AU198" s="52" t="s">
        <v>295</v>
      </c>
      <c r="AV198" s="77" t="s">
        <v>873</v>
      </c>
      <c r="AW198" s="49" t="s">
        <v>271</v>
      </c>
      <c r="AX198" s="75" t="s">
        <v>506</v>
      </c>
      <c r="AY198" s="236" t="s">
        <v>897</v>
      </c>
    </row>
    <row r="199" spans="2:51" ht="203.65" hidden="1" customHeight="1" x14ac:dyDescent="0.2">
      <c r="B199" s="91" t="s">
        <v>670</v>
      </c>
      <c r="C199" s="86"/>
      <c r="D199" s="87" t="s">
        <v>122</v>
      </c>
      <c r="E199" s="86"/>
      <c r="F199" s="87" t="s">
        <v>449</v>
      </c>
      <c r="G199" s="86"/>
      <c r="H199" s="192" t="s">
        <v>451</v>
      </c>
      <c r="I199" s="193"/>
      <c r="J199" s="192" t="s">
        <v>450</v>
      </c>
      <c r="K199" s="193"/>
      <c r="L199" s="193"/>
      <c r="M199" s="86">
        <v>1</v>
      </c>
      <c r="N199" s="86"/>
      <c r="O199" s="86"/>
      <c r="P199" s="86">
        <v>1</v>
      </c>
      <c r="Q199" s="86"/>
      <c r="R199" s="86"/>
      <c r="S199" s="194">
        <v>3</v>
      </c>
      <c r="T199" s="195"/>
      <c r="U199" s="196" t="s">
        <v>650</v>
      </c>
      <c r="V199" s="197"/>
      <c r="W199" s="197"/>
      <c r="X199" s="197"/>
      <c r="Y199" s="197"/>
      <c r="Z199" s="198"/>
      <c r="AA199" s="199" t="s">
        <v>651</v>
      </c>
      <c r="AB199" s="200"/>
      <c r="AC199" s="200"/>
      <c r="AD199" s="200"/>
      <c r="AE199" s="200"/>
      <c r="AF199" s="200"/>
      <c r="AG199" s="200"/>
      <c r="AH199" s="200"/>
      <c r="AI199" s="200"/>
      <c r="AJ199" s="200"/>
      <c r="AK199" s="200"/>
      <c r="AL199" s="200"/>
      <c r="AM199" s="200"/>
      <c r="AN199" s="200"/>
      <c r="AO199" s="200"/>
      <c r="AP199" s="200"/>
      <c r="AQ199" s="200"/>
      <c r="AR199" s="76" t="s">
        <v>144</v>
      </c>
      <c r="AS199" s="76" t="s">
        <v>305</v>
      </c>
      <c r="AT199" s="53" t="s">
        <v>302</v>
      </c>
      <c r="AU199" s="52" t="s">
        <v>294</v>
      </c>
      <c r="AV199" s="77" t="s">
        <v>874</v>
      </c>
      <c r="AW199" s="49" t="s">
        <v>271</v>
      </c>
      <c r="AX199" s="75" t="s">
        <v>506</v>
      </c>
      <c r="AY199" s="236" t="s">
        <v>897</v>
      </c>
    </row>
    <row r="200" spans="2:51" ht="203.65" hidden="1" customHeight="1" x14ac:dyDescent="0.2">
      <c r="B200" s="91" t="s">
        <v>671</v>
      </c>
      <c r="C200" s="86"/>
      <c r="D200" s="87" t="s">
        <v>122</v>
      </c>
      <c r="E200" s="86"/>
      <c r="F200" s="87" t="s">
        <v>449</v>
      </c>
      <c r="G200" s="86"/>
      <c r="H200" s="192" t="s">
        <v>451</v>
      </c>
      <c r="I200" s="193"/>
      <c r="J200" s="192" t="s">
        <v>450</v>
      </c>
      <c r="K200" s="193"/>
      <c r="L200" s="193"/>
      <c r="M200" s="86">
        <v>1</v>
      </c>
      <c r="N200" s="86"/>
      <c r="O200" s="86"/>
      <c r="P200" s="86">
        <v>1</v>
      </c>
      <c r="Q200" s="86"/>
      <c r="R200" s="86"/>
      <c r="S200" s="194">
        <v>3</v>
      </c>
      <c r="T200" s="195"/>
      <c r="U200" s="196" t="s">
        <v>652</v>
      </c>
      <c r="V200" s="197"/>
      <c r="W200" s="197"/>
      <c r="X200" s="197"/>
      <c r="Y200" s="197"/>
      <c r="Z200" s="198"/>
      <c r="AA200" s="199" t="s">
        <v>653</v>
      </c>
      <c r="AB200" s="200"/>
      <c r="AC200" s="200"/>
      <c r="AD200" s="200"/>
      <c r="AE200" s="200"/>
      <c r="AF200" s="200"/>
      <c r="AG200" s="200"/>
      <c r="AH200" s="200"/>
      <c r="AI200" s="200"/>
      <c r="AJ200" s="200"/>
      <c r="AK200" s="200"/>
      <c r="AL200" s="200"/>
      <c r="AM200" s="200"/>
      <c r="AN200" s="200"/>
      <c r="AO200" s="200"/>
      <c r="AP200" s="200"/>
      <c r="AQ200" s="200"/>
      <c r="AR200" s="76" t="s">
        <v>144</v>
      </c>
      <c r="AS200" s="76" t="s">
        <v>305</v>
      </c>
      <c r="AT200" s="53" t="s">
        <v>302</v>
      </c>
      <c r="AU200" s="52" t="s">
        <v>295</v>
      </c>
      <c r="AV200" s="77" t="s">
        <v>874</v>
      </c>
      <c r="AW200" s="49" t="s">
        <v>271</v>
      </c>
      <c r="AX200" s="75" t="s">
        <v>506</v>
      </c>
      <c r="AY200" s="236" t="s">
        <v>897</v>
      </c>
    </row>
    <row r="201" spans="2:51" ht="203.65" hidden="1" customHeight="1" x14ac:dyDescent="0.2">
      <c r="B201" s="91" t="s">
        <v>672</v>
      </c>
      <c r="C201" s="86"/>
      <c r="D201" s="87" t="s">
        <v>122</v>
      </c>
      <c r="E201" s="86"/>
      <c r="F201" s="87" t="s">
        <v>449</v>
      </c>
      <c r="G201" s="86"/>
      <c r="H201" s="192" t="s">
        <v>451</v>
      </c>
      <c r="I201" s="193"/>
      <c r="J201" s="192" t="s">
        <v>453</v>
      </c>
      <c r="K201" s="86"/>
      <c r="L201" s="86"/>
      <c r="M201" s="86">
        <v>1</v>
      </c>
      <c r="N201" s="86"/>
      <c r="O201" s="86"/>
      <c r="P201" s="86">
        <v>1</v>
      </c>
      <c r="Q201" s="86"/>
      <c r="R201" s="86"/>
      <c r="S201" s="194">
        <v>3</v>
      </c>
      <c r="T201" s="195"/>
      <c r="U201" s="196" t="s">
        <v>654</v>
      </c>
      <c r="V201" s="197"/>
      <c r="W201" s="197"/>
      <c r="X201" s="197"/>
      <c r="Y201" s="197"/>
      <c r="Z201" s="198"/>
      <c r="AA201" s="199" t="s">
        <v>655</v>
      </c>
      <c r="AB201" s="200"/>
      <c r="AC201" s="200"/>
      <c r="AD201" s="200"/>
      <c r="AE201" s="200"/>
      <c r="AF201" s="200"/>
      <c r="AG201" s="200"/>
      <c r="AH201" s="200"/>
      <c r="AI201" s="200"/>
      <c r="AJ201" s="200"/>
      <c r="AK201" s="200"/>
      <c r="AL201" s="200"/>
      <c r="AM201" s="200"/>
      <c r="AN201" s="200"/>
      <c r="AO201" s="200"/>
      <c r="AP201" s="200"/>
      <c r="AQ201" s="200"/>
      <c r="AR201" s="76" t="s">
        <v>144</v>
      </c>
      <c r="AS201" s="76" t="s">
        <v>305</v>
      </c>
      <c r="AT201" s="53" t="s">
        <v>302</v>
      </c>
      <c r="AU201" s="52" t="s">
        <v>294</v>
      </c>
      <c r="AV201" s="77" t="s">
        <v>873</v>
      </c>
      <c r="AW201" s="49" t="s">
        <v>271</v>
      </c>
      <c r="AX201" s="75" t="s">
        <v>506</v>
      </c>
      <c r="AY201" s="236" t="s">
        <v>897</v>
      </c>
    </row>
    <row r="202" spans="2:51" ht="203.65" hidden="1" customHeight="1" x14ac:dyDescent="0.2">
      <c r="B202" s="91" t="s">
        <v>673</v>
      </c>
      <c r="C202" s="86"/>
      <c r="D202" s="87" t="s">
        <v>122</v>
      </c>
      <c r="E202" s="86"/>
      <c r="F202" s="87" t="s">
        <v>449</v>
      </c>
      <c r="G202" s="86"/>
      <c r="H202" s="192" t="s">
        <v>451</v>
      </c>
      <c r="I202" s="193"/>
      <c r="J202" s="192" t="s">
        <v>453</v>
      </c>
      <c r="K202" s="86"/>
      <c r="L202" s="86"/>
      <c r="M202" s="86">
        <v>1</v>
      </c>
      <c r="N202" s="86"/>
      <c r="O202" s="86"/>
      <c r="P202" s="86">
        <v>1</v>
      </c>
      <c r="Q202" s="86"/>
      <c r="R202" s="86"/>
      <c r="S202" s="194">
        <v>3</v>
      </c>
      <c r="T202" s="195"/>
      <c r="U202" s="196" t="s">
        <v>656</v>
      </c>
      <c r="V202" s="197"/>
      <c r="W202" s="197"/>
      <c r="X202" s="197"/>
      <c r="Y202" s="197"/>
      <c r="Z202" s="198"/>
      <c r="AA202" s="199" t="s">
        <v>657</v>
      </c>
      <c r="AB202" s="200"/>
      <c r="AC202" s="200"/>
      <c r="AD202" s="200"/>
      <c r="AE202" s="200"/>
      <c r="AF202" s="200"/>
      <c r="AG202" s="200"/>
      <c r="AH202" s="200"/>
      <c r="AI202" s="200"/>
      <c r="AJ202" s="200"/>
      <c r="AK202" s="200"/>
      <c r="AL202" s="200"/>
      <c r="AM202" s="200"/>
      <c r="AN202" s="200"/>
      <c r="AO202" s="200"/>
      <c r="AP202" s="200"/>
      <c r="AQ202" s="200"/>
      <c r="AR202" s="76" t="s">
        <v>144</v>
      </c>
      <c r="AS202" s="76" t="s">
        <v>305</v>
      </c>
      <c r="AT202" s="53" t="s">
        <v>302</v>
      </c>
      <c r="AU202" s="52" t="s">
        <v>295</v>
      </c>
      <c r="AV202" s="77" t="s">
        <v>875</v>
      </c>
      <c r="AW202" s="49" t="s">
        <v>271</v>
      </c>
      <c r="AX202" s="75" t="s">
        <v>506</v>
      </c>
      <c r="AY202" s="236" t="s">
        <v>897</v>
      </c>
    </row>
    <row r="203" spans="2:51" ht="203.65" hidden="1" customHeight="1" x14ac:dyDescent="0.2">
      <c r="B203" s="91" t="s">
        <v>674</v>
      </c>
      <c r="C203" s="86"/>
      <c r="D203" s="87" t="s">
        <v>122</v>
      </c>
      <c r="E203" s="86"/>
      <c r="F203" s="87" t="s">
        <v>449</v>
      </c>
      <c r="G203" s="86"/>
      <c r="H203" s="192" t="s">
        <v>451</v>
      </c>
      <c r="I203" s="193"/>
      <c r="J203" s="192" t="s">
        <v>453</v>
      </c>
      <c r="K203" s="86"/>
      <c r="L203" s="86"/>
      <c r="M203" s="86">
        <v>1</v>
      </c>
      <c r="N203" s="86"/>
      <c r="O203" s="86"/>
      <c r="P203" s="86">
        <v>1</v>
      </c>
      <c r="Q203" s="86"/>
      <c r="R203" s="86"/>
      <c r="S203" s="194">
        <v>3</v>
      </c>
      <c r="T203" s="195"/>
      <c r="U203" s="196" t="s">
        <v>658</v>
      </c>
      <c r="V203" s="197"/>
      <c r="W203" s="197"/>
      <c r="X203" s="197"/>
      <c r="Y203" s="197"/>
      <c r="Z203" s="198"/>
      <c r="AA203" s="199" t="s">
        <v>659</v>
      </c>
      <c r="AB203" s="200"/>
      <c r="AC203" s="200"/>
      <c r="AD203" s="200"/>
      <c r="AE203" s="200"/>
      <c r="AF203" s="200"/>
      <c r="AG203" s="200"/>
      <c r="AH203" s="200"/>
      <c r="AI203" s="200"/>
      <c r="AJ203" s="200"/>
      <c r="AK203" s="200"/>
      <c r="AL203" s="200"/>
      <c r="AM203" s="200"/>
      <c r="AN203" s="200"/>
      <c r="AO203" s="200"/>
      <c r="AP203" s="200"/>
      <c r="AQ203" s="200"/>
      <c r="AR203" s="76" t="s">
        <v>144</v>
      </c>
      <c r="AS203" s="76" t="s">
        <v>305</v>
      </c>
      <c r="AT203" s="53" t="s">
        <v>302</v>
      </c>
      <c r="AU203" s="52" t="s">
        <v>294</v>
      </c>
      <c r="AV203" s="77" t="s">
        <v>876</v>
      </c>
      <c r="AW203" s="49" t="s">
        <v>271</v>
      </c>
      <c r="AX203" s="75" t="s">
        <v>798</v>
      </c>
      <c r="AY203" t="s">
        <v>898</v>
      </c>
    </row>
    <row r="204" spans="2:51" ht="203.65" hidden="1" customHeight="1" x14ac:dyDescent="0.2">
      <c r="B204" s="91" t="s">
        <v>675</v>
      </c>
      <c r="C204" s="86"/>
      <c r="D204" s="87" t="s">
        <v>122</v>
      </c>
      <c r="E204" s="86"/>
      <c r="F204" s="87" t="s">
        <v>449</v>
      </c>
      <c r="G204" s="86"/>
      <c r="H204" s="192" t="s">
        <v>451</v>
      </c>
      <c r="I204" s="193"/>
      <c r="J204" s="192" t="s">
        <v>453</v>
      </c>
      <c r="K204" s="86"/>
      <c r="L204" s="86"/>
      <c r="M204" s="86">
        <v>1</v>
      </c>
      <c r="N204" s="86"/>
      <c r="O204" s="86"/>
      <c r="P204" s="86">
        <v>1</v>
      </c>
      <c r="Q204" s="86"/>
      <c r="R204" s="86"/>
      <c r="S204" s="194">
        <v>3</v>
      </c>
      <c r="T204" s="195"/>
      <c r="U204" s="196" t="s">
        <v>660</v>
      </c>
      <c r="V204" s="197"/>
      <c r="W204" s="197"/>
      <c r="X204" s="197"/>
      <c r="Y204" s="197"/>
      <c r="Z204" s="198"/>
      <c r="AA204" s="199" t="s">
        <v>661</v>
      </c>
      <c r="AB204" s="200"/>
      <c r="AC204" s="200"/>
      <c r="AD204" s="200"/>
      <c r="AE204" s="200"/>
      <c r="AF204" s="200"/>
      <c r="AG204" s="200"/>
      <c r="AH204" s="200"/>
      <c r="AI204" s="200"/>
      <c r="AJ204" s="200"/>
      <c r="AK204" s="200"/>
      <c r="AL204" s="200"/>
      <c r="AM204" s="200"/>
      <c r="AN204" s="200"/>
      <c r="AO204" s="200"/>
      <c r="AP204" s="200"/>
      <c r="AQ204" s="200"/>
      <c r="AR204" s="76" t="s">
        <v>144</v>
      </c>
      <c r="AS204" s="76" t="s">
        <v>305</v>
      </c>
      <c r="AT204" s="53" t="s">
        <v>302</v>
      </c>
      <c r="AU204" s="52" t="s">
        <v>295</v>
      </c>
      <c r="AV204" s="77" t="s">
        <v>876</v>
      </c>
      <c r="AW204" s="49" t="s">
        <v>271</v>
      </c>
      <c r="AX204" s="75" t="s">
        <v>798</v>
      </c>
      <c r="AY204" t="s">
        <v>898</v>
      </c>
    </row>
    <row r="205" spans="2:51" ht="203.65" hidden="1" customHeight="1" x14ac:dyDescent="0.2">
      <c r="B205" s="91" t="s">
        <v>676</v>
      </c>
      <c r="C205" s="86"/>
      <c r="D205" s="87" t="s">
        <v>122</v>
      </c>
      <c r="E205" s="86"/>
      <c r="F205" s="87" t="s">
        <v>449</v>
      </c>
      <c r="G205" s="86"/>
      <c r="H205" s="192" t="s">
        <v>451</v>
      </c>
      <c r="I205" s="193"/>
      <c r="J205" s="192" t="s">
        <v>453</v>
      </c>
      <c r="K205" s="86"/>
      <c r="L205" s="86"/>
      <c r="M205" s="86">
        <v>1</v>
      </c>
      <c r="N205" s="86"/>
      <c r="O205" s="86"/>
      <c r="P205" s="86">
        <v>1</v>
      </c>
      <c r="Q205" s="86"/>
      <c r="R205" s="86"/>
      <c r="S205" s="194">
        <v>3</v>
      </c>
      <c r="T205" s="195"/>
      <c r="U205" s="196" t="s">
        <v>662</v>
      </c>
      <c r="V205" s="197"/>
      <c r="W205" s="197"/>
      <c r="X205" s="197"/>
      <c r="Y205" s="197"/>
      <c r="Z205" s="198"/>
      <c r="AA205" s="199" t="s">
        <v>663</v>
      </c>
      <c r="AB205" s="200"/>
      <c r="AC205" s="200"/>
      <c r="AD205" s="200"/>
      <c r="AE205" s="200"/>
      <c r="AF205" s="200"/>
      <c r="AG205" s="200"/>
      <c r="AH205" s="200"/>
      <c r="AI205" s="200"/>
      <c r="AJ205" s="200"/>
      <c r="AK205" s="200"/>
      <c r="AL205" s="200"/>
      <c r="AM205" s="200"/>
      <c r="AN205" s="200"/>
      <c r="AO205" s="200"/>
      <c r="AP205" s="200"/>
      <c r="AQ205" s="200"/>
      <c r="AR205" s="76" t="s">
        <v>144</v>
      </c>
      <c r="AS205" s="76" t="s">
        <v>305</v>
      </c>
      <c r="AT205" s="53" t="s">
        <v>302</v>
      </c>
      <c r="AU205" s="52" t="s">
        <v>294</v>
      </c>
      <c r="AV205" s="77" t="s">
        <v>877</v>
      </c>
      <c r="AW205" s="49" t="s">
        <v>271</v>
      </c>
      <c r="AX205" s="75" t="s">
        <v>798</v>
      </c>
      <c r="AY205" t="s">
        <v>898</v>
      </c>
    </row>
    <row r="206" spans="2:51" ht="203.65" hidden="1" customHeight="1" x14ac:dyDescent="0.2">
      <c r="B206" s="91" t="s">
        <v>677</v>
      </c>
      <c r="C206" s="86"/>
      <c r="D206" s="87" t="s">
        <v>122</v>
      </c>
      <c r="E206" s="86"/>
      <c r="F206" s="87" t="s">
        <v>449</v>
      </c>
      <c r="G206" s="86"/>
      <c r="H206" s="192" t="s">
        <v>452</v>
      </c>
      <c r="I206" s="193"/>
      <c r="J206" s="192" t="s">
        <v>454</v>
      </c>
      <c r="K206" s="193"/>
      <c r="L206" s="193"/>
      <c r="M206" s="86">
        <v>1</v>
      </c>
      <c r="N206" s="86"/>
      <c r="O206" s="86"/>
      <c r="P206" s="86">
        <v>1</v>
      </c>
      <c r="Q206" s="86"/>
      <c r="R206" s="86"/>
      <c r="S206" s="194">
        <v>3</v>
      </c>
      <c r="T206" s="195"/>
      <c r="U206" s="196" t="s">
        <v>664</v>
      </c>
      <c r="V206" s="197"/>
      <c r="W206" s="197"/>
      <c r="X206" s="197"/>
      <c r="Y206" s="197"/>
      <c r="Z206" s="198"/>
      <c r="AA206" s="199" t="s">
        <v>665</v>
      </c>
      <c r="AB206" s="200"/>
      <c r="AC206" s="200"/>
      <c r="AD206" s="200"/>
      <c r="AE206" s="200"/>
      <c r="AF206" s="200"/>
      <c r="AG206" s="200"/>
      <c r="AH206" s="200"/>
      <c r="AI206" s="200"/>
      <c r="AJ206" s="200"/>
      <c r="AK206" s="200"/>
      <c r="AL206" s="200"/>
      <c r="AM206" s="200"/>
      <c r="AN206" s="200"/>
      <c r="AO206" s="200"/>
      <c r="AP206" s="200"/>
      <c r="AQ206" s="200"/>
      <c r="AR206" s="76" t="s">
        <v>144</v>
      </c>
      <c r="AS206" s="76" t="s">
        <v>305</v>
      </c>
      <c r="AT206" s="53" t="s">
        <v>302</v>
      </c>
      <c r="AU206" s="52" t="s">
        <v>295</v>
      </c>
      <c r="AV206" s="77" t="s">
        <v>878</v>
      </c>
      <c r="AW206" s="49" t="s">
        <v>271</v>
      </c>
      <c r="AX206" s="75" t="s">
        <v>798</v>
      </c>
      <c r="AY206" t="s">
        <v>898</v>
      </c>
    </row>
    <row r="207" spans="2:51" ht="203.65" hidden="1" customHeight="1" x14ac:dyDescent="0.2">
      <c r="B207" s="91" t="s">
        <v>702</v>
      </c>
      <c r="C207" s="86"/>
      <c r="D207" s="87" t="s">
        <v>122</v>
      </c>
      <c r="E207" s="86"/>
      <c r="F207" s="87" t="s">
        <v>449</v>
      </c>
      <c r="G207" s="86"/>
      <c r="H207" s="192" t="s">
        <v>451</v>
      </c>
      <c r="I207" s="193"/>
      <c r="J207" s="192" t="s">
        <v>450</v>
      </c>
      <c r="K207" s="193"/>
      <c r="L207" s="193"/>
      <c r="M207" s="86">
        <v>1</v>
      </c>
      <c r="N207" s="86"/>
      <c r="O207" s="86"/>
      <c r="P207" s="86">
        <v>1</v>
      </c>
      <c r="Q207" s="86"/>
      <c r="R207" s="86"/>
      <c r="S207" s="194">
        <v>3</v>
      </c>
      <c r="T207" s="195"/>
      <c r="U207" s="196" t="s">
        <v>678</v>
      </c>
      <c r="V207" s="197"/>
      <c r="W207" s="197"/>
      <c r="X207" s="197"/>
      <c r="Y207" s="197"/>
      <c r="Z207" s="198"/>
      <c r="AA207" s="199" t="s">
        <v>679</v>
      </c>
      <c r="AB207" s="200"/>
      <c r="AC207" s="200"/>
      <c r="AD207" s="200"/>
      <c r="AE207" s="200"/>
      <c r="AF207" s="200"/>
      <c r="AG207" s="200"/>
      <c r="AH207" s="200"/>
      <c r="AI207" s="200"/>
      <c r="AJ207" s="200"/>
      <c r="AK207" s="200"/>
      <c r="AL207" s="200"/>
      <c r="AM207" s="200"/>
      <c r="AN207" s="200"/>
      <c r="AO207" s="200"/>
      <c r="AP207" s="200"/>
      <c r="AQ207" s="200"/>
      <c r="AR207" s="76" t="s">
        <v>144</v>
      </c>
      <c r="AS207" s="76" t="s">
        <v>305</v>
      </c>
      <c r="AT207" s="53" t="s">
        <v>302</v>
      </c>
      <c r="AU207" s="52" t="s">
        <v>294</v>
      </c>
      <c r="AV207" s="77" t="s">
        <v>879</v>
      </c>
      <c r="AW207" s="49" t="s">
        <v>271</v>
      </c>
      <c r="AX207" s="75" t="s">
        <v>506</v>
      </c>
      <c r="AY207" s="236" t="s">
        <v>897</v>
      </c>
    </row>
    <row r="208" spans="2:51" ht="203.65" hidden="1" customHeight="1" x14ac:dyDescent="0.2">
      <c r="B208" s="91" t="s">
        <v>703</v>
      </c>
      <c r="C208" s="86"/>
      <c r="D208" s="87" t="s">
        <v>122</v>
      </c>
      <c r="E208" s="86"/>
      <c r="F208" s="87" t="s">
        <v>449</v>
      </c>
      <c r="G208" s="86"/>
      <c r="H208" s="192" t="s">
        <v>451</v>
      </c>
      <c r="I208" s="193"/>
      <c r="J208" s="192" t="s">
        <v>450</v>
      </c>
      <c r="K208" s="193"/>
      <c r="L208" s="193"/>
      <c r="M208" s="86">
        <v>1</v>
      </c>
      <c r="N208" s="86"/>
      <c r="O208" s="86"/>
      <c r="P208" s="86">
        <v>1</v>
      </c>
      <c r="Q208" s="86"/>
      <c r="R208" s="86"/>
      <c r="S208" s="194">
        <v>3</v>
      </c>
      <c r="T208" s="195"/>
      <c r="U208" s="196" t="s">
        <v>680</v>
      </c>
      <c r="V208" s="197"/>
      <c r="W208" s="197"/>
      <c r="X208" s="197"/>
      <c r="Y208" s="197"/>
      <c r="Z208" s="198"/>
      <c r="AA208" s="199" t="s">
        <v>681</v>
      </c>
      <c r="AB208" s="200"/>
      <c r="AC208" s="200"/>
      <c r="AD208" s="200"/>
      <c r="AE208" s="200"/>
      <c r="AF208" s="200"/>
      <c r="AG208" s="200"/>
      <c r="AH208" s="200"/>
      <c r="AI208" s="200"/>
      <c r="AJ208" s="200"/>
      <c r="AK208" s="200"/>
      <c r="AL208" s="200"/>
      <c r="AM208" s="200"/>
      <c r="AN208" s="200"/>
      <c r="AO208" s="200"/>
      <c r="AP208" s="200"/>
      <c r="AQ208" s="200"/>
      <c r="AR208" s="76" t="s">
        <v>144</v>
      </c>
      <c r="AS208" s="76" t="s">
        <v>305</v>
      </c>
      <c r="AT208" s="53" t="s">
        <v>302</v>
      </c>
      <c r="AU208" s="52" t="s">
        <v>295</v>
      </c>
      <c r="AV208" s="77" t="s">
        <v>879</v>
      </c>
      <c r="AW208" s="49" t="s">
        <v>271</v>
      </c>
      <c r="AX208" s="75" t="s">
        <v>506</v>
      </c>
      <c r="AY208" s="236" t="s">
        <v>897</v>
      </c>
    </row>
    <row r="209" spans="2:51" ht="203.65" hidden="1" customHeight="1" x14ac:dyDescent="0.2">
      <c r="B209" s="91" t="s">
        <v>704</v>
      </c>
      <c r="C209" s="86"/>
      <c r="D209" s="87" t="s">
        <v>122</v>
      </c>
      <c r="E209" s="86"/>
      <c r="F209" s="87" t="s">
        <v>449</v>
      </c>
      <c r="G209" s="86"/>
      <c r="H209" s="192" t="s">
        <v>451</v>
      </c>
      <c r="I209" s="193"/>
      <c r="J209" s="192" t="s">
        <v>450</v>
      </c>
      <c r="K209" s="193"/>
      <c r="L209" s="193"/>
      <c r="M209" s="86">
        <v>1</v>
      </c>
      <c r="N209" s="86"/>
      <c r="O209" s="86"/>
      <c r="P209" s="86">
        <v>1</v>
      </c>
      <c r="Q209" s="86"/>
      <c r="R209" s="86"/>
      <c r="S209" s="194">
        <v>3</v>
      </c>
      <c r="T209" s="195"/>
      <c r="U209" s="196" t="s">
        <v>682</v>
      </c>
      <c r="V209" s="197"/>
      <c r="W209" s="197"/>
      <c r="X209" s="197"/>
      <c r="Y209" s="197"/>
      <c r="Z209" s="198"/>
      <c r="AA209" s="199" t="s">
        <v>683</v>
      </c>
      <c r="AB209" s="200"/>
      <c r="AC209" s="200"/>
      <c r="AD209" s="200"/>
      <c r="AE209" s="200"/>
      <c r="AF209" s="200"/>
      <c r="AG209" s="200"/>
      <c r="AH209" s="200"/>
      <c r="AI209" s="200"/>
      <c r="AJ209" s="200"/>
      <c r="AK209" s="200"/>
      <c r="AL209" s="200"/>
      <c r="AM209" s="200"/>
      <c r="AN209" s="200"/>
      <c r="AO209" s="200"/>
      <c r="AP209" s="200"/>
      <c r="AQ209" s="200"/>
      <c r="AR209" s="76" t="s">
        <v>144</v>
      </c>
      <c r="AS209" s="76" t="s">
        <v>305</v>
      </c>
      <c r="AT209" s="53" t="s">
        <v>302</v>
      </c>
      <c r="AU209" s="52" t="s">
        <v>294</v>
      </c>
      <c r="AV209" s="77" t="s">
        <v>879</v>
      </c>
      <c r="AW209" s="49" t="s">
        <v>271</v>
      </c>
      <c r="AX209" s="75" t="s">
        <v>506</v>
      </c>
      <c r="AY209" s="236" t="s">
        <v>897</v>
      </c>
    </row>
    <row r="210" spans="2:51" ht="203.65" hidden="1" customHeight="1" x14ac:dyDescent="0.2">
      <c r="B210" s="91" t="s">
        <v>705</v>
      </c>
      <c r="C210" s="86"/>
      <c r="D210" s="87" t="s">
        <v>122</v>
      </c>
      <c r="E210" s="86"/>
      <c r="F210" s="87" t="s">
        <v>449</v>
      </c>
      <c r="G210" s="86"/>
      <c r="H210" s="192" t="s">
        <v>451</v>
      </c>
      <c r="I210" s="193"/>
      <c r="J210" s="192" t="s">
        <v>450</v>
      </c>
      <c r="K210" s="193"/>
      <c r="L210" s="193"/>
      <c r="M210" s="86">
        <v>1</v>
      </c>
      <c r="N210" s="86"/>
      <c r="O210" s="86"/>
      <c r="P210" s="86">
        <v>1</v>
      </c>
      <c r="Q210" s="86"/>
      <c r="R210" s="86"/>
      <c r="S210" s="194">
        <v>3</v>
      </c>
      <c r="T210" s="195"/>
      <c r="U210" s="196" t="s">
        <v>684</v>
      </c>
      <c r="V210" s="197"/>
      <c r="W210" s="197"/>
      <c r="X210" s="197"/>
      <c r="Y210" s="197"/>
      <c r="Z210" s="198"/>
      <c r="AA210" s="199" t="s">
        <v>685</v>
      </c>
      <c r="AB210" s="200"/>
      <c r="AC210" s="200"/>
      <c r="AD210" s="200"/>
      <c r="AE210" s="200"/>
      <c r="AF210" s="200"/>
      <c r="AG210" s="200"/>
      <c r="AH210" s="200"/>
      <c r="AI210" s="200"/>
      <c r="AJ210" s="200"/>
      <c r="AK210" s="200"/>
      <c r="AL210" s="200"/>
      <c r="AM210" s="200"/>
      <c r="AN210" s="200"/>
      <c r="AO210" s="200"/>
      <c r="AP210" s="200"/>
      <c r="AQ210" s="200"/>
      <c r="AR210" s="76" t="s">
        <v>144</v>
      </c>
      <c r="AS210" s="76" t="s">
        <v>305</v>
      </c>
      <c r="AT210" s="53" t="s">
        <v>302</v>
      </c>
      <c r="AU210" s="52" t="s">
        <v>295</v>
      </c>
      <c r="AV210" s="77" t="s">
        <v>879</v>
      </c>
      <c r="AW210" s="49" t="s">
        <v>271</v>
      </c>
      <c r="AX210" s="75" t="s">
        <v>506</v>
      </c>
      <c r="AY210" s="236" t="s">
        <v>897</v>
      </c>
    </row>
    <row r="211" spans="2:51" ht="203.65" hidden="1" customHeight="1" x14ac:dyDescent="0.2">
      <c r="B211" s="91" t="s">
        <v>706</v>
      </c>
      <c r="C211" s="86"/>
      <c r="D211" s="87" t="s">
        <v>122</v>
      </c>
      <c r="E211" s="86"/>
      <c r="F211" s="87" t="s">
        <v>449</v>
      </c>
      <c r="G211" s="86"/>
      <c r="H211" s="192" t="s">
        <v>451</v>
      </c>
      <c r="I211" s="193"/>
      <c r="J211" s="192" t="s">
        <v>450</v>
      </c>
      <c r="K211" s="193"/>
      <c r="L211" s="193"/>
      <c r="M211" s="86">
        <v>1</v>
      </c>
      <c r="N211" s="86"/>
      <c r="O211" s="86"/>
      <c r="P211" s="86">
        <v>1</v>
      </c>
      <c r="Q211" s="86"/>
      <c r="R211" s="86"/>
      <c r="S211" s="194">
        <v>3</v>
      </c>
      <c r="T211" s="195"/>
      <c r="U211" s="196" t="s">
        <v>686</v>
      </c>
      <c r="V211" s="197"/>
      <c r="W211" s="197"/>
      <c r="X211" s="197"/>
      <c r="Y211" s="197"/>
      <c r="Z211" s="198"/>
      <c r="AA211" s="199" t="s">
        <v>687</v>
      </c>
      <c r="AB211" s="200"/>
      <c r="AC211" s="200"/>
      <c r="AD211" s="200"/>
      <c r="AE211" s="200"/>
      <c r="AF211" s="200"/>
      <c r="AG211" s="200"/>
      <c r="AH211" s="200"/>
      <c r="AI211" s="200"/>
      <c r="AJ211" s="200"/>
      <c r="AK211" s="200"/>
      <c r="AL211" s="200"/>
      <c r="AM211" s="200"/>
      <c r="AN211" s="200"/>
      <c r="AO211" s="200"/>
      <c r="AP211" s="200"/>
      <c r="AQ211" s="200"/>
      <c r="AR211" s="76" t="s">
        <v>144</v>
      </c>
      <c r="AS211" s="76" t="s">
        <v>305</v>
      </c>
      <c r="AT211" s="53" t="s">
        <v>302</v>
      </c>
      <c r="AU211" s="52" t="s">
        <v>294</v>
      </c>
      <c r="AV211" s="77" t="s">
        <v>880</v>
      </c>
      <c r="AW211" s="49" t="s">
        <v>271</v>
      </c>
      <c r="AX211" s="75" t="s">
        <v>506</v>
      </c>
      <c r="AY211" s="236" t="s">
        <v>897</v>
      </c>
    </row>
    <row r="212" spans="2:51" ht="203.65" hidden="1" customHeight="1" x14ac:dyDescent="0.2">
      <c r="B212" s="91" t="s">
        <v>707</v>
      </c>
      <c r="C212" s="86"/>
      <c r="D212" s="87" t="s">
        <v>122</v>
      </c>
      <c r="E212" s="86"/>
      <c r="F212" s="87" t="s">
        <v>449</v>
      </c>
      <c r="G212" s="86"/>
      <c r="H212" s="192" t="s">
        <v>451</v>
      </c>
      <c r="I212" s="193"/>
      <c r="J212" s="192" t="s">
        <v>450</v>
      </c>
      <c r="K212" s="193"/>
      <c r="L212" s="193"/>
      <c r="M212" s="86">
        <v>1</v>
      </c>
      <c r="N212" s="86"/>
      <c r="O212" s="86"/>
      <c r="P212" s="86">
        <v>1</v>
      </c>
      <c r="Q212" s="86"/>
      <c r="R212" s="86"/>
      <c r="S212" s="194">
        <v>3</v>
      </c>
      <c r="T212" s="195"/>
      <c r="U212" s="196" t="s">
        <v>688</v>
      </c>
      <c r="V212" s="197"/>
      <c r="W212" s="197"/>
      <c r="X212" s="197"/>
      <c r="Y212" s="197"/>
      <c r="Z212" s="198"/>
      <c r="AA212" s="199" t="s">
        <v>689</v>
      </c>
      <c r="AB212" s="200"/>
      <c r="AC212" s="200"/>
      <c r="AD212" s="200"/>
      <c r="AE212" s="200"/>
      <c r="AF212" s="200"/>
      <c r="AG212" s="200"/>
      <c r="AH212" s="200"/>
      <c r="AI212" s="200"/>
      <c r="AJ212" s="200"/>
      <c r="AK212" s="200"/>
      <c r="AL212" s="200"/>
      <c r="AM212" s="200"/>
      <c r="AN212" s="200"/>
      <c r="AO212" s="200"/>
      <c r="AP212" s="200"/>
      <c r="AQ212" s="200"/>
      <c r="AR212" s="76" t="s">
        <v>144</v>
      </c>
      <c r="AS212" s="76" t="s">
        <v>305</v>
      </c>
      <c r="AT212" s="53" t="s">
        <v>302</v>
      </c>
      <c r="AU212" s="52" t="s">
        <v>295</v>
      </c>
      <c r="AV212" s="77" t="s">
        <v>880</v>
      </c>
      <c r="AW212" s="49" t="s">
        <v>271</v>
      </c>
      <c r="AX212" s="75" t="s">
        <v>506</v>
      </c>
      <c r="AY212" s="236" t="s">
        <v>897</v>
      </c>
    </row>
    <row r="213" spans="2:51" ht="203.65" hidden="1" customHeight="1" x14ac:dyDescent="0.2">
      <c r="B213" s="91" t="s">
        <v>708</v>
      </c>
      <c r="C213" s="86"/>
      <c r="D213" s="87" t="s">
        <v>122</v>
      </c>
      <c r="E213" s="86"/>
      <c r="F213" s="87" t="s">
        <v>449</v>
      </c>
      <c r="G213" s="86"/>
      <c r="H213" s="192" t="s">
        <v>451</v>
      </c>
      <c r="I213" s="193"/>
      <c r="J213" s="192" t="s">
        <v>453</v>
      </c>
      <c r="K213" s="86"/>
      <c r="L213" s="86"/>
      <c r="M213" s="86">
        <v>1</v>
      </c>
      <c r="N213" s="86"/>
      <c r="O213" s="86"/>
      <c r="P213" s="86">
        <v>1</v>
      </c>
      <c r="Q213" s="86"/>
      <c r="R213" s="86"/>
      <c r="S213" s="194">
        <v>3</v>
      </c>
      <c r="T213" s="195"/>
      <c r="U213" s="196" t="s">
        <v>690</v>
      </c>
      <c r="V213" s="197"/>
      <c r="W213" s="197"/>
      <c r="X213" s="197"/>
      <c r="Y213" s="197"/>
      <c r="Z213" s="198"/>
      <c r="AA213" s="199" t="s">
        <v>691</v>
      </c>
      <c r="AB213" s="200"/>
      <c r="AC213" s="200"/>
      <c r="AD213" s="200"/>
      <c r="AE213" s="200"/>
      <c r="AF213" s="200"/>
      <c r="AG213" s="200"/>
      <c r="AH213" s="200"/>
      <c r="AI213" s="200"/>
      <c r="AJ213" s="200"/>
      <c r="AK213" s="200"/>
      <c r="AL213" s="200"/>
      <c r="AM213" s="200"/>
      <c r="AN213" s="200"/>
      <c r="AO213" s="200"/>
      <c r="AP213" s="200"/>
      <c r="AQ213" s="200"/>
      <c r="AR213" s="76" t="s">
        <v>144</v>
      </c>
      <c r="AS213" s="76" t="s">
        <v>305</v>
      </c>
      <c r="AT213" s="53" t="s">
        <v>302</v>
      </c>
      <c r="AU213" s="52" t="s">
        <v>294</v>
      </c>
      <c r="AV213" s="77" t="s">
        <v>879</v>
      </c>
      <c r="AW213" s="49" t="s">
        <v>271</v>
      </c>
      <c r="AX213" s="75" t="s">
        <v>506</v>
      </c>
      <c r="AY213" s="236" t="s">
        <v>897</v>
      </c>
    </row>
    <row r="214" spans="2:51" ht="203.65" hidden="1" customHeight="1" x14ac:dyDescent="0.2">
      <c r="B214" s="91" t="s">
        <v>709</v>
      </c>
      <c r="C214" s="86"/>
      <c r="D214" s="87" t="s">
        <v>122</v>
      </c>
      <c r="E214" s="86"/>
      <c r="F214" s="87" t="s">
        <v>449</v>
      </c>
      <c r="G214" s="86"/>
      <c r="H214" s="192" t="s">
        <v>451</v>
      </c>
      <c r="I214" s="193"/>
      <c r="J214" s="192" t="s">
        <v>453</v>
      </c>
      <c r="K214" s="86"/>
      <c r="L214" s="86"/>
      <c r="M214" s="86">
        <v>1</v>
      </c>
      <c r="N214" s="86"/>
      <c r="O214" s="86"/>
      <c r="P214" s="86">
        <v>1</v>
      </c>
      <c r="Q214" s="86"/>
      <c r="R214" s="86"/>
      <c r="S214" s="194">
        <v>3</v>
      </c>
      <c r="T214" s="195"/>
      <c r="U214" s="196" t="s">
        <v>692</v>
      </c>
      <c r="V214" s="197"/>
      <c r="W214" s="197"/>
      <c r="X214" s="197"/>
      <c r="Y214" s="197"/>
      <c r="Z214" s="198"/>
      <c r="AA214" s="199" t="s">
        <v>693</v>
      </c>
      <c r="AB214" s="200"/>
      <c r="AC214" s="200"/>
      <c r="AD214" s="200"/>
      <c r="AE214" s="200"/>
      <c r="AF214" s="200"/>
      <c r="AG214" s="200"/>
      <c r="AH214" s="200"/>
      <c r="AI214" s="200"/>
      <c r="AJ214" s="200"/>
      <c r="AK214" s="200"/>
      <c r="AL214" s="200"/>
      <c r="AM214" s="200"/>
      <c r="AN214" s="200"/>
      <c r="AO214" s="200"/>
      <c r="AP214" s="200"/>
      <c r="AQ214" s="200"/>
      <c r="AR214" s="76" t="s">
        <v>144</v>
      </c>
      <c r="AS214" s="76" t="s">
        <v>305</v>
      </c>
      <c r="AT214" s="53" t="s">
        <v>302</v>
      </c>
      <c r="AU214" s="52" t="s">
        <v>295</v>
      </c>
      <c r="AV214" s="77" t="s">
        <v>881</v>
      </c>
      <c r="AW214" s="49" t="s">
        <v>271</v>
      </c>
      <c r="AX214" s="75" t="s">
        <v>506</v>
      </c>
      <c r="AY214" s="236" t="s">
        <v>897</v>
      </c>
    </row>
    <row r="215" spans="2:51" ht="203.65" hidden="1" customHeight="1" x14ac:dyDescent="0.2">
      <c r="B215" s="91" t="s">
        <v>710</v>
      </c>
      <c r="C215" s="86"/>
      <c r="D215" s="87" t="s">
        <v>122</v>
      </c>
      <c r="E215" s="86"/>
      <c r="F215" s="87" t="s">
        <v>449</v>
      </c>
      <c r="G215" s="86"/>
      <c r="H215" s="192" t="s">
        <v>451</v>
      </c>
      <c r="I215" s="193"/>
      <c r="J215" s="192" t="s">
        <v>453</v>
      </c>
      <c r="K215" s="86"/>
      <c r="L215" s="86"/>
      <c r="M215" s="86">
        <v>1</v>
      </c>
      <c r="N215" s="86"/>
      <c r="O215" s="86"/>
      <c r="P215" s="86">
        <v>1</v>
      </c>
      <c r="Q215" s="86"/>
      <c r="R215" s="86"/>
      <c r="S215" s="194">
        <v>3</v>
      </c>
      <c r="T215" s="195"/>
      <c r="U215" s="196" t="s">
        <v>694</v>
      </c>
      <c r="V215" s="197"/>
      <c r="W215" s="197"/>
      <c r="X215" s="197"/>
      <c r="Y215" s="197"/>
      <c r="Z215" s="198"/>
      <c r="AA215" s="199" t="s">
        <v>695</v>
      </c>
      <c r="AB215" s="200"/>
      <c r="AC215" s="200"/>
      <c r="AD215" s="200"/>
      <c r="AE215" s="200"/>
      <c r="AF215" s="200"/>
      <c r="AG215" s="200"/>
      <c r="AH215" s="200"/>
      <c r="AI215" s="200"/>
      <c r="AJ215" s="200"/>
      <c r="AK215" s="200"/>
      <c r="AL215" s="200"/>
      <c r="AM215" s="200"/>
      <c r="AN215" s="200"/>
      <c r="AO215" s="200"/>
      <c r="AP215" s="200"/>
      <c r="AQ215" s="200"/>
      <c r="AR215" s="76" t="s">
        <v>144</v>
      </c>
      <c r="AS215" s="76" t="s">
        <v>305</v>
      </c>
      <c r="AT215" s="53" t="s">
        <v>302</v>
      </c>
      <c r="AU215" s="52" t="s">
        <v>294</v>
      </c>
      <c r="AV215" s="77" t="s">
        <v>882</v>
      </c>
      <c r="AW215" s="49" t="s">
        <v>271</v>
      </c>
      <c r="AX215" s="75" t="s">
        <v>798</v>
      </c>
      <c r="AY215" t="s">
        <v>898</v>
      </c>
    </row>
    <row r="216" spans="2:51" ht="203.65" hidden="1" customHeight="1" x14ac:dyDescent="0.2">
      <c r="B216" s="91" t="s">
        <v>711</v>
      </c>
      <c r="C216" s="86"/>
      <c r="D216" s="87" t="s">
        <v>122</v>
      </c>
      <c r="E216" s="86"/>
      <c r="F216" s="87" t="s">
        <v>449</v>
      </c>
      <c r="G216" s="86"/>
      <c r="H216" s="192" t="s">
        <v>451</v>
      </c>
      <c r="I216" s="193"/>
      <c r="J216" s="192" t="s">
        <v>453</v>
      </c>
      <c r="K216" s="86"/>
      <c r="L216" s="86"/>
      <c r="M216" s="86">
        <v>1</v>
      </c>
      <c r="N216" s="86"/>
      <c r="O216" s="86"/>
      <c r="P216" s="86">
        <v>1</v>
      </c>
      <c r="Q216" s="86"/>
      <c r="R216" s="86"/>
      <c r="S216" s="194">
        <v>3</v>
      </c>
      <c r="T216" s="195"/>
      <c r="U216" s="196" t="s">
        <v>696</v>
      </c>
      <c r="V216" s="197"/>
      <c r="W216" s="197"/>
      <c r="X216" s="197"/>
      <c r="Y216" s="197"/>
      <c r="Z216" s="198"/>
      <c r="AA216" s="199" t="s">
        <v>697</v>
      </c>
      <c r="AB216" s="200"/>
      <c r="AC216" s="200"/>
      <c r="AD216" s="200"/>
      <c r="AE216" s="200"/>
      <c r="AF216" s="200"/>
      <c r="AG216" s="200"/>
      <c r="AH216" s="200"/>
      <c r="AI216" s="200"/>
      <c r="AJ216" s="200"/>
      <c r="AK216" s="200"/>
      <c r="AL216" s="200"/>
      <c r="AM216" s="200"/>
      <c r="AN216" s="200"/>
      <c r="AO216" s="200"/>
      <c r="AP216" s="200"/>
      <c r="AQ216" s="200"/>
      <c r="AR216" s="76" t="s">
        <v>144</v>
      </c>
      <c r="AS216" s="76" t="s">
        <v>305</v>
      </c>
      <c r="AT216" s="53" t="s">
        <v>302</v>
      </c>
      <c r="AU216" s="52" t="s">
        <v>295</v>
      </c>
      <c r="AV216" s="77" t="s">
        <v>882</v>
      </c>
      <c r="AW216" s="49" t="s">
        <v>271</v>
      </c>
      <c r="AX216" s="75" t="s">
        <v>798</v>
      </c>
      <c r="AY216" t="s">
        <v>898</v>
      </c>
    </row>
    <row r="217" spans="2:51" ht="203.65" hidden="1" customHeight="1" x14ac:dyDescent="0.2">
      <c r="B217" s="91" t="s">
        <v>712</v>
      </c>
      <c r="C217" s="86"/>
      <c r="D217" s="87" t="s">
        <v>122</v>
      </c>
      <c r="E217" s="86"/>
      <c r="F217" s="87" t="s">
        <v>449</v>
      </c>
      <c r="G217" s="86"/>
      <c r="H217" s="192" t="s">
        <v>451</v>
      </c>
      <c r="I217" s="193"/>
      <c r="J217" s="192" t="s">
        <v>453</v>
      </c>
      <c r="K217" s="86"/>
      <c r="L217" s="86"/>
      <c r="M217" s="86">
        <v>1</v>
      </c>
      <c r="N217" s="86"/>
      <c r="O217" s="86"/>
      <c r="P217" s="86">
        <v>1</v>
      </c>
      <c r="Q217" s="86"/>
      <c r="R217" s="86"/>
      <c r="S217" s="194">
        <v>3</v>
      </c>
      <c r="T217" s="195"/>
      <c r="U217" s="196" t="s">
        <v>698</v>
      </c>
      <c r="V217" s="197"/>
      <c r="W217" s="197"/>
      <c r="X217" s="197"/>
      <c r="Y217" s="197"/>
      <c r="Z217" s="198"/>
      <c r="AA217" s="199" t="s">
        <v>699</v>
      </c>
      <c r="AB217" s="200"/>
      <c r="AC217" s="200"/>
      <c r="AD217" s="200"/>
      <c r="AE217" s="200"/>
      <c r="AF217" s="200"/>
      <c r="AG217" s="200"/>
      <c r="AH217" s="200"/>
      <c r="AI217" s="200"/>
      <c r="AJ217" s="200"/>
      <c r="AK217" s="200"/>
      <c r="AL217" s="200"/>
      <c r="AM217" s="200"/>
      <c r="AN217" s="200"/>
      <c r="AO217" s="200"/>
      <c r="AP217" s="200"/>
      <c r="AQ217" s="200"/>
      <c r="AR217" s="76" t="s">
        <v>144</v>
      </c>
      <c r="AS217" s="76" t="s">
        <v>305</v>
      </c>
      <c r="AT217" s="53" t="s">
        <v>302</v>
      </c>
      <c r="AU217" s="52" t="s">
        <v>294</v>
      </c>
      <c r="AV217" s="77" t="s">
        <v>883</v>
      </c>
      <c r="AW217" s="49" t="s">
        <v>271</v>
      </c>
      <c r="AX217" s="75" t="s">
        <v>798</v>
      </c>
      <c r="AY217" t="s">
        <v>898</v>
      </c>
    </row>
    <row r="218" spans="2:51" ht="203.65" hidden="1" customHeight="1" x14ac:dyDescent="0.2">
      <c r="B218" s="91" t="s">
        <v>713</v>
      </c>
      <c r="C218" s="86"/>
      <c r="D218" s="87" t="s">
        <v>122</v>
      </c>
      <c r="E218" s="86"/>
      <c r="F218" s="87" t="s">
        <v>449</v>
      </c>
      <c r="G218" s="86"/>
      <c r="H218" s="192" t="s">
        <v>452</v>
      </c>
      <c r="I218" s="193"/>
      <c r="J218" s="192" t="s">
        <v>454</v>
      </c>
      <c r="K218" s="193"/>
      <c r="L218" s="193"/>
      <c r="M218" s="86">
        <v>1</v>
      </c>
      <c r="N218" s="86"/>
      <c r="O218" s="86"/>
      <c r="P218" s="86">
        <v>1</v>
      </c>
      <c r="Q218" s="86"/>
      <c r="R218" s="86"/>
      <c r="S218" s="194">
        <v>3</v>
      </c>
      <c r="T218" s="195"/>
      <c r="U218" s="196" t="s">
        <v>700</v>
      </c>
      <c r="V218" s="197"/>
      <c r="W218" s="197"/>
      <c r="X218" s="197"/>
      <c r="Y218" s="197"/>
      <c r="Z218" s="198"/>
      <c r="AA218" s="199" t="s">
        <v>701</v>
      </c>
      <c r="AB218" s="200"/>
      <c r="AC218" s="200"/>
      <c r="AD218" s="200"/>
      <c r="AE218" s="200"/>
      <c r="AF218" s="200"/>
      <c r="AG218" s="200"/>
      <c r="AH218" s="200"/>
      <c r="AI218" s="200"/>
      <c r="AJ218" s="200"/>
      <c r="AK218" s="200"/>
      <c r="AL218" s="200"/>
      <c r="AM218" s="200"/>
      <c r="AN218" s="200"/>
      <c r="AO218" s="200"/>
      <c r="AP218" s="200"/>
      <c r="AQ218" s="200"/>
      <c r="AR218" s="76" t="s">
        <v>144</v>
      </c>
      <c r="AS218" s="76" t="s">
        <v>305</v>
      </c>
      <c r="AT218" s="53" t="s">
        <v>302</v>
      </c>
      <c r="AU218" s="52" t="s">
        <v>295</v>
      </c>
      <c r="AV218" s="77" t="s">
        <v>884</v>
      </c>
      <c r="AW218" s="49" t="s">
        <v>271</v>
      </c>
      <c r="AX218" s="75" t="s">
        <v>798</v>
      </c>
      <c r="AY218" t="s">
        <v>898</v>
      </c>
    </row>
    <row r="219" spans="2:51" ht="203.65" hidden="1" customHeight="1" x14ac:dyDescent="0.2">
      <c r="B219" s="91" t="s">
        <v>738</v>
      </c>
      <c r="C219" s="86"/>
      <c r="D219" s="87" t="s">
        <v>122</v>
      </c>
      <c r="E219" s="86"/>
      <c r="F219" s="87" t="s">
        <v>449</v>
      </c>
      <c r="G219" s="86"/>
      <c r="H219" s="192" t="s">
        <v>451</v>
      </c>
      <c r="I219" s="193"/>
      <c r="J219" s="192" t="s">
        <v>450</v>
      </c>
      <c r="K219" s="193"/>
      <c r="L219" s="193"/>
      <c r="M219" s="86">
        <v>1</v>
      </c>
      <c r="N219" s="86"/>
      <c r="O219" s="86"/>
      <c r="P219" s="86">
        <v>1</v>
      </c>
      <c r="Q219" s="86"/>
      <c r="R219" s="86"/>
      <c r="S219" s="194">
        <v>3</v>
      </c>
      <c r="T219" s="195"/>
      <c r="U219" s="196" t="s">
        <v>714</v>
      </c>
      <c r="V219" s="197"/>
      <c r="W219" s="197"/>
      <c r="X219" s="197"/>
      <c r="Y219" s="197"/>
      <c r="Z219" s="198"/>
      <c r="AA219" s="199" t="s">
        <v>715</v>
      </c>
      <c r="AB219" s="200"/>
      <c r="AC219" s="200"/>
      <c r="AD219" s="200"/>
      <c r="AE219" s="200"/>
      <c r="AF219" s="200"/>
      <c r="AG219" s="200"/>
      <c r="AH219" s="200"/>
      <c r="AI219" s="200"/>
      <c r="AJ219" s="200"/>
      <c r="AK219" s="200"/>
      <c r="AL219" s="200"/>
      <c r="AM219" s="200"/>
      <c r="AN219" s="200"/>
      <c r="AO219" s="200"/>
      <c r="AP219" s="200"/>
      <c r="AQ219" s="200"/>
      <c r="AR219" s="76" t="s">
        <v>144</v>
      </c>
      <c r="AS219" s="76" t="s">
        <v>305</v>
      </c>
      <c r="AT219" s="53" t="s">
        <v>302</v>
      </c>
      <c r="AU219" s="52" t="s">
        <v>294</v>
      </c>
      <c r="AV219" s="77" t="s">
        <v>885</v>
      </c>
      <c r="AW219" s="49" t="s">
        <v>271</v>
      </c>
      <c r="AX219" s="75" t="s">
        <v>506</v>
      </c>
      <c r="AY219" s="236" t="s">
        <v>897</v>
      </c>
    </row>
    <row r="220" spans="2:51" ht="203.65" hidden="1" customHeight="1" x14ac:dyDescent="0.2">
      <c r="B220" s="91" t="s">
        <v>739</v>
      </c>
      <c r="C220" s="86"/>
      <c r="D220" s="87" t="s">
        <v>122</v>
      </c>
      <c r="E220" s="86"/>
      <c r="F220" s="87" t="s">
        <v>449</v>
      </c>
      <c r="G220" s="86"/>
      <c r="H220" s="192" t="s">
        <v>451</v>
      </c>
      <c r="I220" s="193"/>
      <c r="J220" s="192" t="s">
        <v>450</v>
      </c>
      <c r="K220" s="193"/>
      <c r="L220" s="193"/>
      <c r="M220" s="86">
        <v>1</v>
      </c>
      <c r="N220" s="86"/>
      <c r="O220" s="86"/>
      <c r="P220" s="86">
        <v>1</v>
      </c>
      <c r="Q220" s="86"/>
      <c r="R220" s="86"/>
      <c r="S220" s="194">
        <v>3</v>
      </c>
      <c r="T220" s="195"/>
      <c r="U220" s="196" t="s">
        <v>716</v>
      </c>
      <c r="V220" s="197"/>
      <c r="W220" s="197"/>
      <c r="X220" s="197"/>
      <c r="Y220" s="197"/>
      <c r="Z220" s="198"/>
      <c r="AA220" s="199" t="s">
        <v>717</v>
      </c>
      <c r="AB220" s="200"/>
      <c r="AC220" s="200"/>
      <c r="AD220" s="200"/>
      <c r="AE220" s="200"/>
      <c r="AF220" s="200"/>
      <c r="AG220" s="200"/>
      <c r="AH220" s="200"/>
      <c r="AI220" s="200"/>
      <c r="AJ220" s="200"/>
      <c r="AK220" s="200"/>
      <c r="AL220" s="200"/>
      <c r="AM220" s="200"/>
      <c r="AN220" s="200"/>
      <c r="AO220" s="200"/>
      <c r="AP220" s="200"/>
      <c r="AQ220" s="200"/>
      <c r="AR220" s="76" t="s">
        <v>144</v>
      </c>
      <c r="AS220" s="76" t="s">
        <v>305</v>
      </c>
      <c r="AT220" s="53" t="s">
        <v>302</v>
      </c>
      <c r="AU220" s="52" t="s">
        <v>295</v>
      </c>
      <c r="AV220" s="77" t="s">
        <v>885</v>
      </c>
      <c r="AW220" s="49" t="s">
        <v>271</v>
      </c>
      <c r="AX220" s="75" t="s">
        <v>506</v>
      </c>
      <c r="AY220" s="236" t="s">
        <v>897</v>
      </c>
    </row>
    <row r="221" spans="2:51" ht="203.65" hidden="1" customHeight="1" x14ac:dyDescent="0.2">
      <c r="B221" s="91" t="s">
        <v>740</v>
      </c>
      <c r="C221" s="86"/>
      <c r="D221" s="87" t="s">
        <v>122</v>
      </c>
      <c r="E221" s="86"/>
      <c r="F221" s="87" t="s">
        <v>449</v>
      </c>
      <c r="G221" s="86"/>
      <c r="H221" s="192" t="s">
        <v>451</v>
      </c>
      <c r="I221" s="193"/>
      <c r="J221" s="192" t="s">
        <v>450</v>
      </c>
      <c r="K221" s="193"/>
      <c r="L221" s="193"/>
      <c r="M221" s="86">
        <v>1</v>
      </c>
      <c r="N221" s="86"/>
      <c r="O221" s="86"/>
      <c r="P221" s="86">
        <v>1</v>
      </c>
      <c r="Q221" s="86"/>
      <c r="R221" s="86"/>
      <c r="S221" s="194">
        <v>3</v>
      </c>
      <c r="T221" s="195"/>
      <c r="U221" s="196" t="s">
        <v>718</v>
      </c>
      <c r="V221" s="197"/>
      <c r="W221" s="197"/>
      <c r="X221" s="197"/>
      <c r="Y221" s="197"/>
      <c r="Z221" s="198"/>
      <c r="AA221" s="199" t="s">
        <v>719</v>
      </c>
      <c r="AB221" s="200"/>
      <c r="AC221" s="200"/>
      <c r="AD221" s="200"/>
      <c r="AE221" s="200"/>
      <c r="AF221" s="200"/>
      <c r="AG221" s="200"/>
      <c r="AH221" s="200"/>
      <c r="AI221" s="200"/>
      <c r="AJ221" s="200"/>
      <c r="AK221" s="200"/>
      <c r="AL221" s="200"/>
      <c r="AM221" s="200"/>
      <c r="AN221" s="200"/>
      <c r="AO221" s="200"/>
      <c r="AP221" s="200"/>
      <c r="AQ221" s="200"/>
      <c r="AR221" s="76" t="s">
        <v>144</v>
      </c>
      <c r="AS221" s="76" t="s">
        <v>305</v>
      </c>
      <c r="AT221" s="53" t="s">
        <v>302</v>
      </c>
      <c r="AU221" s="52" t="s">
        <v>294</v>
      </c>
      <c r="AV221" s="77" t="s">
        <v>885</v>
      </c>
      <c r="AW221" s="49" t="s">
        <v>271</v>
      </c>
      <c r="AX221" s="75" t="s">
        <v>506</v>
      </c>
      <c r="AY221" s="236" t="s">
        <v>897</v>
      </c>
    </row>
    <row r="222" spans="2:51" ht="203.65" hidden="1" customHeight="1" x14ac:dyDescent="0.2">
      <c r="B222" s="91" t="s">
        <v>741</v>
      </c>
      <c r="C222" s="86"/>
      <c r="D222" s="87" t="s">
        <v>122</v>
      </c>
      <c r="E222" s="86"/>
      <c r="F222" s="87" t="s">
        <v>449</v>
      </c>
      <c r="G222" s="86"/>
      <c r="H222" s="192" t="s">
        <v>451</v>
      </c>
      <c r="I222" s="193"/>
      <c r="J222" s="192" t="s">
        <v>450</v>
      </c>
      <c r="K222" s="193"/>
      <c r="L222" s="193"/>
      <c r="M222" s="86">
        <v>1</v>
      </c>
      <c r="N222" s="86"/>
      <c r="O222" s="86"/>
      <c r="P222" s="86">
        <v>1</v>
      </c>
      <c r="Q222" s="86"/>
      <c r="R222" s="86"/>
      <c r="S222" s="194">
        <v>3</v>
      </c>
      <c r="T222" s="195"/>
      <c r="U222" s="196" t="s">
        <v>720</v>
      </c>
      <c r="V222" s="197"/>
      <c r="W222" s="197"/>
      <c r="X222" s="197"/>
      <c r="Y222" s="197"/>
      <c r="Z222" s="198"/>
      <c r="AA222" s="199" t="s">
        <v>721</v>
      </c>
      <c r="AB222" s="200"/>
      <c r="AC222" s="200"/>
      <c r="AD222" s="200"/>
      <c r="AE222" s="200"/>
      <c r="AF222" s="200"/>
      <c r="AG222" s="200"/>
      <c r="AH222" s="200"/>
      <c r="AI222" s="200"/>
      <c r="AJ222" s="200"/>
      <c r="AK222" s="200"/>
      <c r="AL222" s="200"/>
      <c r="AM222" s="200"/>
      <c r="AN222" s="200"/>
      <c r="AO222" s="200"/>
      <c r="AP222" s="200"/>
      <c r="AQ222" s="200"/>
      <c r="AR222" s="76" t="s">
        <v>144</v>
      </c>
      <c r="AS222" s="76" t="s">
        <v>305</v>
      </c>
      <c r="AT222" s="53" t="s">
        <v>302</v>
      </c>
      <c r="AU222" s="52" t="s">
        <v>295</v>
      </c>
      <c r="AV222" s="77" t="s">
        <v>885</v>
      </c>
      <c r="AW222" s="49" t="s">
        <v>271</v>
      </c>
      <c r="AX222" s="75" t="s">
        <v>506</v>
      </c>
      <c r="AY222" s="236" t="s">
        <v>897</v>
      </c>
    </row>
    <row r="223" spans="2:51" ht="203.65" hidden="1" customHeight="1" x14ac:dyDescent="0.2">
      <c r="B223" s="91" t="s">
        <v>742</v>
      </c>
      <c r="C223" s="86"/>
      <c r="D223" s="87" t="s">
        <v>122</v>
      </c>
      <c r="E223" s="86"/>
      <c r="F223" s="87" t="s">
        <v>449</v>
      </c>
      <c r="G223" s="86"/>
      <c r="H223" s="192" t="s">
        <v>451</v>
      </c>
      <c r="I223" s="193"/>
      <c r="J223" s="192" t="s">
        <v>450</v>
      </c>
      <c r="K223" s="193"/>
      <c r="L223" s="193"/>
      <c r="M223" s="86">
        <v>1</v>
      </c>
      <c r="N223" s="86"/>
      <c r="O223" s="86"/>
      <c r="P223" s="86">
        <v>1</v>
      </c>
      <c r="Q223" s="86"/>
      <c r="R223" s="86"/>
      <c r="S223" s="194">
        <v>3</v>
      </c>
      <c r="T223" s="195"/>
      <c r="U223" s="196" t="s">
        <v>722</v>
      </c>
      <c r="V223" s="197"/>
      <c r="W223" s="197"/>
      <c r="X223" s="197"/>
      <c r="Y223" s="197"/>
      <c r="Z223" s="198"/>
      <c r="AA223" s="199" t="s">
        <v>723</v>
      </c>
      <c r="AB223" s="200"/>
      <c r="AC223" s="200"/>
      <c r="AD223" s="200"/>
      <c r="AE223" s="200"/>
      <c r="AF223" s="200"/>
      <c r="AG223" s="200"/>
      <c r="AH223" s="200"/>
      <c r="AI223" s="200"/>
      <c r="AJ223" s="200"/>
      <c r="AK223" s="200"/>
      <c r="AL223" s="200"/>
      <c r="AM223" s="200"/>
      <c r="AN223" s="200"/>
      <c r="AO223" s="200"/>
      <c r="AP223" s="200"/>
      <c r="AQ223" s="200"/>
      <c r="AR223" s="76" t="s">
        <v>144</v>
      </c>
      <c r="AS223" s="76" t="s">
        <v>305</v>
      </c>
      <c r="AT223" s="53" t="s">
        <v>302</v>
      </c>
      <c r="AU223" s="52" t="s">
        <v>294</v>
      </c>
      <c r="AV223" s="77" t="s">
        <v>886</v>
      </c>
      <c r="AW223" s="49" t="s">
        <v>271</v>
      </c>
      <c r="AX223" s="75" t="s">
        <v>506</v>
      </c>
      <c r="AY223" s="236" t="s">
        <v>897</v>
      </c>
    </row>
    <row r="224" spans="2:51" ht="203.65" hidden="1" customHeight="1" x14ac:dyDescent="0.2">
      <c r="B224" s="91" t="s">
        <v>743</v>
      </c>
      <c r="C224" s="86"/>
      <c r="D224" s="87" t="s">
        <v>122</v>
      </c>
      <c r="E224" s="86"/>
      <c r="F224" s="87" t="s">
        <v>449</v>
      </c>
      <c r="G224" s="86"/>
      <c r="H224" s="192" t="s">
        <v>451</v>
      </c>
      <c r="I224" s="193"/>
      <c r="J224" s="192" t="s">
        <v>450</v>
      </c>
      <c r="K224" s="193"/>
      <c r="L224" s="193"/>
      <c r="M224" s="86">
        <v>1</v>
      </c>
      <c r="N224" s="86"/>
      <c r="O224" s="86"/>
      <c r="P224" s="86">
        <v>1</v>
      </c>
      <c r="Q224" s="86"/>
      <c r="R224" s="86"/>
      <c r="S224" s="194">
        <v>3</v>
      </c>
      <c r="T224" s="195"/>
      <c r="U224" s="196" t="s">
        <v>724</v>
      </c>
      <c r="V224" s="197"/>
      <c r="W224" s="197"/>
      <c r="X224" s="197"/>
      <c r="Y224" s="197"/>
      <c r="Z224" s="198"/>
      <c r="AA224" s="199" t="s">
        <v>725</v>
      </c>
      <c r="AB224" s="200"/>
      <c r="AC224" s="200"/>
      <c r="AD224" s="200"/>
      <c r="AE224" s="200"/>
      <c r="AF224" s="200"/>
      <c r="AG224" s="200"/>
      <c r="AH224" s="200"/>
      <c r="AI224" s="200"/>
      <c r="AJ224" s="200"/>
      <c r="AK224" s="200"/>
      <c r="AL224" s="200"/>
      <c r="AM224" s="200"/>
      <c r="AN224" s="200"/>
      <c r="AO224" s="200"/>
      <c r="AP224" s="200"/>
      <c r="AQ224" s="200"/>
      <c r="AR224" s="76" t="s">
        <v>144</v>
      </c>
      <c r="AS224" s="76" t="s">
        <v>305</v>
      </c>
      <c r="AT224" s="53" t="s">
        <v>302</v>
      </c>
      <c r="AU224" s="52" t="s">
        <v>295</v>
      </c>
      <c r="AV224" s="77" t="s">
        <v>886</v>
      </c>
      <c r="AW224" s="49" t="s">
        <v>271</v>
      </c>
      <c r="AX224" s="75" t="s">
        <v>506</v>
      </c>
      <c r="AY224" s="236" t="s">
        <v>897</v>
      </c>
    </row>
    <row r="225" spans="2:51" ht="203.65" hidden="1" customHeight="1" x14ac:dyDescent="0.2">
      <c r="B225" s="91" t="s">
        <v>744</v>
      </c>
      <c r="C225" s="86"/>
      <c r="D225" s="87" t="s">
        <v>122</v>
      </c>
      <c r="E225" s="86"/>
      <c r="F225" s="87" t="s">
        <v>449</v>
      </c>
      <c r="G225" s="86"/>
      <c r="H225" s="192" t="s">
        <v>451</v>
      </c>
      <c r="I225" s="193"/>
      <c r="J225" s="192" t="s">
        <v>453</v>
      </c>
      <c r="K225" s="86"/>
      <c r="L225" s="86"/>
      <c r="M225" s="86">
        <v>1</v>
      </c>
      <c r="N225" s="86"/>
      <c r="O225" s="86"/>
      <c r="P225" s="86">
        <v>1</v>
      </c>
      <c r="Q225" s="86"/>
      <c r="R225" s="86"/>
      <c r="S225" s="194">
        <v>3</v>
      </c>
      <c r="T225" s="195"/>
      <c r="U225" s="196" t="s">
        <v>726</v>
      </c>
      <c r="V225" s="197"/>
      <c r="W225" s="197"/>
      <c r="X225" s="197"/>
      <c r="Y225" s="197"/>
      <c r="Z225" s="198"/>
      <c r="AA225" s="199" t="s">
        <v>727</v>
      </c>
      <c r="AB225" s="200"/>
      <c r="AC225" s="200"/>
      <c r="AD225" s="200"/>
      <c r="AE225" s="200"/>
      <c r="AF225" s="200"/>
      <c r="AG225" s="200"/>
      <c r="AH225" s="200"/>
      <c r="AI225" s="200"/>
      <c r="AJ225" s="200"/>
      <c r="AK225" s="200"/>
      <c r="AL225" s="200"/>
      <c r="AM225" s="200"/>
      <c r="AN225" s="200"/>
      <c r="AO225" s="200"/>
      <c r="AP225" s="200"/>
      <c r="AQ225" s="200"/>
      <c r="AR225" s="76" t="s">
        <v>144</v>
      </c>
      <c r="AS225" s="76" t="s">
        <v>305</v>
      </c>
      <c r="AT225" s="53" t="s">
        <v>302</v>
      </c>
      <c r="AU225" s="52" t="s">
        <v>294</v>
      </c>
      <c r="AV225" s="77" t="s">
        <v>885</v>
      </c>
      <c r="AW225" s="49" t="s">
        <v>271</v>
      </c>
      <c r="AX225" s="75" t="s">
        <v>506</v>
      </c>
      <c r="AY225" s="236" t="s">
        <v>897</v>
      </c>
    </row>
    <row r="226" spans="2:51" ht="203.65" hidden="1" customHeight="1" x14ac:dyDescent="0.2">
      <c r="B226" s="91" t="s">
        <v>745</v>
      </c>
      <c r="C226" s="86"/>
      <c r="D226" s="87" t="s">
        <v>122</v>
      </c>
      <c r="E226" s="86"/>
      <c r="F226" s="87" t="s">
        <v>449</v>
      </c>
      <c r="G226" s="86"/>
      <c r="H226" s="192" t="s">
        <v>451</v>
      </c>
      <c r="I226" s="193"/>
      <c r="J226" s="192" t="s">
        <v>453</v>
      </c>
      <c r="K226" s="86"/>
      <c r="L226" s="86"/>
      <c r="M226" s="86">
        <v>1</v>
      </c>
      <c r="N226" s="86"/>
      <c r="O226" s="86"/>
      <c r="P226" s="86">
        <v>1</v>
      </c>
      <c r="Q226" s="86"/>
      <c r="R226" s="86"/>
      <c r="S226" s="194">
        <v>3</v>
      </c>
      <c r="T226" s="195"/>
      <c r="U226" s="196" t="s">
        <v>728</v>
      </c>
      <c r="V226" s="197"/>
      <c r="W226" s="197"/>
      <c r="X226" s="197"/>
      <c r="Y226" s="197"/>
      <c r="Z226" s="198"/>
      <c r="AA226" s="199" t="s">
        <v>729</v>
      </c>
      <c r="AB226" s="200"/>
      <c r="AC226" s="200"/>
      <c r="AD226" s="200"/>
      <c r="AE226" s="200"/>
      <c r="AF226" s="200"/>
      <c r="AG226" s="200"/>
      <c r="AH226" s="200"/>
      <c r="AI226" s="200"/>
      <c r="AJ226" s="200"/>
      <c r="AK226" s="200"/>
      <c r="AL226" s="200"/>
      <c r="AM226" s="200"/>
      <c r="AN226" s="200"/>
      <c r="AO226" s="200"/>
      <c r="AP226" s="200"/>
      <c r="AQ226" s="200"/>
      <c r="AR226" s="76" t="s">
        <v>144</v>
      </c>
      <c r="AS226" s="76" t="s">
        <v>305</v>
      </c>
      <c r="AT226" s="53" t="s">
        <v>302</v>
      </c>
      <c r="AU226" s="52" t="s">
        <v>295</v>
      </c>
      <c r="AV226" s="77" t="s">
        <v>887</v>
      </c>
      <c r="AW226" s="49" t="s">
        <v>271</v>
      </c>
      <c r="AX226" s="75" t="s">
        <v>506</v>
      </c>
      <c r="AY226" s="236" t="s">
        <v>897</v>
      </c>
    </row>
    <row r="227" spans="2:51" ht="203.65" hidden="1" customHeight="1" x14ac:dyDescent="0.2">
      <c r="B227" s="91" t="s">
        <v>746</v>
      </c>
      <c r="C227" s="86"/>
      <c r="D227" s="87" t="s">
        <v>122</v>
      </c>
      <c r="E227" s="86"/>
      <c r="F227" s="87" t="s">
        <v>449</v>
      </c>
      <c r="G227" s="86"/>
      <c r="H227" s="192" t="s">
        <v>451</v>
      </c>
      <c r="I227" s="193"/>
      <c r="J227" s="192" t="s">
        <v>453</v>
      </c>
      <c r="K227" s="86"/>
      <c r="L227" s="86"/>
      <c r="M227" s="86">
        <v>1</v>
      </c>
      <c r="N227" s="86"/>
      <c r="O227" s="86"/>
      <c r="P227" s="86">
        <v>1</v>
      </c>
      <c r="Q227" s="86"/>
      <c r="R227" s="86"/>
      <c r="S227" s="194">
        <v>3</v>
      </c>
      <c r="T227" s="195"/>
      <c r="U227" s="196" t="s">
        <v>730</v>
      </c>
      <c r="V227" s="197"/>
      <c r="W227" s="197"/>
      <c r="X227" s="197"/>
      <c r="Y227" s="197"/>
      <c r="Z227" s="198"/>
      <c r="AA227" s="199" t="s">
        <v>731</v>
      </c>
      <c r="AB227" s="200"/>
      <c r="AC227" s="200"/>
      <c r="AD227" s="200"/>
      <c r="AE227" s="200"/>
      <c r="AF227" s="200"/>
      <c r="AG227" s="200"/>
      <c r="AH227" s="200"/>
      <c r="AI227" s="200"/>
      <c r="AJ227" s="200"/>
      <c r="AK227" s="200"/>
      <c r="AL227" s="200"/>
      <c r="AM227" s="200"/>
      <c r="AN227" s="200"/>
      <c r="AO227" s="200"/>
      <c r="AP227" s="200"/>
      <c r="AQ227" s="200"/>
      <c r="AR227" s="76" t="s">
        <v>144</v>
      </c>
      <c r="AS227" s="76" t="s">
        <v>305</v>
      </c>
      <c r="AT227" s="53" t="s">
        <v>302</v>
      </c>
      <c r="AU227" s="52" t="s">
        <v>294</v>
      </c>
      <c r="AV227" s="77" t="s">
        <v>888</v>
      </c>
      <c r="AW227" s="49" t="s">
        <v>271</v>
      </c>
      <c r="AX227" s="75" t="s">
        <v>798</v>
      </c>
      <c r="AY227" t="s">
        <v>898</v>
      </c>
    </row>
    <row r="228" spans="2:51" ht="203.65" hidden="1" customHeight="1" x14ac:dyDescent="0.2">
      <c r="B228" s="91" t="s">
        <v>747</v>
      </c>
      <c r="C228" s="86"/>
      <c r="D228" s="87" t="s">
        <v>122</v>
      </c>
      <c r="E228" s="86"/>
      <c r="F228" s="87" t="s">
        <v>449</v>
      </c>
      <c r="G228" s="86"/>
      <c r="H228" s="192" t="s">
        <v>451</v>
      </c>
      <c r="I228" s="193"/>
      <c r="J228" s="192" t="s">
        <v>453</v>
      </c>
      <c r="K228" s="86"/>
      <c r="L228" s="86"/>
      <c r="M228" s="86">
        <v>1</v>
      </c>
      <c r="N228" s="86"/>
      <c r="O228" s="86"/>
      <c r="P228" s="86">
        <v>1</v>
      </c>
      <c r="Q228" s="86"/>
      <c r="R228" s="86"/>
      <c r="S228" s="194">
        <v>3</v>
      </c>
      <c r="T228" s="195"/>
      <c r="U228" s="196" t="s">
        <v>732</v>
      </c>
      <c r="V228" s="197"/>
      <c r="W228" s="197"/>
      <c r="X228" s="197"/>
      <c r="Y228" s="197"/>
      <c r="Z228" s="198"/>
      <c r="AA228" s="199" t="s">
        <v>733</v>
      </c>
      <c r="AB228" s="200"/>
      <c r="AC228" s="200"/>
      <c r="AD228" s="200"/>
      <c r="AE228" s="200"/>
      <c r="AF228" s="200"/>
      <c r="AG228" s="200"/>
      <c r="AH228" s="200"/>
      <c r="AI228" s="200"/>
      <c r="AJ228" s="200"/>
      <c r="AK228" s="200"/>
      <c r="AL228" s="200"/>
      <c r="AM228" s="200"/>
      <c r="AN228" s="200"/>
      <c r="AO228" s="200"/>
      <c r="AP228" s="200"/>
      <c r="AQ228" s="200"/>
      <c r="AR228" s="76" t="s">
        <v>144</v>
      </c>
      <c r="AS228" s="76" t="s">
        <v>305</v>
      </c>
      <c r="AT228" s="53" t="s">
        <v>302</v>
      </c>
      <c r="AU228" s="52" t="s">
        <v>295</v>
      </c>
      <c r="AV228" s="77" t="s">
        <v>888</v>
      </c>
      <c r="AW228" s="49" t="s">
        <v>271</v>
      </c>
      <c r="AX228" s="75" t="s">
        <v>798</v>
      </c>
      <c r="AY228" t="s">
        <v>898</v>
      </c>
    </row>
    <row r="229" spans="2:51" ht="203.65" hidden="1" customHeight="1" x14ac:dyDescent="0.2">
      <c r="B229" s="91" t="s">
        <v>748</v>
      </c>
      <c r="C229" s="86"/>
      <c r="D229" s="87" t="s">
        <v>122</v>
      </c>
      <c r="E229" s="86"/>
      <c r="F229" s="87" t="s">
        <v>449</v>
      </c>
      <c r="G229" s="86"/>
      <c r="H229" s="192" t="s">
        <v>451</v>
      </c>
      <c r="I229" s="193"/>
      <c r="J229" s="192" t="s">
        <v>453</v>
      </c>
      <c r="K229" s="86"/>
      <c r="L229" s="86"/>
      <c r="M229" s="86">
        <v>1</v>
      </c>
      <c r="N229" s="86"/>
      <c r="O229" s="86"/>
      <c r="P229" s="86">
        <v>1</v>
      </c>
      <c r="Q229" s="86"/>
      <c r="R229" s="86"/>
      <c r="S229" s="194">
        <v>3</v>
      </c>
      <c r="T229" s="195"/>
      <c r="U229" s="196" t="s">
        <v>734</v>
      </c>
      <c r="V229" s="197"/>
      <c r="W229" s="197"/>
      <c r="X229" s="197"/>
      <c r="Y229" s="197"/>
      <c r="Z229" s="198"/>
      <c r="AA229" s="199" t="s">
        <v>735</v>
      </c>
      <c r="AB229" s="200"/>
      <c r="AC229" s="200"/>
      <c r="AD229" s="200"/>
      <c r="AE229" s="200"/>
      <c r="AF229" s="200"/>
      <c r="AG229" s="200"/>
      <c r="AH229" s="200"/>
      <c r="AI229" s="200"/>
      <c r="AJ229" s="200"/>
      <c r="AK229" s="200"/>
      <c r="AL229" s="200"/>
      <c r="AM229" s="200"/>
      <c r="AN229" s="200"/>
      <c r="AO229" s="200"/>
      <c r="AP229" s="200"/>
      <c r="AQ229" s="200"/>
      <c r="AR229" s="76" t="s">
        <v>144</v>
      </c>
      <c r="AS229" s="76" t="s">
        <v>305</v>
      </c>
      <c r="AT229" s="53" t="s">
        <v>302</v>
      </c>
      <c r="AU229" s="52" t="s">
        <v>294</v>
      </c>
      <c r="AV229" s="77" t="s">
        <v>889</v>
      </c>
      <c r="AW229" s="49" t="s">
        <v>271</v>
      </c>
      <c r="AX229" s="75" t="s">
        <v>798</v>
      </c>
      <c r="AY229" t="s">
        <v>898</v>
      </c>
    </row>
    <row r="230" spans="2:51" ht="203.65" hidden="1" customHeight="1" x14ac:dyDescent="0.2">
      <c r="B230" s="91" t="s">
        <v>749</v>
      </c>
      <c r="C230" s="86"/>
      <c r="D230" s="87" t="s">
        <v>122</v>
      </c>
      <c r="E230" s="86"/>
      <c r="F230" s="87" t="s">
        <v>449</v>
      </c>
      <c r="G230" s="86"/>
      <c r="H230" s="192" t="s">
        <v>452</v>
      </c>
      <c r="I230" s="193"/>
      <c r="J230" s="192" t="s">
        <v>454</v>
      </c>
      <c r="K230" s="193"/>
      <c r="L230" s="193"/>
      <c r="M230" s="86">
        <v>1</v>
      </c>
      <c r="N230" s="86"/>
      <c r="O230" s="86"/>
      <c r="P230" s="86">
        <v>1</v>
      </c>
      <c r="Q230" s="86"/>
      <c r="R230" s="86"/>
      <c r="S230" s="194">
        <v>3</v>
      </c>
      <c r="T230" s="195"/>
      <c r="U230" s="196" t="s">
        <v>736</v>
      </c>
      <c r="V230" s="197"/>
      <c r="W230" s="197"/>
      <c r="X230" s="197"/>
      <c r="Y230" s="197"/>
      <c r="Z230" s="198"/>
      <c r="AA230" s="199" t="s">
        <v>737</v>
      </c>
      <c r="AB230" s="200"/>
      <c r="AC230" s="200"/>
      <c r="AD230" s="200"/>
      <c r="AE230" s="200"/>
      <c r="AF230" s="200"/>
      <c r="AG230" s="200"/>
      <c r="AH230" s="200"/>
      <c r="AI230" s="200"/>
      <c r="AJ230" s="200"/>
      <c r="AK230" s="200"/>
      <c r="AL230" s="200"/>
      <c r="AM230" s="200"/>
      <c r="AN230" s="200"/>
      <c r="AO230" s="200"/>
      <c r="AP230" s="200"/>
      <c r="AQ230" s="200"/>
      <c r="AR230" s="76" t="s">
        <v>144</v>
      </c>
      <c r="AS230" s="76" t="s">
        <v>305</v>
      </c>
      <c r="AT230" s="53" t="s">
        <v>302</v>
      </c>
      <c r="AU230" s="52" t="s">
        <v>295</v>
      </c>
      <c r="AV230" s="77" t="s">
        <v>890</v>
      </c>
      <c r="AW230" s="49" t="s">
        <v>271</v>
      </c>
      <c r="AX230" s="75" t="s">
        <v>798</v>
      </c>
      <c r="AY230" t="s">
        <v>898</v>
      </c>
    </row>
    <row r="231" spans="2:51" ht="203.65" hidden="1" customHeight="1" x14ac:dyDescent="0.2">
      <c r="B231" s="91" t="s">
        <v>774</v>
      </c>
      <c r="C231" s="86"/>
      <c r="D231" s="87" t="s">
        <v>122</v>
      </c>
      <c r="E231" s="86"/>
      <c r="F231" s="87" t="s">
        <v>449</v>
      </c>
      <c r="G231" s="86"/>
      <c r="H231" s="192" t="s">
        <v>451</v>
      </c>
      <c r="I231" s="193"/>
      <c r="J231" s="192" t="s">
        <v>450</v>
      </c>
      <c r="K231" s="193"/>
      <c r="L231" s="193"/>
      <c r="M231" s="86">
        <v>1</v>
      </c>
      <c r="N231" s="86"/>
      <c r="O231" s="86"/>
      <c r="P231" s="86">
        <v>1</v>
      </c>
      <c r="Q231" s="86"/>
      <c r="R231" s="86"/>
      <c r="S231" s="194">
        <v>3</v>
      </c>
      <c r="T231" s="195"/>
      <c r="U231" s="196" t="s">
        <v>750</v>
      </c>
      <c r="V231" s="197"/>
      <c r="W231" s="197"/>
      <c r="X231" s="197"/>
      <c r="Y231" s="197"/>
      <c r="Z231" s="198"/>
      <c r="AA231" s="199" t="s">
        <v>751</v>
      </c>
      <c r="AB231" s="200"/>
      <c r="AC231" s="200"/>
      <c r="AD231" s="200"/>
      <c r="AE231" s="200"/>
      <c r="AF231" s="200"/>
      <c r="AG231" s="200"/>
      <c r="AH231" s="200"/>
      <c r="AI231" s="200"/>
      <c r="AJ231" s="200"/>
      <c r="AK231" s="200"/>
      <c r="AL231" s="200"/>
      <c r="AM231" s="200"/>
      <c r="AN231" s="200"/>
      <c r="AO231" s="200"/>
      <c r="AP231" s="200"/>
      <c r="AQ231" s="200"/>
      <c r="AR231" s="76" t="s">
        <v>144</v>
      </c>
      <c r="AS231" s="76" t="s">
        <v>305</v>
      </c>
      <c r="AT231" s="53" t="s">
        <v>302</v>
      </c>
      <c r="AU231" s="52" t="s">
        <v>294</v>
      </c>
      <c r="AV231" s="77" t="s">
        <v>891</v>
      </c>
      <c r="AW231" s="49" t="s">
        <v>271</v>
      </c>
      <c r="AX231" s="75" t="s">
        <v>506</v>
      </c>
      <c r="AY231" s="236" t="s">
        <v>897</v>
      </c>
    </row>
    <row r="232" spans="2:51" ht="203.65" hidden="1" customHeight="1" x14ac:dyDescent="0.2">
      <c r="B232" s="91" t="s">
        <v>775</v>
      </c>
      <c r="C232" s="86"/>
      <c r="D232" s="87" t="s">
        <v>122</v>
      </c>
      <c r="E232" s="86"/>
      <c r="F232" s="87" t="s">
        <v>449</v>
      </c>
      <c r="G232" s="86"/>
      <c r="H232" s="192" t="s">
        <v>451</v>
      </c>
      <c r="I232" s="193"/>
      <c r="J232" s="192" t="s">
        <v>450</v>
      </c>
      <c r="K232" s="193"/>
      <c r="L232" s="193"/>
      <c r="M232" s="86">
        <v>1</v>
      </c>
      <c r="N232" s="86"/>
      <c r="O232" s="86"/>
      <c r="P232" s="86">
        <v>1</v>
      </c>
      <c r="Q232" s="86"/>
      <c r="R232" s="86"/>
      <c r="S232" s="194">
        <v>3</v>
      </c>
      <c r="T232" s="195"/>
      <c r="U232" s="196" t="s">
        <v>752</v>
      </c>
      <c r="V232" s="197"/>
      <c r="W232" s="197"/>
      <c r="X232" s="197"/>
      <c r="Y232" s="197"/>
      <c r="Z232" s="198"/>
      <c r="AA232" s="199" t="s">
        <v>753</v>
      </c>
      <c r="AB232" s="200"/>
      <c r="AC232" s="200"/>
      <c r="AD232" s="200"/>
      <c r="AE232" s="200"/>
      <c r="AF232" s="200"/>
      <c r="AG232" s="200"/>
      <c r="AH232" s="200"/>
      <c r="AI232" s="200"/>
      <c r="AJ232" s="200"/>
      <c r="AK232" s="200"/>
      <c r="AL232" s="200"/>
      <c r="AM232" s="200"/>
      <c r="AN232" s="200"/>
      <c r="AO232" s="200"/>
      <c r="AP232" s="200"/>
      <c r="AQ232" s="200"/>
      <c r="AR232" s="76" t="s">
        <v>144</v>
      </c>
      <c r="AS232" s="76" t="s">
        <v>305</v>
      </c>
      <c r="AT232" s="53" t="s">
        <v>302</v>
      </c>
      <c r="AU232" s="52" t="s">
        <v>295</v>
      </c>
      <c r="AV232" s="77" t="s">
        <v>891</v>
      </c>
      <c r="AW232" s="49" t="s">
        <v>271</v>
      </c>
      <c r="AX232" s="75" t="s">
        <v>506</v>
      </c>
      <c r="AY232" s="236" t="s">
        <v>897</v>
      </c>
    </row>
    <row r="233" spans="2:51" ht="203.65" hidden="1" customHeight="1" x14ac:dyDescent="0.2">
      <c r="B233" s="91" t="s">
        <v>776</v>
      </c>
      <c r="C233" s="86"/>
      <c r="D233" s="87" t="s">
        <v>122</v>
      </c>
      <c r="E233" s="86"/>
      <c r="F233" s="87" t="s">
        <v>449</v>
      </c>
      <c r="G233" s="86"/>
      <c r="H233" s="192" t="s">
        <v>451</v>
      </c>
      <c r="I233" s="193"/>
      <c r="J233" s="192" t="s">
        <v>450</v>
      </c>
      <c r="K233" s="193"/>
      <c r="L233" s="193"/>
      <c r="M233" s="86">
        <v>1</v>
      </c>
      <c r="N233" s="86"/>
      <c r="O233" s="86"/>
      <c r="P233" s="86">
        <v>1</v>
      </c>
      <c r="Q233" s="86"/>
      <c r="R233" s="86"/>
      <c r="S233" s="194">
        <v>3</v>
      </c>
      <c r="T233" s="195"/>
      <c r="U233" s="196" t="s">
        <v>754</v>
      </c>
      <c r="V233" s="197"/>
      <c r="W233" s="197"/>
      <c r="X233" s="197"/>
      <c r="Y233" s="197"/>
      <c r="Z233" s="198"/>
      <c r="AA233" s="199" t="s">
        <v>755</v>
      </c>
      <c r="AB233" s="200"/>
      <c r="AC233" s="200"/>
      <c r="AD233" s="200"/>
      <c r="AE233" s="200"/>
      <c r="AF233" s="200"/>
      <c r="AG233" s="200"/>
      <c r="AH233" s="200"/>
      <c r="AI233" s="200"/>
      <c r="AJ233" s="200"/>
      <c r="AK233" s="200"/>
      <c r="AL233" s="200"/>
      <c r="AM233" s="200"/>
      <c r="AN233" s="200"/>
      <c r="AO233" s="200"/>
      <c r="AP233" s="200"/>
      <c r="AQ233" s="200"/>
      <c r="AR233" s="76" t="s">
        <v>144</v>
      </c>
      <c r="AS233" s="76" t="s">
        <v>305</v>
      </c>
      <c r="AT233" s="53" t="s">
        <v>302</v>
      </c>
      <c r="AU233" s="52" t="s">
        <v>294</v>
      </c>
      <c r="AV233" s="77" t="s">
        <v>891</v>
      </c>
      <c r="AW233" s="49" t="s">
        <v>271</v>
      </c>
      <c r="AX233" s="75" t="s">
        <v>506</v>
      </c>
      <c r="AY233" s="236" t="s">
        <v>897</v>
      </c>
    </row>
    <row r="234" spans="2:51" ht="203.65" hidden="1" customHeight="1" x14ac:dyDescent="0.2">
      <c r="B234" s="91" t="s">
        <v>777</v>
      </c>
      <c r="C234" s="86"/>
      <c r="D234" s="87" t="s">
        <v>122</v>
      </c>
      <c r="E234" s="86"/>
      <c r="F234" s="87" t="s">
        <v>449</v>
      </c>
      <c r="G234" s="86"/>
      <c r="H234" s="192" t="s">
        <v>451</v>
      </c>
      <c r="I234" s="193"/>
      <c r="J234" s="192" t="s">
        <v>450</v>
      </c>
      <c r="K234" s="193"/>
      <c r="L234" s="193"/>
      <c r="M234" s="86">
        <v>1</v>
      </c>
      <c r="N234" s="86"/>
      <c r="O234" s="86"/>
      <c r="P234" s="86">
        <v>1</v>
      </c>
      <c r="Q234" s="86"/>
      <c r="R234" s="86"/>
      <c r="S234" s="194">
        <v>3</v>
      </c>
      <c r="T234" s="195"/>
      <c r="U234" s="196" t="s">
        <v>756</v>
      </c>
      <c r="V234" s="197"/>
      <c r="W234" s="197"/>
      <c r="X234" s="197"/>
      <c r="Y234" s="197"/>
      <c r="Z234" s="198"/>
      <c r="AA234" s="199" t="s">
        <v>757</v>
      </c>
      <c r="AB234" s="200"/>
      <c r="AC234" s="200"/>
      <c r="AD234" s="200"/>
      <c r="AE234" s="200"/>
      <c r="AF234" s="200"/>
      <c r="AG234" s="200"/>
      <c r="AH234" s="200"/>
      <c r="AI234" s="200"/>
      <c r="AJ234" s="200"/>
      <c r="AK234" s="200"/>
      <c r="AL234" s="200"/>
      <c r="AM234" s="200"/>
      <c r="AN234" s="200"/>
      <c r="AO234" s="200"/>
      <c r="AP234" s="200"/>
      <c r="AQ234" s="200"/>
      <c r="AR234" s="76" t="s">
        <v>144</v>
      </c>
      <c r="AS234" s="76" t="s">
        <v>305</v>
      </c>
      <c r="AT234" s="53" t="s">
        <v>302</v>
      </c>
      <c r="AU234" s="52" t="s">
        <v>295</v>
      </c>
      <c r="AV234" s="77" t="s">
        <v>891</v>
      </c>
      <c r="AW234" s="49" t="s">
        <v>271</v>
      </c>
      <c r="AX234" s="75" t="s">
        <v>506</v>
      </c>
      <c r="AY234" s="236" t="s">
        <v>897</v>
      </c>
    </row>
    <row r="235" spans="2:51" ht="203.65" hidden="1" customHeight="1" x14ac:dyDescent="0.2">
      <c r="B235" s="91" t="s">
        <v>778</v>
      </c>
      <c r="C235" s="86"/>
      <c r="D235" s="87" t="s">
        <v>122</v>
      </c>
      <c r="E235" s="86"/>
      <c r="F235" s="87" t="s">
        <v>449</v>
      </c>
      <c r="G235" s="86"/>
      <c r="H235" s="192" t="s">
        <v>451</v>
      </c>
      <c r="I235" s="193"/>
      <c r="J235" s="192" t="s">
        <v>450</v>
      </c>
      <c r="K235" s="193"/>
      <c r="L235" s="193"/>
      <c r="M235" s="86">
        <v>1</v>
      </c>
      <c r="N235" s="86"/>
      <c r="O235" s="86"/>
      <c r="P235" s="86">
        <v>1</v>
      </c>
      <c r="Q235" s="86"/>
      <c r="R235" s="86"/>
      <c r="S235" s="194">
        <v>3</v>
      </c>
      <c r="T235" s="195"/>
      <c r="U235" s="196" t="s">
        <v>758</v>
      </c>
      <c r="V235" s="197"/>
      <c r="W235" s="197"/>
      <c r="X235" s="197"/>
      <c r="Y235" s="197"/>
      <c r="Z235" s="198"/>
      <c r="AA235" s="199" t="s">
        <v>759</v>
      </c>
      <c r="AB235" s="200"/>
      <c r="AC235" s="200"/>
      <c r="AD235" s="200"/>
      <c r="AE235" s="200"/>
      <c r="AF235" s="200"/>
      <c r="AG235" s="200"/>
      <c r="AH235" s="200"/>
      <c r="AI235" s="200"/>
      <c r="AJ235" s="200"/>
      <c r="AK235" s="200"/>
      <c r="AL235" s="200"/>
      <c r="AM235" s="200"/>
      <c r="AN235" s="200"/>
      <c r="AO235" s="200"/>
      <c r="AP235" s="200"/>
      <c r="AQ235" s="200"/>
      <c r="AR235" s="76" t="s">
        <v>144</v>
      </c>
      <c r="AS235" s="76" t="s">
        <v>305</v>
      </c>
      <c r="AT235" s="53" t="s">
        <v>302</v>
      </c>
      <c r="AU235" s="52" t="s">
        <v>294</v>
      </c>
      <c r="AV235" s="77" t="s">
        <v>892</v>
      </c>
      <c r="AW235" s="49" t="s">
        <v>271</v>
      </c>
      <c r="AX235" s="75" t="s">
        <v>506</v>
      </c>
      <c r="AY235" s="236" t="s">
        <v>897</v>
      </c>
    </row>
    <row r="236" spans="2:51" ht="203.65" hidden="1" customHeight="1" x14ac:dyDescent="0.2">
      <c r="B236" s="91" t="s">
        <v>779</v>
      </c>
      <c r="C236" s="86"/>
      <c r="D236" s="87" t="s">
        <v>122</v>
      </c>
      <c r="E236" s="86"/>
      <c r="F236" s="87" t="s">
        <v>449</v>
      </c>
      <c r="G236" s="86"/>
      <c r="H236" s="192" t="s">
        <v>451</v>
      </c>
      <c r="I236" s="193"/>
      <c r="J236" s="192" t="s">
        <v>450</v>
      </c>
      <c r="K236" s="193"/>
      <c r="L236" s="193"/>
      <c r="M236" s="86">
        <v>1</v>
      </c>
      <c r="N236" s="86"/>
      <c r="O236" s="86"/>
      <c r="P236" s="86">
        <v>1</v>
      </c>
      <c r="Q236" s="86"/>
      <c r="R236" s="86"/>
      <c r="S236" s="194">
        <v>3</v>
      </c>
      <c r="T236" s="195"/>
      <c r="U236" s="196" t="s">
        <v>760</v>
      </c>
      <c r="V236" s="197"/>
      <c r="W236" s="197"/>
      <c r="X236" s="197"/>
      <c r="Y236" s="197"/>
      <c r="Z236" s="198"/>
      <c r="AA236" s="199" t="s">
        <v>761</v>
      </c>
      <c r="AB236" s="200"/>
      <c r="AC236" s="200"/>
      <c r="AD236" s="200"/>
      <c r="AE236" s="200"/>
      <c r="AF236" s="200"/>
      <c r="AG236" s="200"/>
      <c r="AH236" s="200"/>
      <c r="AI236" s="200"/>
      <c r="AJ236" s="200"/>
      <c r="AK236" s="200"/>
      <c r="AL236" s="200"/>
      <c r="AM236" s="200"/>
      <c r="AN236" s="200"/>
      <c r="AO236" s="200"/>
      <c r="AP236" s="200"/>
      <c r="AQ236" s="200"/>
      <c r="AR236" s="76" t="s">
        <v>144</v>
      </c>
      <c r="AS236" s="76" t="s">
        <v>305</v>
      </c>
      <c r="AT236" s="53" t="s">
        <v>302</v>
      </c>
      <c r="AU236" s="52" t="s">
        <v>295</v>
      </c>
      <c r="AV236" s="77" t="s">
        <v>892</v>
      </c>
      <c r="AW236" s="49" t="s">
        <v>271</v>
      </c>
      <c r="AX236" s="75" t="s">
        <v>506</v>
      </c>
      <c r="AY236" s="236" t="s">
        <v>897</v>
      </c>
    </row>
    <row r="237" spans="2:51" ht="203.65" hidden="1" customHeight="1" x14ac:dyDescent="0.2">
      <c r="B237" s="91" t="s">
        <v>780</v>
      </c>
      <c r="C237" s="86"/>
      <c r="D237" s="87" t="s">
        <v>122</v>
      </c>
      <c r="E237" s="86"/>
      <c r="F237" s="87" t="s">
        <v>449</v>
      </c>
      <c r="G237" s="86"/>
      <c r="H237" s="192" t="s">
        <v>451</v>
      </c>
      <c r="I237" s="193"/>
      <c r="J237" s="192" t="s">
        <v>453</v>
      </c>
      <c r="K237" s="86"/>
      <c r="L237" s="86"/>
      <c r="M237" s="86">
        <v>1</v>
      </c>
      <c r="N237" s="86"/>
      <c r="O237" s="86"/>
      <c r="P237" s="86">
        <v>1</v>
      </c>
      <c r="Q237" s="86"/>
      <c r="R237" s="86"/>
      <c r="S237" s="194">
        <v>3</v>
      </c>
      <c r="T237" s="195"/>
      <c r="U237" s="196" t="s">
        <v>762</v>
      </c>
      <c r="V237" s="197"/>
      <c r="W237" s="197"/>
      <c r="X237" s="197"/>
      <c r="Y237" s="197"/>
      <c r="Z237" s="198"/>
      <c r="AA237" s="199" t="s">
        <v>763</v>
      </c>
      <c r="AB237" s="200"/>
      <c r="AC237" s="200"/>
      <c r="AD237" s="200"/>
      <c r="AE237" s="200"/>
      <c r="AF237" s="200"/>
      <c r="AG237" s="200"/>
      <c r="AH237" s="200"/>
      <c r="AI237" s="200"/>
      <c r="AJ237" s="200"/>
      <c r="AK237" s="200"/>
      <c r="AL237" s="200"/>
      <c r="AM237" s="200"/>
      <c r="AN237" s="200"/>
      <c r="AO237" s="200"/>
      <c r="AP237" s="200"/>
      <c r="AQ237" s="200"/>
      <c r="AR237" s="76" t="s">
        <v>144</v>
      </c>
      <c r="AS237" s="76" t="s">
        <v>305</v>
      </c>
      <c r="AT237" s="53" t="s">
        <v>302</v>
      </c>
      <c r="AU237" s="52" t="s">
        <v>294</v>
      </c>
      <c r="AV237" s="77" t="s">
        <v>891</v>
      </c>
      <c r="AW237" s="49" t="s">
        <v>271</v>
      </c>
      <c r="AX237" s="75" t="s">
        <v>506</v>
      </c>
      <c r="AY237" s="236" t="s">
        <v>897</v>
      </c>
    </row>
    <row r="238" spans="2:51" ht="203.65" hidden="1" customHeight="1" x14ac:dyDescent="0.2">
      <c r="B238" s="91" t="s">
        <v>781</v>
      </c>
      <c r="C238" s="86"/>
      <c r="D238" s="87" t="s">
        <v>122</v>
      </c>
      <c r="E238" s="86"/>
      <c r="F238" s="87" t="s">
        <v>449</v>
      </c>
      <c r="G238" s="86"/>
      <c r="H238" s="192" t="s">
        <v>451</v>
      </c>
      <c r="I238" s="193"/>
      <c r="J238" s="192" t="s">
        <v>453</v>
      </c>
      <c r="K238" s="86"/>
      <c r="L238" s="86"/>
      <c r="M238" s="86">
        <v>1</v>
      </c>
      <c r="N238" s="86"/>
      <c r="O238" s="86"/>
      <c r="P238" s="86">
        <v>1</v>
      </c>
      <c r="Q238" s="86"/>
      <c r="R238" s="86"/>
      <c r="S238" s="194">
        <v>3</v>
      </c>
      <c r="T238" s="195"/>
      <c r="U238" s="196" t="s">
        <v>764</v>
      </c>
      <c r="V238" s="197"/>
      <c r="W238" s="197"/>
      <c r="X238" s="197"/>
      <c r="Y238" s="197"/>
      <c r="Z238" s="198"/>
      <c r="AA238" s="199" t="s">
        <v>765</v>
      </c>
      <c r="AB238" s="200"/>
      <c r="AC238" s="200"/>
      <c r="AD238" s="200"/>
      <c r="AE238" s="200"/>
      <c r="AF238" s="200"/>
      <c r="AG238" s="200"/>
      <c r="AH238" s="200"/>
      <c r="AI238" s="200"/>
      <c r="AJ238" s="200"/>
      <c r="AK238" s="200"/>
      <c r="AL238" s="200"/>
      <c r="AM238" s="200"/>
      <c r="AN238" s="200"/>
      <c r="AO238" s="200"/>
      <c r="AP238" s="200"/>
      <c r="AQ238" s="200"/>
      <c r="AR238" s="76" t="s">
        <v>144</v>
      </c>
      <c r="AS238" s="76" t="s">
        <v>305</v>
      </c>
      <c r="AT238" s="53" t="s">
        <v>302</v>
      </c>
      <c r="AU238" s="52" t="s">
        <v>295</v>
      </c>
      <c r="AV238" s="77" t="s">
        <v>893</v>
      </c>
      <c r="AW238" s="49" t="s">
        <v>271</v>
      </c>
      <c r="AX238" s="75" t="s">
        <v>506</v>
      </c>
      <c r="AY238" s="236" t="s">
        <v>897</v>
      </c>
    </row>
    <row r="239" spans="2:51" ht="203.65" hidden="1" customHeight="1" x14ac:dyDescent="0.2">
      <c r="B239" s="91" t="s">
        <v>782</v>
      </c>
      <c r="C239" s="86"/>
      <c r="D239" s="87" t="s">
        <v>122</v>
      </c>
      <c r="E239" s="86"/>
      <c r="F239" s="87" t="s">
        <v>449</v>
      </c>
      <c r="G239" s="86"/>
      <c r="H239" s="192" t="s">
        <v>451</v>
      </c>
      <c r="I239" s="193"/>
      <c r="J239" s="192" t="s">
        <v>453</v>
      </c>
      <c r="K239" s="86"/>
      <c r="L239" s="86"/>
      <c r="M239" s="86">
        <v>1</v>
      </c>
      <c r="N239" s="86"/>
      <c r="O239" s="86"/>
      <c r="P239" s="86">
        <v>1</v>
      </c>
      <c r="Q239" s="86"/>
      <c r="R239" s="86"/>
      <c r="S239" s="194">
        <v>3</v>
      </c>
      <c r="T239" s="195"/>
      <c r="U239" s="196" t="s">
        <v>766</v>
      </c>
      <c r="V239" s="197"/>
      <c r="W239" s="197"/>
      <c r="X239" s="197"/>
      <c r="Y239" s="197"/>
      <c r="Z239" s="198"/>
      <c r="AA239" s="199" t="s">
        <v>767</v>
      </c>
      <c r="AB239" s="200"/>
      <c r="AC239" s="200"/>
      <c r="AD239" s="200"/>
      <c r="AE239" s="200"/>
      <c r="AF239" s="200"/>
      <c r="AG239" s="200"/>
      <c r="AH239" s="200"/>
      <c r="AI239" s="200"/>
      <c r="AJ239" s="200"/>
      <c r="AK239" s="200"/>
      <c r="AL239" s="200"/>
      <c r="AM239" s="200"/>
      <c r="AN239" s="200"/>
      <c r="AO239" s="200"/>
      <c r="AP239" s="200"/>
      <c r="AQ239" s="200"/>
      <c r="AR239" s="76" t="s">
        <v>144</v>
      </c>
      <c r="AS239" s="76" t="s">
        <v>305</v>
      </c>
      <c r="AT239" s="53" t="s">
        <v>302</v>
      </c>
      <c r="AU239" s="52" t="s">
        <v>294</v>
      </c>
      <c r="AV239" s="77" t="s">
        <v>894</v>
      </c>
      <c r="AW239" s="49" t="s">
        <v>271</v>
      </c>
      <c r="AX239" s="75" t="s">
        <v>798</v>
      </c>
      <c r="AY239" t="s">
        <v>898</v>
      </c>
    </row>
    <row r="240" spans="2:51" ht="203.65" hidden="1" customHeight="1" x14ac:dyDescent="0.2">
      <c r="B240" s="91" t="s">
        <v>783</v>
      </c>
      <c r="C240" s="86"/>
      <c r="D240" s="87" t="s">
        <v>122</v>
      </c>
      <c r="E240" s="86"/>
      <c r="F240" s="87" t="s">
        <v>449</v>
      </c>
      <c r="G240" s="86"/>
      <c r="H240" s="192" t="s">
        <v>451</v>
      </c>
      <c r="I240" s="193"/>
      <c r="J240" s="192" t="s">
        <v>453</v>
      </c>
      <c r="K240" s="86"/>
      <c r="L240" s="86"/>
      <c r="M240" s="86">
        <v>1</v>
      </c>
      <c r="N240" s="86"/>
      <c r="O240" s="86"/>
      <c r="P240" s="86">
        <v>1</v>
      </c>
      <c r="Q240" s="86"/>
      <c r="R240" s="86"/>
      <c r="S240" s="194">
        <v>3</v>
      </c>
      <c r="T240" s="195"/>
      <c r="U240" s="196" t="s">
        <v>768</v>
      </c>
      <c r="V240" s="197"/>
      <c r="W240" s="197"/>
      <c r="X240" s="197"/>
      <c r="Y240" s="197"/>
      <c r="Z240" s="198"/>
      <c r="AA240" s="199" t="s">
        <v>769</v>
      </c>
      <c r="AB240" s="200"/>
      <c r="AC240" s="200"/>
      <c r="AD240" s="200"/>
      <c r="AE240" s="200"/>
      <c r="AF240" s="200"/>
      <c r="AG240" s="200"/>
      <c r="AH240" s="200"/>
      <c r="AI240" s="200"/>
      <c r="AJ240" s="200"/>
      <c r="AK240" s="200"/>
      <c r="AL240" s="200"/>
      <c r="AM240" s="200"/>
      <c r="AN240" s="200"/>
      <c r="AO240" s="200"/>
      <c r="AP240" s="200"/>
      <c r="AQ240" s="200"/>
      <c r="AR240" s="76" t="s">
        <v>144</v>
      </c>
      <c r="AS240" s="76" t="s">
        <v>305</v>
      </c>
      <c r="AT240" s="53" t="s">
        <v>302</v>
      </c>
      <c r="AU240" s="52" t="s">
        <v>295</v>
      </c>
      <c r="AV240" s="77" t="s">
        <v>894</v>
      </c>
      <c r="AW240" s="49" t="s">
        <v>271</v>
      </c>
      <c r="AX240" s="75" t="s">
        <v>798</v>
      </c>
      <c r="AY240" t="s">
        <v>898</v>
      </c>
    </row>
    <row r="241" spans="2:51" ht="203.65" hidden="1" customHeight="1" x14ac:dyDescent="0.2">
      <c r="B241" s="91" t="s">
        <v>784</v>
      </c>
      <c r="C241" s="86"/>
      <c r="D241" s="87" t="s">
        <v>122</v>
      </c>
      <c r="E241" s="86"/>
      <c r="F241" s="87" t="s">
        <v>449</v>
      </c>
      <c r="G241" s="86"/>
      <c r="H241" s="192" t="s">
        <v>451</v>
      </c>
      <c r="I241" s="193"/>
      <c r="J241" s="192" t="s">
        <v>453</v>
      </c>
      <c r="K241" s="86"/>
      <c r="L241" s="86"/>
      <c r="M241" s="86">
        <v>1</v>
      </c>
      <c r="N241" s="86"/>
      <c r="O241" s="86"/>
      <c r="P241" s="86">
        <v>1</v>
      </c>
      <c r="Q241" s="86"/>
      <c r="R241" s="86"/>
      <c r="S241" s="194">
        <v>3</v>
      </c>
      <c r="T241" s="195"/>
      <c r="U241" s="196" t="s">
        <v>770</v>
      </c>
      <c r="V241" s="197"/>
      <c r="W241" s="197"/>
      <c r="X241" s="197"/>
      <c r="Y241" s="197"/>
      <c r="Z241" s="198"/>
      <c r="AA241" s="199" t="s">
        <v>771</v>
      </c>
      <c r="AB241" s="200"/>
      <c r="AC241" s="200"/>
      <c r="AD241" s="200"/>
      <c r="AE241" s="200"/>
      <c r="AF241" s="200"/>
      <c r="AG241" s="200"/>
      <c r="AH241" s="200"/>
      <c r="AI241" s="200"/>
      <c r="AJ241" s="200"/>
      <c r="AK241" s="200"/>
      <c r="AL241" s="200"/>
      <c r="AM241" s="200"/>
      <c r="AN241" s="200"/>
      <c r="AO241" s="200"/>
      <c r="AP241" s="200"/>
      <c r="AQ241" s="200"/>
      <c r="AR241" s="76" t="s">
        <v>144</v>
      </c>
      <c r="AS241" s="76" t="s">
        <v>305</v>
      </c>
      <c r="AT241" s="53" t="s">
        <v>302</v>
      </c>
      <c r="AU241" s="52" t="s">
        <v>294</v>
      </c>
      <c r="AV241" s="77" t="s">
        <v>895</v>
      </c>
      <c r="AW241" s="49" t="s">
        <v>271</v>
      </c>
      <c r="AX241" s="75" t="s">
        <v>798</v>
      </c>
      <c r="AY241" t="s">
        <v>898</v>
      </c>
    </row>
    <row r="242" spans="2:51" ht="203.65" hidden="1" customHeight="1" x14ac:dyDescent="0.2">
      <c r="B242" s="91" t="s">
        <v>785</v>
      </c>
      <c r="C242" s="86"/>
      <c r="D242" s="87" t="s">
        <v>122</v>
      </c>
      <c r="E242" s="86"/>
      <c r="F242" s="87" t="s">
        <v>449</v>
      </c>
      <c r="G242" s="86"/>
      <c r="H242" s="192" t="s">
        <v>452</v>
      </c>
      <c r="I242" s="193"/>
      <c r="J242" s="192" t="s">
        <v>454</v>
      </c>
      <c r="K242" s="193"/>
      <c r="L242" s="193"/>
      <c r="M242" s="86">
        <v>1</v>
      </c>
      <c r="N242" s="86"/>
      <c r="O242" s="86"/>
      <c r="P242" s="86">
        <v>1</v>
      </c>
      <c r="Q242" s="86"/>
      <c r="R242" s="86"/>
      <c r="S242" s="194">
        <v>3</v>
      </c>
      <c r="T242" s="195"/>
      <c r="U242" s="196" t="s">
        <v>772</v>
      </c>
      <c r="V242" s="197"/>
      <c r="W242" s="197"/>
      <c r="X242" s="197"/>
      <c r="Y242" s="197"/>
      <c r="Z242" s="198"/>
      <c r="AA242" s="199" t="s">
        <v>773</v>
      </c>
      <c r="AB242" s="200"/>
      <c r="AC242" s="200"/>
      <c r="AD242" s="200"/>
      <c r="AE242" s="200"/>
      <c r="AF242" s="200"/>
      <c r="AG242" s="200"/>
      <c r="AH242" s="200"/>
      <c r="AI242" s="200"/>
      <c r="AJ242" s="200"/>
      <c r="AK242" s="200"/>
      <c r="AL242" s="200"/>
      <c r="AM242" s="200"/>
      <c r="AN242" s="200"/>
      <c r="AO242" s="200"/>
      <c r="AP242" s="200"/>
      <c r="AQ242" s="200"/>
      <c r="AR242" s="76" t="s">
        <v>144</v>
      </c>
      <c r="AS242" s="76" t="s">
        <v>305</v>
      </c>
      <c r="AT242" s="53" t="s">
        <v>302</v>
      </c>
      <c r="AU242" s="52" t="s">
        <v>295</v>
      </c>
      <c r="AV242" s="77" t="s">
        <v>896</v>
      </c>
      <c r="AW242" s="49" t="s">
        <v>271</v>
      </c>
      <c r="AX242" s="75" t="s">
        <v>798</v>
      </c>
      <c r="AY242" t="s">
        <v>898</v>
      </c>
    </row>
    <row r="243" spans="2:51" ht="101.45" customHeight="1" x14ac:dyDescent="0.2">
      <c r="B243" s="23"/>
      <c r="C243" s="24"/>
      <c r="D243" s="24"/>
      <c r="E243" s="24"/>
      <c r="F243" s="23"/>
      <c r="G243" s="24"/>
      <c r="H243" s="27"/>
      <c r="I243" s="34"/>
      <c r="J243" s="23"/>
      <c r="K243" s="24"/>
      <c r="L243" s="24"/>
      <c r="M243" s="24"/>
      <c r="N243" s="24"/>
      <c r="O243" s="24"/>
      <c r="P243" s="24"/>
      <c r="Q243" s="24"/>
      <c r="R243" s="24"/>
      <c r="S243" s="24"/>
      <c r="T243" s="24"/>
      <c r="U243" s="25"/>
      <c r="V243" s="25"/>
      <c r="W243" s="25"/>
      <c r="X243" s="25"/>
      <c r="Y243" s="25"/>
      <c r="Z243" s="25"/>
      <c r="AA243" s="25"/>
      <c r="AB243" s="26"/>
      <c r="AC243" s="26"/>
      <c r="AD243" s="26"/>
      <c r="AE243" s="26"/>
      <c r="AF243" s="26"/>
      <c r="AG243" s="26"/>
      <c r="AH243" s="26"/>
      <c r="AI243" s="26"/>
      <c r="AJ243" s="26"/>
      <c r="AK243" s="26"/>
      <c r="AL243" s="26"/>
      <c r="AM243" s="26"/>
      <c r="AN243" s="26"/>
      <c r="AO243" s="26"/>
      <c r="AP243" s="26"/>
      <c r="AQ243" s="26"/>
      <c r="AR243" s="24"/>
      <c r="AS243" s="24"/>
      <c r="AT243" s="25"/>
      <c r="AU243" s="27"/>
      <c r="AV243" s="25"/>
      <c r="AW243" s="25"/>
      <c r="AX243" s="27"/>
    </row>
    <row r="245" spans="2:51" ht="12.75" customHeight="1" x14ac:dyDescent="0.2">
      <c r="C245" s="6" t="s">
        <v>57</v>
      </c>
      <c r="D245" s="6"/>
      <c r="E245" s="6"/>
      <c r="G245" s="8" t="s">
        <v>58</v>
      </c>
      <c r="H245" s="30"/>
      <c r="I245" s="30"/>
      <c r="J245" s="3"/>
      <c r="K245" s="3"/>
      <c r="L245" s="3"/>
      <c r="M245" s="3"/>
      <c r="N245" s="3"/>
      <c r="O245" s="3"/>
      <c r="P245" s="3"/>
      <c r="Q245" s="3"/>
      <c r="R245" s="3"/>
      <c r="S245" s="3"/>
      <c r="T245" s="5"/>
      <c r="U245" s="5"/>
      <c r="V245" s="5"/>
      <c r="W245" s="5"/>
      <c r="X245" s="5"/>
      <c r="Y245" s="5"/>
      <c r="Z245" s="5"/>
      <c r="AA245" s="5"/>
      <c r="AB245" s="5"/>
      <c r="AC245" s="5"/>
      <c r="AD245" s="5"/>
      <c r="AE245" s="5"/>
      <c r="AF245" s="5"/>
      <c r="AG245" s="5"/>
      <c r="AH245" s="5"/>
      <c r="AI245" s="5"/>
      <c r="AJ245" s="5"/>
      <c r="AK245" s="5"/>
      <c r="AL245" s="5"/>
      <c r="AM245" s="5"/>
      <c r="AN245" s="5"/>
      <c r="AO245" s="5"/>
      <c r="AP245" s="5"/>
    </row>
    <row r="246" spans="2:51" x14ac:dyDescent="0.2">
      <c r="C246" s="28">
        <v>1</v>
      </c>
      <c r="D246" s="28"/>
      <c r="E246" s="28"/>
      <c r="F246" s="8" t="s">
        <v>59</v>
      </c>
      <c r="G246" s="3"/>
      <c r="H246" s="30"/>
      <c r="I246" s="30"/>
      <c r="J246" s="3"/>
      <c r="K246" s="3"/>
      <c r="L246" s="3">
        <v>4</v>
      </c>
      <c r="M246" s="8" t="s">
        <v>60</v>
      </c>
      <c r="N246" s="3"/>
      <c r="O246" s="3"/>
      <c r="P246" s="3"/>
      <c r="Q246" s="3"/>
      <c r="R246" s="3"/>
      <c r="S246" s="3"/>
      <c r="T246" s="5"/>
      <c r="U246" s="5"/>
      <c r="V246" s="5"/>
      <c r="W246" s="5"/>
      <c r="X246" s="5"/>
      <c r="Y246" s="5"/>
      <c r="Z246" s="5"/>
      <c r="AA246" s="5"/>
      <c r="AB246" s="5"/>
      <c r="AC246" s="5"/>
      <c r="AD246" s="5"/>
      <c r="AE246" s="5"/>
      <c r="AF246" s="5"/>
      <c r="AG246" s="5"/>
      <c r="AH246" s="5"/>
      <c r="AI246" s="5"/>
      <c r="AJ246" s="5"/>
      <c r="AK246" s="5"/>
      <c r="AL246" s="5"/>
      <c r="AM246" s="5"/>
      <c r="AN246" s="5"/>
      <c r="AO246" s="5"/>
      <c r="AP246" s="5"/>
    </row>
    <row r="247" spans="2:51" x14ac:dyDescent="0.2">
      <c r="C247" s="28">
        <v>2</v>
      </c>
      <c r="D247" s="28"/>
      <c r="E247" s="28"/>
      <c r="F247" s="8" t="s">
        <v>61</v>
      </c>
      <c r="G247" s="3"/>
      <c r="H247" s="30"/>
      <c r="I247" s="30"/>
      <c r="J247" s="3"/>
      <c r="K247" s="3"/>
      <c r="L247" s="3">
        <v>5</v>
      </c>
      <c r="M247" s="8" t="s">
        <v>21</v>
      </c>
      <c r="N247" s="3"/>
      <c r="O247" s="3"/>
      <c r="P247" s="3"/>
      <c r="Q247" s="3"/>
      <c r="R247" s="3"/>
      <c r="S247" s="3"/>
      <c r="T247" s="5"/>
      <c r="U247" s="5"/>
      <c r="V247" s="5"/>
      <c r="W247" s="5"/>
      <c r="X247" s="5"/>
      <c r="Y247" s="5"/>
      <c r="Z247" s="5"/>
      <c r="AA247" s="5"/>
      <c r="AB247" s="5"/>
      <c r="AC247" s="5"/>
      <c r="AD247" s="5"/>
      <c r="AE247" s="5"/>
      <c r="AF247" s="5"/>
      <c r="AG247" s="5"/>
      <c r="AH247" s="5"/>
      <c r="AI247" s="5"/>
      <c r="AJ247" s="5"/>
      <c r="AK247" s="5"/>
      <c r="AL247" s="5"/>
      <c r="AM247" s="5"/>
      <c r="AN247" s="5"/>
      <c r="AO247" s="5"/>
      <c r="AP247" s="5"/>
    </row>
    <row r="248" spans="2:51" x14ac:dyDescent="0.2">
      <c r="C248" s="16">
        <v>3</v>
      </c>
      <c r="D248" s="16"/>
      <c r="E248" s="16"/>
      <c r="F248" s="8" t="s">
        <v>62</v>
      </c>
      <c r="G248" s="3"/>
      <c r="H248" s="30"/>
      <c r="I248" s="30"/>
      <c r="J248" s="3"/>
      <c r="K248" s="3"/>
      <c r="L248" s="3"/>
      <c r="M248" s="8"/>
      <c r="N248" s="3"/>
      <c r="O248" s="8"/>
      <c r="P248" s="3"/>
      <c r="Q248" s="3"/>
      <c r="R248" s="3"/>
      <c r="S248" s="3"/>
      <c r="T248" s="5"/>
      <c r="U248" s="5"/>
      <c r="V248" s="5"/>
      <c r="W248" s="5"/>
      <c r="X248" s="5"/>
      <c r="Y248" s="5"/>
      <c r="Z248" s="5"/>
      <c r="AA248" s="5"/>
      <c r="AB248" s="5"/>
      <c r="AC248" s="5"/>
      <c r="AD248" s="5"/>
      <c r="AE248" s="5"/>
      <c r="AF248" s="5"/>
      <c r="AG248" s="5"/>
      <c r="AH248" s="5"/>
      <c r="AI248" s="5"/>
      <c r="AJ248" s="5"/>
      <c r="AK248" s="5"/>
      <c r="AL248" s="5"/>
      <c r="AM248" s="5"/>
      <c r="AN248" s="5"/>
      <c r="AO248" s="5"/>
      <c r="AP248" s="5"/>
    </row>
    <row r="249" spans="2:51" x14ac:dyDescent="0.2">
      <c r="C249" s="16"/>
      <c r="D249" s="16"/>
      <c r="E249" s="16"/>
      <c r="F249" s="8"/>
      <c r="G249" s="3"/>
      <c r="H249" s="30"/>
      <c r="I249" s="30"/>
      <c r="J249" s="3"/>
      <c r="K249" s="3"/>
      <c r="L249" s="3"/>
      <c r="M249" s="8"/>
      <c r="N249" s="3"/>
      <c r="O249" s="8"/>
      <c r="P249" s="3"/>
      <c r="Q249" s="3"/>
      <c r="R249" s="3"/>
      <c r="S249" s="3"/>
      <c r="T249" s="5"/>
      <c r="U249" s="5"/>
      <c r="V249" s="5"/>
      <c r="W249" s="5"/>
      <c r="X249" s="5"/>
      <c r="Y249" s="5"/>
      <c r="Z249" s="5"/>
      <c r="AA249" s="5"/>
      <c r="AB249" s="5"/>
      <c r="AC249" s="5"/>
      <c r="AD249" s="5"/>
      <c r="AE249" s="5"/>
      <c r="AF249" s="5"/>
      <c r="AG249" s="5"/>
      <c r="AH249" s="5"/>
      <c r="AI249" s="5"/>
      <c r="AJ249" s="5"/>
      <c r="AK249" s="5"/>
      <c r="AL249" s="5"/>
      <c r="AM249" s="5"/>
      <c r="AN249" s="5"/>
      <c r="AO249" s="5"/>
      <c r="AP249" s="5"/>
    </row>
    <row r="250" spans="2:51" x14ac:dyDescent="0.2">
      <c r="C250" s="6" t="s">
        <v>63</v>
      </c>
      <c r="D250" s="6"/>
      <c r="E250" s="6"/>
      <c r="F250" s="8"/>
      <c r="G250" s="8" t="s">
        <v>58</v>
      </c>
      <c r="O250" s="8"/>
      <c r="P250" s="3"/>
      <c r="Q250" s="3"/>
      <c r="S250" s="16"/>
      <c r="T250" s="3"/>
      <c r="U250" s="8"/>
      <c r="V250" s="8"/>
      <c r="W250" s="8"/>
      <c r="X250" s="8"/>
      <c r="Y250" s="8"/>
      <c r="Z250" s="8"/>
      <c r="AA250" s="8"/>
      <c r="AB250" s="3"/>
      <c r="AC250" s="8"/>
      <c r="AD250" s="16"/>
      <c r="AE250" s="3"/>
      <c r="AF250" s="8"/>
      <c r="AG250" s="3"/>
      <c r="AH250" s="5"/>
      <c r="AI250" s="5"/>
      <c r="AJ250" s="5"/>
      <c r="AK250" s="5"/>
      <c r="AL250" s="8"/>
      <c r="AM250" s="5"/>
      <c r="AN250" s="5"/>
      <c r="AO250" s="5"/>
      <c r="AP250" s="5"/>
    </row>
    <row r="251" spans="2:51" x14ac:dyDescent="0.2">
      <c r="C251" s="28">
        <v>1</v>
      </c>
      <c r="D251" s="28"/>
      <c r="E251" s="28"/>
      <c r="F251" s="8" t="s">
        <v>64</v>
      </c>
      <c r="G251" s="8"/>
      <c r="L251" s="3">
        <v>4</v>
      </c>
      <c r="M251" s="8" t="s">
        <v>21</v>
      </c>
      <c r="O251" s="8"/>
      <c r="P251" s="3"/>
      <c r="Q251" s="3"/>
      <c r="S251" s="16"/>
      <c r="T251" s="3"/>
      <c r="U251" s="8"/>
      <c r="V251" s="8"/>
      <c r="W251" s="8"/>
      <c r="X251" s="8"/>
      <c r="Y251" s="8"/>
      <c r="Z251" s="8"/>
      <c r="AA251" s="8"/>
      <c r="AB251" s="3"/>
      <c r="AC251" s="8"/>
      <c r="AD251" s="16"/>
      <c r="AE251" s="3"/>
      <c r="AF251" s="8"/>
      <c r="AG251" s="3"/>
      <c r="AH251" s="5"/>
      <c r="AI251" s="5"/>
      <c r="AJ251" s="5"/>
      <c r="AK251" s="5"/>
      <c r="AL251" s="8"/>
      <c r="AM251" s="5"/>
      <c r="AN251" s="5"/>
      <c r="AO251" s="5"/>
      <c r="AP251" s="5"/>
    </row>
    <row r="252" spans="2:51" x14ac:dyDescent="0.2">
      <c r="C252" s="28">
        <v>2</v>
      </c>
      <c r="D252" s="28"/>
      <c r="E252" s="28"/>
      <c r="F252" s="8" t="s">
        <v>65</v>
      </c>
      <c r="G252" s="8"/>
      <c r="L252" s="3"/>
      <c r="M252" s="8"/>
      <c r="O252" s="8"/>
      <c r="P252" s="3"/>
      <c r="Q252" s="3"/>
      <c r="S252" s="16"/>
      <c r="T252" s="3"/>
      <c r="U252" s="8"/>
      <c r="V252" s="8"/>
      <c r="W252" s="8"/>
      <c r="X252" s="8"/>
      <c r="Y252" s="8"/>
      <c r="Z252" s="8"/>
      <c r="AA252" s="8"/>
      <c r="AB252" s="3"/>
      <c r="AC252" s="8"/>
      <c r="AD252" s="16"/>
      <c r="AE252" s="3"/>
      <c r="AF252" s="8"/>
      <c r="AG252" s="3"/>
      <c r="AH252" s="5"/>
      <c r="AI252" s="5"/>
      <c r="AJ252" s="5"/>
      <c r="AK252" s="5"/>
      <c r="AL252" s="8"/>
      <c r="AM252" s="5"/>
      <c r="AN252" s="5"/>
      <c r="AO252" s="5"/>
      <c r="AP252" s="5"/>
    </row>
    <row r="253" spans="2:51" x14ac:dyDescent="0.2">
      <c r="C253" s="16">
        <v>3</v>
      </c>
      <c r="D253" s="16"/>
      <c r="E253" s="16"/>
      <c r="F253" s="8" t="s">
        <v>66</v>
      </c>
      <c r="G253" s="8"/>
      <c r="L253" s="3"/>
      <c r="M253" s="8"/>
      <c r="O253" s="8"/>
      <c r="P253" s="3"/>
      <c r="Q253" s="3"/>
      <c r="S253" s="16"/>
      <c r="T253" s="3"/>
      <c r="U253" s="8"/>
      <c r="V253" s="8"/>
      <c r="W253" s="8"/>
      <c r="X253" s="8"/>
      <c r="Y253" s="8"/>
      <c r="Z253" s="8"/>
      <c r="AA253" s="8"/>
      <c r="AB253" s="3"/>
      <c r="AC253" s="8"/>
      <c r="AD253" s="16"/>
      <c r="AE253" s="3"/>
      <c r="AF253" s="8"/>
      <c r="AG253" s="3"/>
      <c r="AH253" s="5"/>
      <c r="AI253" s="5"/>
      <c r="AJ253" s="5"/>
      <c r="AK253" s="5"/>
      <c r="AL253" s="8"/>
      <c r="AM253" s="5"/>
      <c r="AN253" s="5"/>
      <c r="AO253" s="5"/>
      <c r="AP253" s="5"/>
    </row>
    <row r="254" spans="2:51" x14ac:dyDescent="0.2">
      <c r="C254" s="16"/>
      <c r="D254" s="16"/>
      <c r="E254" s="16"/>
      <c r="F254" s="8"/>
      <c r="G254" s="8"/>
      <c r="L254" s="3"/>
      <c r="M254" s="8"/>
      <c r="O254" s="8"/>
      <c r="P254" s="3"/>
      <c r="Q254" s="3"/>
      <c r="S254" s="16"/>
      <c r="T254" s="3"/>
      <c r="U254" s="8"/>
      <c r="V254" s="8"/>
      <c r="W254" s="8"/>
      <c r="X254" s="8"/>
      <c r="Y254" s="8"/>
      <c r="Z254" s="8"/>
      <c r="AA254" s="8"/>
      <c r="AB254" s="3"/>
      <c r="AC254" s="8"/>
      <c r="AD254" s="16"/>
      <c r="AE254" s="3"/>
      <c r="AF254" s="8"/>
      <c r="AG254" s="3"/>
      <c r="AH254" s="5"/>
      <c r="AI254" s="5"/>
      <c r="AJ254" s="5"/>
      <c r="AK254" s="5"/>
      <c r="AL254" s="8"/>
      <c r="AM254" s="5"/>
      <c r="AN254" s="5"/>
      <c r="AO254" s="5"/>
      <c r="AP254" s="5"/>
    </row>
    <row r="255" spans="2:51" x14ac:dyDescent="0.2">
      <c r="C255" s="6" t="s">
        <v>67</v>
      </c>
      <c r="D255" s="6"/>
      <c r="E255" s="6"/>
      <c r="F255" s="8"/>
      <c r="G255" s="8" t="s">
        <v>58</v>
      </c>
      <c r="O255" s="8"/>
      <c r="P255" s="3"/>
      <c r="Q255" s="3"/>
      <c r="S255" s="16"/>
      <c r="T255" s="3"/>
      <c r="U255" s="8"/>
      <c r="V255" s="8"/>
      <c r="W255" s="8"/>
      <c r="X255" s="8"/>
      <c r="Y255" s="8"/>
      <c r="Z255" s="8"/>
      <c r="AA255" s="8"/>
      <c r="AB255" s="3"/>
      <c r="AC255" s="8"/>
      <c r="AD255" s="5"/>
      <c r="AF255" s="8"/>
      <c r="AG255" s="5"/>
      <c r="AH255" s="5"/>
      <c r="AI255" s="5"/>
      <c r="AJ255" s="5"/>
      <c r="AK255" s="5"/>
      <c r="AL255" s="8"/>
      <c r="AM255" s="5"/>
      <c r="AN255" s="5"/>
      <c r="AO255" s="5"/>
      <c r="AP255" s="5"/>
    </row>
    <row r="256" spans="2:51" x14ac:dyDescent="0.2">
      <c r="C256" s="28">
        <v>1</v>
      </c>
      <c r="D256" s="28"/>
      <c r="E256" s="28"/>
      <c r="F256" s="8" t="s">
        <v>68</v>
      </c>
      <c r="G256" s="3"/>
      <c r="H256" s="30"/>
      <c r="I256" s="30"/>
      <c r="J256" s="3"/>
      <c r="K256" s="3"/>
      <c r="L256" s="3">
        <v>4</v>
      </c>
      <c r="M256" s="8" t="s">
        <v>69</v>
      </c>
      <c r="N256" s="3"/>
      <c r="O256" s="3"/>
      <c r="P256" s="3"/>
      <c r="Q256" s="3"/>
      <c r="S256" s="3">
        <v>7</v>
      </c>
      <c r="T256" s="8" t="s">
        <v>70</v>
      </c>
      <c r="U256" s="5"/>
      <c r="V256" s="5"/>
      <c r="W256" s="5"/>
      <c r="X256" s="5"/>
      <c r="Y256" s="5"/>
      <c r="Z256" s="5"/>
      <c r="AA256" s="5"/>
      <c r="AB256" s="5"/>
      <c r="AC256" s="5"/>
      <c r="AE256" s="3">
        <v>10</v>
      </c>
      <c r="AF256" s="8" t="s">
        <v>21</v>
      </c>
      <c r="AG256" s="5"/>
      <c r="AH256" s="5"/>
      <c r="AI256" s="5"/>
      <c r="AJ256" s="5"/>
      <c r="AK256" s="5"/>
      <c r="AL256" s="5"/>
      <c r="AM256" s="5"/>
      <c r="AN256" s="5"/>
      <c r="AO256" s="5"/>
      <c r="AP256" s="5"/>
    </row>
    <row r="257" spans="2:45" x14ac:dyDescent="0.2">
      <c r="C257" s="28">
        <v>2</v>
      </c>
      <c r="D257" s="28"/>
      <c r="E257" s="28"/>
      <c r="F257" s="8" t="s">
        <v>71</v>
      </c>
      <c r="G257" s="3"/>
      <c r="H257" s="30"/>
      <c r="I257" s="30"/>
      <c r="J257" s="3"/>
      <c r="K257" s="3"/>
      <c r="L257" s="3">
        <v>5</v>
      </c>
      <c r="M257" s="8" t="s">
        <v>72</v>
      </c>
      <c r="N257" s="3"/>
      <c r="O257" s="3"/>
      <c r="P257" s="3"/>
      <c r="Q257" s="3"/>
      <c r="S257" s="3">
        <v>8</v>
      </c>
      <c r="T257" s="8" t="s">
        <v>73</v>
      </c>
      <c r="U257" s="5"/>
      <c r="V257" s="5"/>
      <c r="W257" s="5"/>
      <c r="X257" s="5"/>
      <c r="Y257" s="5"/>
      <c r="Z257" s="5"/>
      <c r="AA257" s="5"/>
      <c r="AB257" s="5"/>
      <c r="AC257" s="5"/>
      <c r="AE257" s="3"/>
      <c r="AF257" s="8"/>
      <c r="AG257" s="5"/>
      <c r="AH257" s="5"/>
      <c r="AI257" s="5"/>
      <c r="AJ257" s="5"/>
      <c r="AK257" s="5"/>
      <c r="AL257" s="5"/>
      <c r="AM257" s="5"/>
      <c r="AN257" s="5"/>
      <c r="AO257" s="5"/>
      <c r="AP257" s="5"/>
    </row>
    <row r="258" spans="2:45" ht="12.75" customHeight="1" x14ac:dyDescent="0.2">
      <c r="C258" s="16">
        <v>3</v>
      </c>
      <c r="D258" s="16"/>
      <c r="E258" s="16"/>
      <c r="F258" s="8" t="s">
        <v>74</v>
      </c>
      <c r="G258" s="3"/>
      <c r="H258" s="30"/>
      <c r="I258" s="30"/>
      <c r="J258" s="3"/>
      <c r="K258" s="3"/>
      <c r="L258" s="3">
        <v>6</v>
      </c>
      <c r="M258" s="8" t="s">
        <v>75</v>
      </c>
      <c r="N258" s="3"/>
      <c r="O258" s="8"/>
      <c r="P258" s="3"/>
      <c r="Q258" s="3"/>
      <c r="S258" s="3">
        <v>9</v>
      </c>
      <c r="T258" s="8" t="s">
        <v>76</v>
      </c>
      <c r="U258" s="5"/>
      <c r="V258" s="5"/>
      <c r="W258" s="5"/>
      <c r="X258" s="5"/>
      <c r="Y258" s="5"/>
      <c r="Z258" s="5"/>
      <c r="AA258" s="5"/>
      <c r="AB258" s="5"/>
      <c r="AC258" s="5"/>
      <c r="AE258" s="5"/>
      <c r="AF258" s="5"/>
      <c r="AG258" s="5"/>
      <c r="AH258" s="5"/>
      <c r="AI258" s="5"/>
      <c r="AJ258" s="5"/>
      <c r="AK258" s="5"/>
      <c r="AL258" s="5"/>
      <c r="AM258" s="5"/>
      <c r="AN258" s="5"/>
      <c r="AO258" s="5"/>
      <c r="AP258" s="5"/>
    </row>
    <row r="259" spans="2:45" ht="9.75" customHeight="1" x14ac:dyDescent="0.2">
      <c r="C259" s="16"/>
      <c r="D259" s="16"/>
      <c r="E259" s="16"/>
      <c r="F259" s="8"/>
      <c r="G259" s="3"/>
      <c r="H259" s="30"/>
      <c r="I259" s="30"/>
      <c r="J259" s="3"/>
      <c r="K259" s="3"/>
      <c r="L259" s="3"/>
      <c r="M259" s="8"/>
      <c r="N259" s="3"/>
      <c r="O259" s="8"/>
      <c r="P259" s="3"/>
      <c r="Q259" s="3"/>
      <c r="R259" s="3"/>
      <c r="S259" s="3"/>
      <c r="T259" s="5"/>
      <c r="U259" s="5"/>
      <c r="V259" s="5"/>
      <c r="W259" s="5"/>
      <c r="X259" s="5"/>
      <c r="Y259" s="5"/>
      <c r="Z259" s="5"/>
      <c r="AA259" s="5"/>
      <c r="AB259" s="5"/>
      <c r="AC259" s="5"/>
      <c r="AD259" s="5"/>
      <c r="AE259" s="5"/>
      <c r="AF259" s="5"/>
      <c r="AG259" s="5"/>
      <c r="AH259" s="5"/>
      <c r="AI259" s="5"/>
      <c r="AJ259" s="5"/>
      <c r="AK259" s="5"/>
      <c r="AL259" s="5"/>
      <c r="AM259" s="5"/>
      <c r="AN259" s="5"/>
      <c r="AO259" s="5"/>
      <c r="AP259" s="5"/>
    </row>
    <row r="262" spans="2:45" x14ac:dyDescent="0.2">
      <c r="B262" s="7" t="s">
        <v>77</v>
      </c>
      <c r="C262" s="5"/>
      <c r="D262" s="5"/>
      <c r="E262" s="5"/>
      <c r="F262" s="5"/>
      <c r="G262" s="5"/>
      <c r="H262" s="31"/>
      <c r="I262" s="31"/>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2:45" x14ac:dyDescent="0.2">
      <c r="B263" s="2" t="s">
        <v>78</v>
      </c>
      <c r="S263" s="10"/>
      <c r="T263" s="2"/>
      <c r="U263" s="2"/>
      <c r="V263" s="2"/>
      <c r="W263" s="2"/>
      <c r="X263" s="2"/>
      <c r="Y263" s="2"/>
      <c r="Z263" s="2"/>
      <c r="AD263" s="10"/>
    </row>
    <row r="264" spans="2:45" x14ac:dyDescent="0.2">
      <c r="C264" s="10"/>
      <c r="D264" s="10"/>
      <c r="E264" s="10"/>
      <c r="T264" s="10"/>
      <c r="U264" s="10"/>
      <c r="V264" s="10"/>
      <c r="W264" s="10"/>
      <c r="X264" s="10"/>
      <c r="Y264" s="10"/>
      <c r="Z264" s="10"/>
      <c r="AB264" s="10" t="s">
        <v>79</v>
      </c>
      <c r="AD264" s="10"/>
      <c r="AL264" s="5"/>
      <c r="AM264" s="5"/>
      <c r="AN264" s="5"/>
      <c r="AO264" s="5"/>
      <c r="AP264" s="5"/>
      <c r="AQ264" s="5"/>
    </row>
    <row r="265" spans="2:45" x14ac:dyDescent="0.2">
      <c r="B265" s="97"/>
      <c r="C265" s="97"/>
      <c r="D265" s="97"/>
      <c r="E265" s="97"/>
      <c r="F265" s="97"/>
      <c r="G265" s="97"/>
      <c r="H265" s="97"/>
      <c r="I265" s="97"/>
      <c r="J265" s="97"/>
      <c r="K265" s="97"/>
      <c r="L265" s="97"/>
      <c r="M265" s="97"/>
      <c r="N265" s="97"/>
      <c r="O265" s="97"/>
      <c r="P265" s="97"/>
      <c r="Q265" s="97"/>
      <c r="R265" s="97"/>
      <c r="AB265" s="10" t="s">
        <v>25</v>
      </c>
      <c r="AC265" s="17"/>
      <c r="AE265" s="10" t="s">
        <v>80</v>
      </c>
      <c r="AF265" s="11"/>
      <c r="AL265" s="5"/>
      <c r="AM265" s="5"/>
      <c r="AN265" s="5"/>
      <c r="AO265" s="5"/>
      <c r="AP265" s="5"/>
      <c r="AQ265" s="5"/>
    </row>
    <row r="266" spans="2:45" x14ac:dyDescent="0.2">
      <c r="AM266" s="1" t="s">
        <v>81</v>
      </c>
      <c r="AQ266" s="1"/>
      <c r="AR266" s="13"/>
      <c r="AS266" s="13"/>
    </row>
    <row r="267" spans="2:45" x14ac:dyDescent="0.2">
      <c r="B267" s="12" t="s">
        <v>82</v>
      </c>
      <c r="C267" s="5"/>
      <c r="D267" s="5"/>
      <c r="E267" s="5"/>
      <c r="F267" s="5"/>
      <c r="G267" s="5"/>
      <c r="H267" s="98"/>
      <c r="I267" s="98"/>
      <c r="J267" s="98"/>
      <c r="K267" s="98"/>
      <c r="L267" s="98"/>
      <c r="M267" s="98"/>
      <c r="N267" s="98"/>
      <c r="O267" s="98"/>
      <c r="P267" s="98"/>
      <c r="Q267" s="98"/>
      <c r="R267" s="98"/>
      <c r="S267" s="98"/>
      <c r="AM267" t="s">
        <v>83</v>
      </c>
      <c r="AO267" t="s">
        <v>84</v>
      </c>
      <c r="AQ267" t="s">
        <v>85</v>
      </c>
    </row>
    <row r="268" spans="2:45" x14ac:dyDescent="0.2">
      <c r="B268" s="8"/>
      <c r="C268" s="5"/>
      <c r="D268" s="5"/>
      <c r="E268" s="5"/>
      <c r="F268" s="5"/>
      <c r="G268" s="5"/>
      <c r="H268" s="35"/>
      <c r="I268" s="35"/>
      <c r="J268" s="9"/>
      <c r="K268" s="9"/>
      <c r="L268" s="9"/>
      <c r="M268" s="9"/>
      <c r="N268" s="9"/>
      <c r="O268" s="9"/>
      <c r="P268" s="9"/>
      <c r="Q268" s="9"/>
      <c r="R268" s="9"/>
      <c r="S268" s="9"/>
      <c r="T268" s="10"/>
      <c r="U268" s="10"/>
      <c r="V268" s="10"/>
      <c r="W268" s="10"/>
      <c r="X268" s="10"/>
      <c r="Y268" s="10"/>
      <c r="Z268" s="10"/>
      <c r="AM268" s="22"/>
      <c r="AO268" s="22"/>
      <c r="AQ268" s="22"/>
      <c r="AR268" s="42"/>
      <c r="AS268" s="42"/>
    </row>
  </sheetData>
  <autoFilter ref="A44:AY242" xr:uid="{DB2084E2-F98F-4FEB-8194-E5E04144CF4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9">
      <filters>
        <filter val="PENDIENTE"/>
      </filters>
    </filterColumn>
  </autoFilter>
  <mergeCells count="2058">
    <mergeCell ref="AA152:AQ152"/>
    <mergeCell ref="B153:C153"/>
    <mergeCell ref="D153:E153"/>
    <mergeCell ref="F153:G153"/>
    <mergeCell ref="H153:I153"/>
    <mergeCell ref="J153:L153"/>
    <mergeCell ref="M153:O153"/>
    <mergeCell ref="P153:R153"/>
    <mergeCell ref="S153:T153"/>
    <mergeCell ref="U153:Z153"/>
    <mergeCell ref="AA153:AQ153"/>
    <mergeCell ref="B152:C152"/>
    <mergeCell ref="D152:E152"/>
    <mergeCell ref="F152:G152"/>
    <mergeCell ref="H152:I152"/>
    <mergeCell ref="J152:L152"/>
    <mergeCell ref="M152:O152"/>
    <mergeCell ref="P152:R152"/>
    <mergeCell ref="S152:T152"/>
    <mergeCell ref="U152:Z152"/>
    <mergeCell ref="AA150:AQ150"/>
    <mergeCell ref="B151:C151"/>
    <mergeCell ref="D151:E151"/>
    <mergeCell ref="F151:G151"/>
    <mergeCell ref="H151:I151"/>
    <mergeCell ref="J151:L151"/>
    <mergeCell ref="M151:O151"/>
    <mergeCell ref="P151:R151"/>
    <mergeCell ref="S151:T151"/>
    <mergeCell ref="U151:Z151"/>
    <mergeCell ref="AA151:AQ151"/>
    <mergeCell ref="B150:C150"/>
    <mergeCell ref="D150:E150"/>
    <mergeCell ref="F150:G150"/>
    <mergeCell ref="H150:I150"/>
    <mergeCell ref="J150:L150"/>
    <mergeCell ref="M150:O150"/>
    <mergeCell ref="P150:R150"/>
    <mergeCell ref="S150:T150"/>
    <mergeCell ref="U150:Z150"/>
    <mergeCell ref="AA148:AQ148"/>
    <mergeCell ref="B149:C149"/>
    <mergeCell ref="D149:E149"/>
    <mergeCell ref="F149:G149"/>
    <mergeCell ref="H149:I149"/>
    <mergeCell ref="J149:L149"/>
    <mergeCell ref="M149:O149"/>
    <mergeCell ref="P149:R149"/>
    <mergeCell ref="S149:T149"/>
    <mergeCell ref="U149:Z149"/>
    <mergeCell ref="AA149:AQ149"/>
    <mergeCell ref="B148:C148"/>
    <mergeCell ref="D148:E148"/>
    <mergeCell ref="F148:G148"/>
    <mergeCell ref="H148:I148"/>
    <mergeCell ref="J148:L148"/>
    <mergeCell ref="M148:O148"/>
    <mergeCell ref="P148:R148"/>
    <mergeCell ref="S148:T148"/>
    <mergeCell ref="U148:Z148"/>
    <mergeCell ref="AA146:AQ146"/>
    <mergeCell ref="B147:C147"/>
    <mergeCell ref="D147:E147"/>
    <mergeCell ref="F147:G147"/>
    <mergeCell ref="H147:I147"/>
    <mergeCell ref="J147:L147"/>
    <mergeCell ref="M147:O147"/>
    <mergeCell ref="P147:R147"/>
    <mergeCell ref="S147:T147"/>
    <mergeCell ref="U147:Z147"/>
    <mergeCell ref="AA147:AQ147"/>
    <mergeCell ref="B146:C146"/>
    <mergeCell ref="D146:E146"/>
    <mergeCell ref="F146:G146"/>
    <mergeCell ref="H146:I146"/>
    <mergeCell ref="J146:L146"/>
    <mergeCell ref="M146:O146"/>
    <mergeCell ref="P146:R146"/>
    <mergeCell ref="S146:T146"/>
    <mergeCell ref="U146:Z146"/>
    <mergeCell ref="AA144:AQ144"/>
    <mergeCell ref="B145:C145"/>
    <mergeCell ref="D145:E145"/>
    <mergeCell ref="F145:G145"/>
    <mergeCell ref="H145:I145"/>
    <mergeCell ref="J145:L145"/>
    <mergeCell ref="M145:O145"/>
    <mergeCell ref="P145:R145"/>
    <mergeCell ref="S145:T145"/>
    <mergeCell ref="U145:Z145"/>
    <mergeCell ref="AA145:AQ145"/>
    <mergeCell ref="B144:C144"/>
    <mergeCell ref="D144:E144"/>
    <mergeCell ref="F144:G144"/>
    <mergeCell ref="H144:I144"/>
    <mergeCell ref="J144:L144"/>
    <mergeCell ref="M144:O144"/>
    <mergeCell ref="P144:R144"/>
    <mergeCell ref="S144:T144"/>
    <mergeCell ref="U144:Z144"/>
    <mergeCell ref="AA142:AQ142"/>
    <mergeCell ref="B143:C143"/>
    <mergeCell ref="D143:E143"/>
    <mergeCell ref="F143:G143"/>
    <mergeCell ref="H143:I143"/>
    <mergeCell ref="J143:L143"/>
    <mergeCell ref="M143:O143"/>
    <mergeCell ref="P143:R143"/>
    <mergeCell ref="S143:T143"/>
    <mergeCell ref="U143:Z143"/>
    <mergeCell ref="AA143:AQ143"/>
    <mergeCell ref="B142:C142"/>
    <mergeCell ref="D142:E142"/>
    <mergeCell ref="F142:G142"/>
    <mergeCell ref="H142:I142"/>
    <mergeCell ref="J142:L142"/>
    <mergeCell ref="M142:O142"/>
    <mergeCell ref="P142:R142"/>
    <mergeCell ref="S142:T142"/>
    <mergeCell ref="U142:Z142"/>
    <mergeCell ref="AA140:AQ140"/>
    <mergeCell ref="B141:C141"/>
    <mergeCell ref="D141:E141"/>
    <mergeCell ref="F141:G141"/>
    <mergeCell ref="H141:I141"/>
    <mergeCell ref="J141:L141"/>
    <mergeCell ref="M141:O141"/>
    <mergeCell ref="P141:R141"/>
    <mergeCell ref="S141:T141"/>
    <mergeCell ref="U141:Z141"/>
    <mergeCell ref="AA141:AQ141"/>
    <mergeCell ref="B140:C140"/>
    <mergeCell ref="D140:E140"/>
    <mergeCell ref="F140:G140"/>
    <mergeCell ref="H140:I140"/>
    <mergeCell ref="J140:L140"/>
    <mergeCell ref="M140:O140"/>
    <mergeCell ref="P140:R140"/>
    <mergeCell ref="S140:T140"/>
    <mergeCell ref="U140:Z140"/>
    <mergeCell ref="AA138:AQ138"/>
    <mergeCell ref="B139:C139"/>
    <mergeCell ref="D139:E139"/>
    <mergeCell ref="F139:G139"/>
    <mergeCell ref="H139:I139"/>
    <mergeCell ref="J139:L139"/>
    <mergeCell ref="M139:O139"/>
    <mergeCell ref="P139:R139"/>
    <mergeCell ref="S139:T139"/>
    <mergeCell ref="U139:Z139"/>
    <mergeCell ref="AA139:AQ139"/>
    <mergeCell ref="B138:C138"/>
    <mergeCell ref="D138:E138"/>
    <mergeCell ref="F138:G138"/>
    <mergeCell ref="H138:I138"/>
    <mergeCell ref="J138:L138"/>
    <mergeCell ref="M138:O138"/>
    <mergeCell ref="P138:R138"/>
    <mergeCell ref="S138:T138"/>
    <mergeCell ref="U138:Z138"/>
    <mergeCell ref="AA136:AQ136"/>
    <mergeCell ref="B137:C137"/>
    <mergeCell ref="D137:E137"/>
    <mergeCell ref="F137:G137"/>
    <mergeCell ref="H137:I137"/>
    <mergeCell ref="J137:L137"/>
    <mergeCell ref="M137:O137"/>
    <mergeCell ref="P137:R137"/>
    <mergeCell ref="S137:T137"/>
    <mergeCell ref="U137:Z137"/>
    <mergeCell ref="AA137:AQ137"/>
    <mergeCell ref="B136:C136"/>
    <mergeCell ref="D136:E136"/>
    <mergeCell ref="F136:G136"/>
    <mergeCell ref="H136:I136"/>
    <mergeCell ref="J136:L136"/>
    <mergeCell ref="M136:O136"/>
    <mergeCell ref="P136:R136"/>
    <mergeCell ref="S136:T136"/>
    <mergeCell ref="U136:Z136"/>
    <mergeCell ref="AA134:AQ134"/>
    <mergeCell ref="B135:C135"/>
    <mergeCell ref="D135:E135"/>
    <mergeCell ref="F135:G135"/>
    <mergeCell ref="H135:I135"/>
    <mergeCell ref="J135:L135"/>
    <mergeCell ref="M135:O135"/>
    <mergeCell ref="P135:R135"/>
    <mergeCell ref="S135:T135"/>
    <mergeCell ref="U135:Z135"/>
    <mergeCell ref="AA135:AQ135"/>
    <mergeCell ref="B134:C134"/>
    <mergeCell ref="D134:E134"/>
    <mergeCell ref="F134:G134"/>
    <mergeCell ref="H134:I134"/>
    <mergeCell ref="J134:L134"/>
    <mergeCell ref="M134:O134"/>
    <mergeCell ref="P134:R134"/>
    <mergeCell ref="S134:T134"/>
    <mergeCell ref="U134:Z134"/>
    <mergeCell ref="AA132:AQ132"/>
    <mergeCell ref="B133:C133"/>
    <mergeCell ref="D133:E133"/>
    <mergeCell ref="F133:G133"/>
    <mergeCell ref="H133:I133"/>
    <mergeCell ref="J133:L133"/>
    <mergeCell ref="M133:O133"/>
    <mergeCell ref="P133:R133"/>
    <mergeCell ref="S133:T133"/>
    <mergeCell ref="U133:Z133"/>
    <mergeCell ref="AA133:AQ133"/>
    <mergeCell ref="B132:C132"/>
    <mergeCell ref="D132:E132"/>
    <mergeCell ref="F132:G132"/>
    <mergeCell ref="H132:I132"/>
    <mergeCell ref="J132:L132"/>
    <mergeCell ref="M132:O132"/>
    <mergeCell ref="P132:R132"/>
    <mergeCell ref="S132:T132"/>
    <mergeCell ref="U132:Z132"/>
    <mergeCell ref="AA130:AQ130"/>
    <mergeCell ref="B131:C131"/>
    <mergeCell ref="D131:E131"/>
    <mergeCell ref="F131:G131"/>
    <mergeCell ref="H131:I131"/>
    <mergeCell ref="J131:L131"/>
    <mergeCell ref="M131:O131"/>
    <mergeCell ref="P131:R131"/>
    <mergeCell ref="S131:T131"/>
    <mergeCell ref="U131:Z131"/>
    <mergeCell ref="AA131:AQ131"/>
    <mergeCell ref="B130:C130"/>
    <mergeCell ref="D130:E130"/>
    <mergeCell ref="F130:G130"/>
    <mergeCell ref="H130:I130"/>
    <mergeCell ref="J130:L130"/>
    <mergeCell ref="M130:O130"/>
    <mergeCell ref="P130:R130"/>
    <mergeCell ref="S130:T130"/>
    <mergeCell ref="U130:Z130"/>
    <mergeCell ref="AA128:AQ128"/>
    <mergeCell ref="B129:C129"/>
    <mergeCell ref="D129:E129"/>
    <mergeCell ref="F129:G129"/>
    <mergeCell ref="H129:I129"/>
    <mergeCell ref="J129:L129"/>
    <mergeCell ref="M129:O129"/>
    <mergeCell ref="P129:R129"/>
    <mergeCell ref="S129:T129"/>
    <mergeCell ref="U129:Z129"/>
    <mergeCell ref="AA129:AQ129"/>
    <mergeCell ref="B128:C128"/>
    <mergeCell ref="D128:E128"/>
    <mergeCell ref="F128:G128"/>
    <mergeCell ref="H128:I128"/>
    <mergeCell ref="J128:L128"/>
    <mergeCell ref="M128:O128"/>
    <mergeCell ref="P128:R128"/>
    <mergeCell ref="S128:T128"/>
    <mergeCell ref="U128:Z128"/>
    <mergeCell ref="AA126:AQ126"/>
    <mergeCell ref="B127:C127"/>
    <mergeCell ref="D127:E127"/>
    <mergeCell ref="F127:G127"/>
    <mergeCell ref="H127:I127"/>
    <mergeCell ref="J127:L127"/>
    <mergeCell ref="M127:O127"/>
    <mergeCell ref="P127:R127"/>
    <mergeCell ref="S127:T127"/>
    <mergeCell ref="U127:Z127"/>
    <mergeCell ref="AA127:AQ127"/>
    <mergeCell ref="B126:C126"/>
    <mergeCell ref="D126:E126"/>
    <mergeCell ref="F126:G126"/>
    <mergeCell ref="H126:I126"/>
    <mergeCell ref="J126:L126"/>
    <mergeCell ref="M126:O126"/>
    <mergeCell ref="P126:R126"/>
    <mergeCell ref="S126:T126"/>
    <mergeCell ref="U126:Z126"/>
    <mergeCell ref="AA124:AQ124"/>
    <mergeCell ref="B125:C125"/>
    <mergeCell ref="D125:E125"/>
    <mergeCell ref="F125:G125"/>
    <mergeCell ref="H125:I125"/>
    <mergeCell ref="J125:L125"/>
    <mergeCell ref="M125:O125"/>
    <mergeCell ref="P125:R125"/>
    <mergeCell ref="S125:T125"/>
    <mergeCell ref="U125:Z125"/>
    <mergeCell ref="AA125:AQ125"/>
    <mergeCell ref="B124:C124"/>
    <mergeCell ref="D124:E124"/>
    <mergeCell ref="F124:G124"/>
    <mergeCell ref="H124:I124"/>
    <mergeCell ref="J124:L124"/>
    <mergeCell ref="M124:O124"/>
    <mergeCell ref="P124:R124"/>
    <mergeCell ref="S124:T124"/>
    <mergeCell ref="U124:Z124"/>
    <mergeCell ref="AA122:AQ122"/>
    <mergeCell ref="B123:C123"/>
    <mergeCell ref="D123:E123"/>
    <mergeCell ref="F123:G123"/>
    <mergeCell ref="H123:I123"/>
    <mergeCell ref="J123:L123"/>
    <mergeCell ref="M123:O123"/>
    <mergeCell ref="P123:R123"/>
    <mergeCell ref="S123:T123"/>
    <mergeCell ref="U123:Z123"/>
    <mergeCell ref="AA123:AQ123"/>
    <mergeCell ref="B122:C122"/>
    <mergeCell ref="D122:E122"/>
    <mergeCell ref="F122:G122"/>
    <mergeCell ref="H122:I122"/>
    <mergeCell ref="J122:L122"/>
    <mergeCell ref="M122:O122"/>
    <mergeCell ref="P122:R122"/>
    <mergeCell ref="S122:T122"/>
    <mergeCell ref="U122:Z122"/>
    <mergeCell ref="AA120:AQ120"/>
    <mergeCell ref="B121:C121"/>
    <mergeCell ref="D121:E121"/>
    <mergeCell ref="F121:G121"/>
    <mergeCell ref="H121:I121"/>
    <mergeCell ref="J121:L121"/>
    <mergeCell ref="M121:O121"/>
    <mergeCell ref="P121:R121"/>
    <mergeCell ref="S121:T121"/>
    <mergeCell ref="U121:Z121"/>
    <mergeCell ref="AA121:AQ121"/>
    <mergeCell ref="B120:C120"/>
    <mergeCell ref="D120:E120"/>
    <mergeCell ref="F120:G120"/>
    <mergeCell ref="H120:I120"/>
    <mergeCell ref="J120:L120"/>
    <mergeCell ref="M120:O120"/>
    <mergeCell ref="P120:R120"/>
    <mergeCell ref="S120:T120"/>
    <mergeCell ref="U120:Z120"/>
    <mergeCell ref="AA118:AQ118"/>
    <mergeCell ref="B119:C119"/>
    <mergeCell ref="D119:E119"/>
    <mergeCell ref="F119:G119"/>
    <mergeCell ref="H119:I119"/>
    <mergeCell ref="J119:L119"/>
    <mergeCell ref="M119:O119"/>
    <mergeCell ref="P119:R119"/>
    <mergeCell ref="S119:T119"/>
    <mergeCell ref="U119:Z119"/>
    <mergeCell ref="AA119:AQ119"/>
    <mergeCell ref="B118:C118"/>
    <mergeCell ref="D118:E118"/>
    <mergeCell ref="F118:G118"/>
    <mergeCell ref="H118:I118"/>
    <mergeCell ref="J118:L118"/>
    <mergeCell ref="M118:O118"/>
    <mergeCell ref="P118:R118"/>
    <mergeCell ref="S118:T118"/>
    <mergeCell ref="U118:Z118"/>
    <mergeCell ref="AA116:AQ116"/>
    <mergeCell ref="B117:C117"/>
    <mergeCell ref="D117:E117"/>
    <mergeCell ref="F117:G117"/>
    <mergeCell ref="H117:I117"/>
    <mergeCell ref="J117:L117"/>
    <mergeCell ref="M117:O117"/>
    <mergeCell ref="P117:R117"/>
    <mergeCell ref="S117:T117"/>
    <mergeCell ref="U117:Z117"/>
    <mergeCell ref="AA117:AQ117"/>
    <mergeCell ref="B116:C116"/>
    <mergeCell ref="D116:E116"/>
    <mergeCell ref="F116:G116"/>
    <mergeCell ref="H116:I116"/>
    <mergeCell ref="J116:L116"/>
    <mergeCell ref="M116:O116"/>
    <mergeCell ref="P116:R116"/>
    <mergeCell ref="S116:T116"/>
    <mergeCell ref="U116:Z116"/>
    <mergeCell ref="AA114:AQ114"/>
    <mergeCell ref="B115:C115"/>
    <mergeCell ref="D115:E115"/>
    <mergeCell ref="F115:G115"/>
    <mergeCell ref="H115:I115"/>
    <mergeCell ref="J115:L115"/>
    <mergeCell ref="M115:O115"/>
    <mergeCell ref="P115:R115"/>
    <mergeCell ref="S115:T115"/>
    <mergeCell ref="U115:Z115"/>
    <mergeCell ref="AA115:AQ115"/>
    <mergeCell ref="B114:C114"/>
    <mergeCell ref="D114:E114"/>
    <mergeCell ref="F114:G114"/>
    <mergeCell ref="H114:I114"/>
    <mergeCell ref="J114:L114"/>
    <mergeCell ref="M114:O114"/>
    <mergeCell ref="P114:R114"/>
    <mergeCell ref="S114:T114"/>
    <mergeCell ref="U114:Z114"/>
    <mergeCell ref="B109:C109"/>
    <mergeCell ref="D109:E109"/>
    <mergeCell ref="F109:G109"/>
    <mergeCell ref="P110:R110"/>
    <mergeCell ref="S110:T110"/>
    <mergeCell ref="U110:Z110"/>
    <mergeCell ref="AA110:AQ110"/>
    <mergeCell ref="B111:C111"/>
    <mergeCell ref="AA112:AQ112"/>
    <mergeCell ref="B113:C113"/>
    <mergeCell ref="D113:E113"/>
    <mergeCell ref="F113:G113"/>
    <mergeCell ref="H113:I113"/>
    <mergeCell ref="J113:L113"/>
    <mergeCell ref="M113:O113"/>
    <mergeCell ref="P113:R113"/>
    <mergeCell ref="S113:T113"/>
    <mergeCell ref="U113:Z113"/>
    <mergeCell ref="AA113:AQ113"/>
    <mergeCell ref="B112:C112"/>
    <mergeCell ref="D112:E112"/>
    <mergeCell ref="F112:G112"/>
    <mergeCell ref="H112:I112"/>
    <mergeCell ref="J112:L112"/>
    <mergeCell ref="M112:O112"/>
    <mergeCell ref="P112:R112"/>
    <mergeCell ref="S112:T112"/>
    <mergeCell ref="U112:Z112"/>
    <mergeCell ref="B107:C107"/>
    <mergeCell ref="D107:E107"/>
    <mergeCell ref="F107:G107"/>
    <mergeCell ref="H107:I107"/>
    <mergeCell ref="J107:L107"/>
    <mergeCell ref="M107:O107"/>
    <mergeCell ref="P107:R107"/>
    <mergeCell ref="S107:T107"/>
    <mergeCell ref="U107:Z107"/>
    <mergeCell ref="AA107:AQ107"/>
    <mergeCell ref="B108:C108"/>
    <mergeCell ref="D108:E108"/>
    <mergeCell ref="F108:G108"/>
    <mergeCell ref="H108:I108"/>
    <mergeCell ref="J108:L108"/>
    <mergeCell ref="M108:O108"/>
    <mergeCell ref="P108:R108"/>
    <mergeCell ref="S108:T108"/>
    <mergeCell ref="U108:Z108"/>
    <mergeCell ref="AA108:AQ108"/>
    <mergeCell ref="P156:R156"/>
    <mergeCell ref="S156:T156"/>
    <mergeCell ref="U156:Z156"/>
    <mergeCell ref="AA156:AQ156"/>
    <mergeCell ref="B155:C155"/>
    <mergeCell ref="D155:E155"/>
    <mergeCell ref="F155:G155"/>
    <mergeCell ref="H155:I155"/>
    <mergeCell ref="J155:L155"/>
    <mergeCell ref="M155:O155"/>
    <mergeCell ref="P155:R155"/>
    <mergeCell ref="S155:T155"/>
    <mergeCell ref="U155:Z155"/>
    <mergeCell ref="AA157:AQ157"/>
    <mergeCell ref="B157:C157"/>
    <mergeCell ref="D157:E157"/>
    <mergeCell ref="F157:G157"/>
    <mergeCell ref="H157:I157"/>
    <mergeCell ref="J157:L157"/>
    <mergeCell ref="M157:O157"/>
    <mergeCell ref="P157:R157"/>
    <mergeCell ref="S157:T157"/>
    <mergeCell ref="U157:Z157"/>
    <mergeCell ref="AA155:AQ155"/>
    <mergeCell ref="B156:C156"/>
    <mergeCell ref="D156:E156"/>
    <mergeCell ref="F156:G156"/>
    <mergeCell ref="H156:I156"/>
    <mergeCell ref="J156:L156"/>
    <mergeCell ref="M156:O156"/>
    <mergeCell ref="B154:C154"/>
    <mergeCell ref="D154:E154"/>
    <mergeCell ref="F154:G154"/>
    <mergeCell ref="H154:I154"/>
    <mergeCell ref="J154:L154"/>
    <mergeCell ref="M154:O154"/>
    <mergeCell ref="P154:R154"/>
    <mergeCell ref="S154:T154"/>
    <mergeCell ref="U154:Z154"/>
    <mergeCell ref="AA154:AQ154"/>
    <mergeCell ref="H109:I109"/>
    <mergeCell ref="J109:L109"/>
    <mergeCell ref="M109:O109"/>
    <mergeCell ref="P109:R109"/>
    <mergeCell ref="S109:T109"/>
    <mergeCell ref="U109:Z109"/>
    <mergeCell ref="AA109:AQ109"/>
    <mergeCell ref="B110:C110"/>
    <mergeCell ref="D110:E110"/>
    <mergeCell ref="F110:G110"/>
    <mergeCell ref="H110:I110"/>
    <mergeCell ref="J110:L110"/>
    <mergeCell ref="M110:O110"/>
    <mergeCell ref="D111:E111"/>
    <mergeCell ref="F111:G111"/>
    <mergeCell ref="H111:I111"/>
    <mergeCell ref="J111:L111"/>
    <mergeCell ref="M111:O111"/>
    <mergeCell ref="P111:R111"/>
    <mergeCell ref="S111:T111"/>
    <mergeCell ref="U111:Z111"/>
    <mergeCell ref="AA111:AQ111"/>
    <mergeCell ref="U106:Z106"/>
    <mergeCell ref="AA104:AQ104"/>
    <mergeCell ref="B105:C105"/>
    <mergeCell ref="D105:E105"/>
    <mergeCell ref="F105:G105"/>
    <mergeCell ref="H105:I105"/>
    <mergeCell ref="J105:L105"/>
    <mergeCell ref="M105:O105"/>
    <mergeCell ref="P105:R105"/>
    <mergeCell ref="S105:T105"/>
    <mergeCell ref="U105:Z105"/>
    <mergeCell ref="AA105:AQ105"/>
    <mergeCell ref="B104:C104"/>
    <mergeCell ref="D104:E104"/>
    <mergeCell ref="F104:G104"/>
    <mergeCell ref="H104:I104"/>
    <mergeCell ref="J104:L104"/>
    <mergeCell ref="M104:O104"/>
    <mergeCell ref="P104:R104"/>
    <mergeCell ref="S104:T104"/>
    <mergeCell ref="U104:Z104"/>
    <mergeCell ref="AA106:AQ106"/>
    <mergeCell ref="B106:C106"/>
    <mergeCell ref="D106:E106"/>
    <mergeCell ref="F106:G106"/>
    <mergeCell ref="H106:I106"/>
    <mergeCell ref="J106:L106"/>
    <mergeCell ref="M106:O106"/>
    <mergeCell ref="P106:R106"/>
    <mergeCell ref="S106:T106"/>
    <mergeCell ref="AA102:AQ102"/>
    <mergeCell ref="B103:C103"/>
    <mergeCell ref="D103:E103"/>
    <mergeCell ref="F103:G103"/>
    <mergeCell ref="H103:I103"/>
    <mergeCell ref="J103:L103"/>
    <mergeCell ref="M103:O103"/>
    <mergeCell ref="P103:R103"/>
    <mergeCell ref="S103:T103"/>
    <mergeCell ref="U103:Z103"/>
    <mergeCell ref="AA103:AQ103"/>
    <mergeCell ref="B102:C102"/>
    <mergeCell ref="D102:E102"/>
    <mergeCell ref="F102:G102"/>
    <mergeCell ref="H102:I102"/>
    <mergeCell ref="J102:L102"/>
    <mergeCell ref="M102:O102"/>
    <mergeCell ref="P102:R102"/>
    <mergeCell ref="S102:T102"/>
    <mergeCell ref="U102:Z102"/>
    <mergeCell ref="AA100:AQ100"/>
    <mergeCell ref="B101:C101"/>
    <mergeCell ref="D101:E101"/>
    <mergeCell ref="F101:G101"/>
    <mergeCell ref="H101:I101"/>
    <mergeCell ref="J101:L101"/>
    <mergeCell ref="M101:O101"/>
    <mergeCell ref="P101:R101"/>
    <mergeCell ref="S101:T101"/>
    <mergeCell ref="U101:Z101"/>
    <mergeCell ref="AA101:AQ101"/>
    <mergeCell ref="B100:C100"/>
    <mergeCell ref="D100:E100"/>
    <mergeCell ref="F100:G100"/>
    <mergeCell ref="H100:I100"/>
    <mergeCell ref="J100:L100"/>
    <mergeCell ref="M100:O100"/>
    <mergeCell ref="P100:R100"/>
    <mergeCell ref="S100:T100"/>
    <mergeCell ref="U100:Z100"/>
    <mergeCell ref="AA98:AQ98"/>
    <mergeCell ref="B99:C99"/>
    <mergeCell ref="D99:E99"/>
    <mergeCell ref="F99:G99"/>
    <mergeCell ref="H99:I99"/>
    <mergeCell ref="J99:L99"/>
    <mergeCell ref="M99:O99"/>
    <mergeCell ref="P99:R99"/>
    <mergeCell ref="S99:T99"/>
    <mergeCell ref="U99:Z99"/>
    <mergeCell ref="AA99:AQ99"/>
    <mergeCell ref="B98:C98"/>
    <mergeCell ref="D98:E98"/>
    <mergeCell ref="F98:G98"/>
    <mergeCell ref="H98:I98"/>
    <mergeCell ref="J98:L98"/>
    <mergeCell ref="M98:O98"/>
    <mergeCell ref="P98:R98"/>
    <mergeCell ref="S98:T98"/>
    <mergeCell ref="U98:Z98"/>
    <mergeCell ref="AA96:AQ96"/>
    <mergeCell ref="B97:C97"/>
    <mergeCell ref="D97:E97"/>
    <mergeCell ref="F97:G97"/>
    <mergeCell ref="H97:I97"/>
    <mergeCell ref="J97:L97"/>
    <mergeCell ref="M97:O97"/>
    <mergeCell ref="P97:R97"/>
    <mergeCell ref="S97:T97"/>
    <mergeCell ref="U97:Z97"/>
    <mergeCell ref="AA97:AQ97"/>
    <mergeCell ref="B96:C96"/>
    <mergeCell ref="D96:E96"/>
    <mergeCell ref="F96:G96"/>
    <mergeCell ref="H96:I96"/>
    <mergeCell ref="J96:L96"/>
    <mergeCell ref="M96:O96"/>
    <mergeCell ref="P96:R96"/>
    <mergeCell ref="S96:T96"/>
    <mergeCell ref="U96:Z96"/>
    <mergeCell ref="AA94:AQ94"/>
    <mergeCell ref="B95:C95"/>
    <mergeCell ref="D95:E95"/>
    <mergeCell ref="F95:G95"/>
    <mergeCell ref="H95:I95"/>
    <mergeCell ref="J95:L95"/>
    <mergeCell ref="M95:O95"/>
    <mergeCell ref="P95:R95"/>
    <mergeCell ref="S95:T95"/>
    <mergeCell ref="U95:Z95"/>
    <mergeCell ref="AA95:AQ95"/>
    <mergeCell ref="B94:C94"/>
    <mergeCell ref="D94:E94"/>
    <mergeCell ref="F94:G94"/>
    <mergeCell ref="H94:I94"/>
    <mergeCell ref="J94:L94"/>
    <mergeCell ref="M94:O94"/>
    <mergeCell ref="P94:R94"/>
    <mergeCell ref="S94:T94"/>
    <mergeCell ref="U94:Z94"/>
    <mergeCell ref="AA92:AQ92"/>
    <mergeCell ref="B93:C93"/>
    <mergeCell ref="D93:E93"/>
    <mergeCell ref="F93:G93"/>
    <mergeCell ref="H93:I93"/>
    <mergeCell ref="J93:L93"/>
    <mergeCell ref="M93:O93"/>
    <mergeCell ref="P93:R93"/>
    <mergeCell ref="S93:T93"/>
    <mergeCell ref="U93:Z93"/>
    <mergeCell ref="AA93:AQ93"/>
    <mergeCell ref="B92:C92"/>
    <mergeCell ref="D92:E92"/>
    <mergeCell ref="F92:G92"/>
    <mergeCell ref="H92:I92"/>
    <mergeCell ref="J92:L92"/>
    <mergeCell ref="M92:O92"/>
    <mergeCell ref="P92:R92"/>
    <mergeCell ref="S92:T92"/>
    <mergeCell ref="U92:Z92"/>
    <mergeCell ref="AA90:AQ90"/>
    <mergeCell ref="B91:C91"/>
    <mergeCell ref="D91:E91"/>
    <mergeCell ref="F91:G91"/>
    <mergeCell ref="H91:I91"/>
    <mergeCell ref="J91:L91"/>
    <mergeCell ref="M91:O91"/>
    <mergeCell ref="P91:R91"/>
    <mergeCell ref="S91:T91"/>
    <mergeCell ref="U91:Z91"/>
    <mergeCell ref="AA91:AQ91"/>
    <mergeCell ref="B90:C90"/>
    <mergeCell ref="D90:E90"/>
    <mergeCell ref="F90:G90"/>
    <mergeCell ref="H90:I90"/>
    <mergeCell ref="J90:L90"/>
    <mergeCell ref="M90:O90"/>
    <mergeCell ref="P90:R90"/>
    <mergeCell ref="S90:T90"/>
    <mergeCell ref="U90:Z90"/>
    <mergeCell ref="AA88:AQ88"/>
    <mergeCell ref="B89:C89"/>
    <mergeCell ref="D89:E89"/>
    <mergeCell ref="F89:G89"/>
    <mergeCell ref="H89:I89"/>
    <mergeCell ref="J89:L89"/>
    <mergeCell ref="M89:O89"/>
    <mergeCell ref="P89:R89"/>
    <mergeCell ref="S89:T89"/>
    <mergeCell ref="U89:Z89"/>
    <mergeCell ref="AA89:AQ89"/>
    <mergeCell ref="B88:C88"/>
    <mergeCell ref="D88:E88"/>
    <mergeCell ref="F88:G88"/>
    <mergeCell ref="H88:I88"/>
    <mergeCell ref="J88:L88"/>
    <mergeCell ref="M88:O88"/>
    <mergeCell ref="P88:R88"/>
    <mergeCell ref="S88:T88"/>
    <mergeCell ref="U88:Z88"/>
    <mergeCell ref="AA86:AQ86"/>
    <mergeCell ref="B87:C87"/>
    <mergeCell ref="D87:E87"/>
    <mergeCell ref="F87:G87"/>
    <mergeCell ref="H87:I87"/>
    <mergeCell ref="J87:L87"/>
    <mergeCell ref="M87:O87"/>
    <mergeCell ref="P87:R87"/>
    <mergeCell ref="S87:T87"/>
    <mergeCell ref="U87:Z87"/>
    <mergeCell ref="AA87:AQ87"/>
    <mergeCell ref="B86:C86"/>
    <mergeCell ref="D86:E86"/>
    <mergeCell ref="F86:G86"/>
    <mergeCell ref="H86:I86"/>
    <mergeCell ref="J86:L86"/>
    <mergeCell ref="M86:O86"/>
    <mergeCell ref="P86:R86"/>
    <mergeCell ref="S86:T86"/>
    <mergeCell ref="U86:Z86"/>
    <mergeCell ref="AA84:AQ84"/>
    <mergeCell ref="B85:C85"/>
    <mergeCell ref="D85:E85"/>
    <mergeCell ref="F85:G85"/>
    <mergeCell ref="H85:I85"/>
    <mergeCell ref="J85:L85"/>
    <mergeCell ref="M85:O85"/>
    <mergeCell ref="P85:R85"/>
    <mergeCell ref="S85:T85"/>
    <mergeCell ref="U85:Z85"/>
    <mergeCell ref="AA85:AQ85"/>
    <mergeCell ref="B84:C84"/>
    <mergeCell ref="D84:E84"/>
    <mergeCell ref="F84:G84"/>
    <mergeCell ref="H84:I84"/>
    <mergeCell ref="J84:L84"/>
    <mergeCell ref="M84:O84"/>
    <mergeCell ref="P84:R84"/>
    <mergeCell ref="S84:T84"/>
    <mergeCell ref="U84:Z84"/>
    <mergeCell ref="AA82:AQ82"/>
    <mergeCell ref="B83:C83"/>
    <mergeCell ref="D83:E83"/>
    <mergeCell ref="F83:G83"/>
    <mergeCell ref="H83:I83"/>
    <mergeCell ref="J83:L83"/>
    <mergeCell ref="M83:O83"/>
    <mergeCell ref="P83:R83"/>
    <mergeCell ref="S83:T83"/>
    <mergeCell ref="U83:Z83"/>
    <mergeCell ref="AA83:AQ83"/>
    <mergeCell ref="B82:C82"/>
    <mergeCell ref="D82:E82"/>
    <mergeCell ref="F82:G82"/>
    <mergeCell ref="H82:I82"/>
    <mergeCell ref="J82:L82"/>
    <mergeCell ref="M82:O82"/>
    <mergeCell ref="P82:R82"/>
    <mergeCell ref="S82:T82"/>
    <mergeCell ref="U82:Z82"/>
    <mergeCell ref="AA80:AQ80"/>
    <mergeCell ref="B81:C81"/>
    <mergeCell ref="D81:E81"/>
    <mergeCell ref="F81:G81"/>
    <mergeCell ref="H81:I81"/>
    <mergeCell ref="J81:L81"/>
    <mergeCell ref="M81:O81"/>
    <mergeCell ref="P81:R81"/>
    <mergeCell ref="S81:T81"/>
    <mergeCell ref="U81:Z81"/>
    <mergeCell ref="AA81:AQ81"/>
    <mergeCell ref="B80:C80"/>
    <mergeCell ref="D80:E80"/>
    <mergeCell ref="F80:G80"/>
    <mergeCell ref="H80:I80"/>
    <mergeCell ref="J80:L80"/>
    <mergeCell ref="M80:O80"/>
    <mergeCell ref="P80:R80"/>
    <mergeCell ref="S80:T80"/>
    <mergeCell ref="U80:Z80"/>
    <mergeCell ref="AA78:AQ78"/>
    <mergeCell ref="B79:C79"/>
    <mergeCell ref="D79:E79"/>
    <mergeCell ref="F79:G79"/>
    <mergeCell ref="H79:I79"/>
    <mergeCell ref="J79:L79"/>
    <mergeCell ref="M79:O79"/>
    <mergeCell ref="P79:R79"/>
    <mergeCell ref="S79:T79"/>
    <mergeCell ref="U79:Z79"/>
    <mergeCell ref="AA79:AQ79"/>
    <mergeCell ref="B78:C78"/>
    <mergeCell ref="D78:E78"/>
    <mergeCell ref="F78:G78"/>
    <mergeCell ref="H78:I78"/>
    <mergeCell ref="J78:L78"/>
    <mergeCell ref="M78:O78"/>
    <mergeCell ref="P78:R78"/>
    <mergeCell ref="S78:T78"/>
    <mergeCell ref="U78:Z78"/>
    <mergeCell ref="AA76:AQ76"/>
    <mergeCell ref="B77:C77"/>
    <mergeCell ref="D77:E77"/>
    <mergeCell ref="F77:G77"/>
    <mergeCell ref="H77:I77"/>
    <mergeCell ref="J77:L77"/>
    <mergeCell ref="M77:O77"/>
    <mergeCell ref="P77:R77"/>
    <mergeCell ref="S77:T77"/>
    <mergeCell ref="U77:Z77"/>
    <mergeCell ref="AA77:AQ77"/>
    <mergeCell ref="B76:C76"/>
    <mergeCell ref="D76:E76"/>
    <mergeCell ref="F76:G76"/>
    <mergeCell ref="H76:I76"/>
    <mergeCell ref="J76:L76"/>
    <mergeCell ref="M76:O76"/>
    <mergeCell ref="P76:R76"/>
    <mergeCell ref="S76:T76"/>
    <mergeCell ref="U76:Z76"/>
    <mergeCell ref="AA74:AQ74"/>
    <mergeCell ref="B75:C75"/>
    <mergeCell ref="D75:E75"/>
    <mergeCell ref="F75:G75"/>
    <mergeCell ref="H75:I75"/>
    <mergeCell ref="J75:L75"/>
    <mergeCell ref="M75:O75"/>
    <mergeCell ref="P75:R75"/>
    <mergeCell ref="S75:T75"/>
    <mergeCell ref="U75:Z75"/>
    <mergeCell ref="AA75:AQ75"/>
    <mergeCell ref="B74:C74"/>
    <mergeCell ref="D74:E74"/>
    <mergeCell ref="F74:G74"/>
    <mergeCell ref="H74:I74"/>
    <mergeCell ref="J74:L74"/>
    <mergeCell ref="M74:O74"/>
    <mergeCell ref="P74:R74"/>
    <mergeCell ref="S74:T74"/>
    <mergeCell ref="U74:Z74"/>
    <mergeCell ref="AA72:AQ72"/>
    <mergeCell ref="B73:C73"/>
    <mergeCell ref="D73:E73"/>
    <mergeCell ref="F73:G73"/>
    <mergeCell ref="H73:I73"/>
    <mergeCell ref="J73:L73"/>
    <mergeCell ref="M73:O73"/>
    <mergeCell ref="P73:R73"/>
    <mergeCell ref="S73:T73"/>
    <mergeCell ref="U73:Z73"/>
    <mergeCell ref="AA73:AQ73"/>
    <mergeCell ref="B72:C72"/>
    <mergeCell ref="D72:E72"/>
    <mergeCell ref="F72:G72"/>
    <mergeCell ref="H72:I72"/>
    <mergeCell ref="J72:L72"/>
    <mergeCell ref="M72:O72"/>
    <mergeCell ref="P72:R72"/>
    <mergeCell ref="S72:T72"/>
    <mergeCell ref="U72:Z72"/>
    <mergeCell ref="AA70:AQ70"/>
    <mergeCell ref="B71:C71"/>
    <mergeCell ref="D71:E71"/>
    <mergeCell ref="F71:G71"/>
    <mergeCell ref="H71:I71"/>
    <mergeCell ref="J71:L71"/>
    <mergeCell ref="M71:O71"/>
    <mergeCell ref="P71:R71"/>
    <mergeCell ref="S71:T71"/>
    <mergeCell ref="U71:Z71"/>
    <mergeCell ref="AA71:AQ71"/>
    <mergeCell ref="B70:C70"/>
    <mergeCell ref="D70:E70"/>
    <mergeCell ref="F70:G70"/>
    <mergeCell ref="H70:I70"/>
    <mergeCell ref="J70:L70"/>
    <mergeCell ref="M70:O70"/>
    <mergeCell ref="P70:R70"/>
    <mergeCell ref="S70:T70"/>
    <mergeCell ref="U70:Z70"/>
    <mergeCell ref="AA68:AQ68"/>
    <mergeCell ref="B69:C69"/>
    <mergeCell ref="D69:E69"/>
    <mergeCell ref="F69:G69"/>
    <mergeCell ref="H69:I69"/>
    <mergeCell ref="J69:L69"/>
    <mergeCell ref="M69:O69"/>
    <mergeCell ref="P69:R69"/>
    <mergeCell ref="S69:T69"/>
    <mergeCell ref="U69:Z69"/>
    <mergeCell ref="AA69:AQ69"/>
    <mergeCell ref="B68:C68"/>
    <mergeCell ref="D68:E68"/>
    <mergeCell ref="F68:G68"/>
    <mergeCell ref="H68:I68"/>
    <mergeCell ref="J68:L68"/>
    <mergeCell ref="M68:O68"/>
    <mergeCell ref="P68:R68"/>
    <mergeCell ref="S68:T68"/>
    <mergeCell ref="U68:Z68"/>
    <mergeCell ref="AA66:AQ66"/>
    <mergeCell ref="B67:C67"/>
    <mergeCell ref="D67:E67"/>
    <mergeCell ref="F67:G67"/>
    <mergeCell ref="H67:I67"/>
    <mergeCell ref="J67:L67"/>
    <mergeCell ref="M67:O67"/>
    <mergeCell ref="P67:R67"/>
    <mergeCell ref="S67:T67"/>
    <mergeCell ref="U67:Z67"/>
    <mergeCell ref="AA67:AQ67"/>
    <mergeCell ref="B66:C66"/>
    <mergeCell ref="D66:E66"/>
    <mergeCell ref="F66:G66"/>
    <mergeCell ref="H66:I66"/>
    <mergeCell ref="J66:L66"/>
    <mergeCell ref="M66:O66"/>
    <mergeCell ref="P66:R66"/>
    <mergeCell ref="S66:T66"/>
    <mergeCell ref="U66:Z66"/>
    <mergeCell ref="AA64:AQ64"/>
    <mergeCell ref="B65:C65"/>
    <mergeCell ref="D65:E65"/>
    <mergeCell ref="F65:G65"/>
    <mergeCell ref="H65:I65"/>
    <mergeCell ref="J65:L65"/>
    <mergeCell ref="M65:O65"/>
    <mergeCell ref="P65:R65"/>
    <mergeCell ref="S65:T65"/>
    <mergeCell ref="U65:Z65"/>
    <mergeCell ref="AA65:AQ65"/>
    <mergeCell ref="B64:C64"/>
    <mergeCell ref="D64:E64"/>
    <mergeCell ref="F64:G64"/>
    <mergeCell ref="H64:I64"/>
    <mergeCell ref="J64:L64"/>
    <mergeCell ref="M64:O64"/>
    <mergeCell ref="P64:R64"/>
    <mergeCell ref="S64:T64"/>
    <mergeCell ref="U64:Z64"/>
    <mergeCell ref="AA62:AQ62"/>
    <mergeCell ref="B63:C63"/>
    <mergeCell ref="D63:E63"/>
    <mergeCell ref="F63:G63"/>
    <mergeCell ref="H63:I63"/>
    <mergeCell ref="J63:L63"/>
    <mergeCell ref="M63:O63"/>
    <mergeCell ref="P63:R63"/>
    <mergeCell ref="S63:T63"/>
    <mergeCell ref="U63:Z63"/>
    <mergeCell ref="AA63:AQ63"/>
    <mergeCell ref="B62:C62"/>
    <mergeCell ref="D62:E62"/>
    <mergeCell ref="F62:G62"/>
    <mergeCell ref="H62:I62"/>
    <mergeCell ref="J62:L62"/>
    <mergeCell ref="M62:O62"/>
    <mergeCell ref="P62:R62"/>
    <mergeCell ref="S62:T62"/>
    <mergeCell ref="U62:Z62"/>
    <mergeCell ref="AA60:AQ60"/>
    <mergeCell ref="B61:C61"/>
    <mergeCell ref="D61:E61"/>
    <mergeCell ref="F61:G61"/>
    <mergeCell ref="H61:I61"/>
    <mergeCell ref="J61:L61"/>
    <mergeCell ref="M61:O61"/>
    <mergeCell ref="P61:R61"/>
    <mergeCell ref="S61:T61"/>
    <mergeCell ref="U61:Z61"/>
    <mergeCell ref="AA61:AQ61"/>
    <mergeCell ref="B60:C60"/>
    <mergeCell ref="D60:E60"/>
    <mergeCell ref="F60:G60"/>
    <mergeCell ref="H60:I60"/>
    <mergeCell ref="J60:L60"/>
    <mergeCell ref="M60:O60"/>
    <mergeCell ref="P60:R60"/>
    <mergeCell ref="S60:T60"/>
    <mergeCell ref="U60:Z60"/>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AA56:AQ56"/>
    <mergeCell ref="B57:C57"/>
    <mergeCell ref="D57:E57"/>
    <mergeCell ref="F57:G57"/>
    <mergeCell ref="H57:I57"/>
    <mergeCell ref="J57:L57"/>
    <mergeCell ref="M57:O57"/>
    <mergeCell ref="P57:R57"/>
    <mergeCell ref="S57:T57"/>
    <mergeCell ref="U57:Z57"/>
    <mergeCell ref="AA57:AQ57"/>
    <mergeCell ref="B56:C56"/>
    <mergeCell ref="D56:E56"/>
    <mergeCell ref="F56:G56"/>
    <mergeCell ref="H56:I56"/>
    <mergeCell ref="J56:L56"/>
    <mergeCell ref="M56:O56"/>
    <mergeCell ref="P56:R56"/>
    <mergeCell ref="S56:T56"/>
    <mergeCell ref="U56:Z56"/>
    <mergeCell ref="AA54:AQ54"/>
    <mergeCell ref="B55:C55"/>
    <mergeCell ref="D55:E55"/>
    <mergeCell ref="F55:G55"/>
    <mergeCell ref="H55:I55"/>
    <mergeCell ref="J55:L55"/>
    <mergeCell ref="M55:O55"/>
    <mergeCell ref="P55:R55"/>
    <mergeCell ref="S55:T55"/>
    <mergeCell ref="U55:Z55"/>
    <mergeCell ref="AA55:AQ55"/>
    <mergeCell ref="B54:C54"/>
    <mergeCell ref="D54:E54"/>
    <mergeCell ref="F54:G54"/>
    <mergeCell ref="H54:I54"/>
    <mergeCell ref="J54:L54"/>
    <mergeCell ref="M54:O54"/>
    <mergeCell ref="P54:R54"/>
    <mergeCell ref="S54:T54"/>
    <mergeCell ref="U54:Z54"/>
    <mergeCell ref="AA52:AQ52"/>
    <mergeCell ref="B53:C53"/>
    <mergeCell ref="D53:E53"/>
    <mergeCell ref="F53:G53"/>
    <mergeCell ref="H53:I53"/>
    <mergeCell ref="J53:L53"/>
    <mergeCell ref="M53:O53"/>
    <mergeCell ref="P53:R53"/>
    <mergeCell ref="S53:T53"/>
    <mergeCell ref="U53:Z53"/>
    <mergeCell ref="AA53:AQ53"/>
    <mergeCell ref="B52:C52"/>
    <mergeCell ref="D52:E52"/>
    <mergeCell ref="F52:G52"/>
    <mergeCell ref="H52:I52"/>
    <mergeCell ref="J52:L52"/>
    <mergeCell ref="M52:O52"/>
    <mergeCell ref="P52:R52"/>
    <mergeCell ref="S52:T52"/>
    <mergeCell ref="U52:Z52"/>
    <mergeCell ref="AA50:AQ50"/>
    <mergeCell ref="B51:C51"/>
    <mergeCell ref="D51:E51"/>
    <mergeCell ref="F51:G51"/>
    <mergeCell ref="H51:I51"/>
    <mergeCell ref="J51:L51"/>
    <mergeCell ref="M51:O51"/>
    <mergeCell ref="P51:R51"/>
    <mergeCell ref="S51:T51"/>
    <mergeCell ref="U51:Z51"/>
    <mergeCell ref="AA51:AQ51"/>
    <mergeCell ref="B50:C50"/>
    <mergeCell ref="D50:E50"/>
    <mergeCell ref="F50:G50"/>
    <mergeCell ref="H50:I50"/>
    <mergeCell ref="J50:L50"/>
    <mergeCell ref="M50:O50"/>
    <mergeCell ref="P50:R50"/>
    <mergeCell ref="S50:T50"/>
    <mergeCell ref="U50:Z50"/>
    <mergeCell ref="P48:R48"/>
    <mergeCell ref="S48:T48"/>
    <mergeCell ref="U48:Z48"/>
    <mergeCell ref="AA48:AQ48"/>
    <mergeCell ref="B49:C49"/>
    <mergeCell ref="D49:E49"/>
    <mergeCell ref="F49:G49"/>
    <mergeCell ref="H49:I49"/>
    <mergeCell ref="J49:L49"/>
    <mergeCell ref="M49:O49"/>
    <mergeCell ref="P49:R49"/>
    <mergeCell ref="S49:T49"/>
    <mergeCell ref="U49:Z49"/>
    <mergeCell ref="AA49:AQ49"/>
    <mergeCell ref="J3:AQ4"/>
    <mergeCell ref="I7:AQ7"/>
    <mergeCell ref="I8:J8"/>
    <mergeCell ref="K8:L8"/>
    <mergeCell ref="M8:AG8"/>
    <mergeCell ref="AH8:AQ8"/>
    <mergeCell ref="B46:C46"/>
    <mergeCell ref="D46:E46"/>
    <mergeCell ref="F46:G46"/>
    <mergeCell ref="H46:I46"/>
    <mergeCell ref="J46:L46"/>
    <mergeCell ref="M46:O46"/>
    <mergeCell ref="P46:R46"/>
    <mergeCell ref="S46:T46"/>
    <mergeCell ref="U46:Z46"/>
    <mergeCell ref="AA46:AQ46"/>
    <mergeCell ref="I11:J11"/>
    <mergeCell ref="K11:L11"/>
    <mergeCell ref="M11:AG11"/>
    <mergeCell ref="AH11:AQ11"/>
    <mergeCell ref="I12:J12"/>
    <mergeCell ref="K12:L12"/>
    <mergeCell ref="M12:AG12"/>
    <mergeCell ref="AH12:AQ12"/>
    <mergeCell ref="I9:J9"/>
    <mergeCell ref="K9:L9"/>
    <mergeCell ref="M9:AG9"/>
    <mergeCell ref="AH9:AQ9"/>
    <mergeCell ref="I10:J10"/>
    <mergeCell ref="K10:L10"/>
    <mergeCell ref="M10:AG10"/>
    <mergeCell ref="AH10:AQ10"/>
    <mergeCell ref="B17:I17"/>
    <mergeCell ref="J17:AQ17"/>
    <mergeCell ref="B18:I18"/>
    <mergeCell ref="J18:AQ18"/>
    <mergeCell ref="B23:G23"/>
    <mergeCell ref="H23:AQ23"/>
    <mergeCell ref="I13:J13"/>
    <mergeCell ref="K13:L13"/>
    <mergeCell ref="M13:AG13"/>
    <mergeCell ref="AH13:AQ13"/>
    <mergeCell ref="B16:I16"/>
    <mergeCell ref="J16:AQ16"/>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37:I37"/>
    <mergeCell ref="J37:L37"/>
    <mergeCell ref="M37:O37"/>
    <mergeCell ref="B39:I39"/>
    <mergeCell ref="J39:L39"/>
    <mergeCell ref="M39:O39"/>
    <mergeCell ref="B35:I35"/>
    <mergeCell ref="J35:L35"/>
    <mergeCell ref="M35:O35"/>
    <mergeCell ref="B36:I36"/>
    <mergeCell ref="J36:L36"/>
    <mergeCell ref="M36:O36"/>
    <mergeCell ref="B40:I40"/>
    <mergeCell ref="J40:L40"/>
    <mergeCell ref="M40:O40"/>
    <mergeCell ref="B44:C44"/>
    <mergeCell ref="D44:E44"/>
    <mergeCell ref="F44:G44"/>
    <mergeCell ref="H44:I44"/>
    <mergeCell ref="J44:L44"/>
    <mergeCell ref="M44:O44"/>
    <mergeCell ref="B48:C48"/>
    <mergeCell ref="D48:E48"/>
    <mergeCell ref="F48:G48"/>
    <mergeCell ref="H48:I48"/>
    <mergeCell ref="B265:R265"/>
    <mergeCell ref="H267:S267"/>
    <mergeCell ref="P44:R44"/>
    <mergeCell ref="S44:T44"/>
    <mergeCell ref="U44:Z44"/>
    <mergeCell ref="AA44:AQ44"/>
    <mergeCell ref="B45:C45"/>
    <mergeCell ref="D45:E45"/>
    <mergeCell ref="F45:G45"/>
    <mergeCell ref="H45:I45"/>
    <mergeCell ref="J45:L45"/>
    <mergeCell ref="M45:O45"/>
    <mergeCell ref="P45:R45"/>
    <mergeCell ref="S45:T45"/>
    <mergeCell ref="U45:Z45"/>
    <mergeCell ref="AA45:AQ45"/>
    <mergeCell ref="B47:C47"/>
    <mergeCell ref="D47:E47"/>
    <mergeCell ref="F47:G47"/>
    <mergeCell ref="H47:I47"/>
    <mergeCell ref="J47:L47"/>
    <mergeCell ref="M47:O47"/>
    <mergeCell ref="P47:R47"/>
    <mergeCell ref="S47:T47"/>
    <mergeCell ref="U47:Z47"/>
    <mergeCell ref="AA47:AQ47"/>
    <mergeCell ref="J48:L48"/>
    <mergeCell ref="M48:O48"/>
    <mergeCell ref="B158:C158"/>
    <mergeCell ref="D158:E158"/>
    <mergeCell ref="F158:G158"/>
    <mergeCell ref="H158:I158"/>
    <mergeCell ref="J158:L158"/>
    <mergeCell ref="M158:O158"/>
    <mergeCell ref="P158:R158"/>
    <mergeCell ref="S158:T158"/>
    <mergeCell ref="U158:Z158"/>
    <mergeCell ref="AA158:AQ158"/>
    <mergeCell ref="B169:C169"/>
    <mergeCell ref="D169:E169"/>
    <mergeCell ref="F169:G169"/>
    <mergeCell ref="H169:I169"/>
    <mergeCell ref="J169:L169"/>
    <mergeCell ref="M169:O169"/>
    <mergeCell ref="P169:R169"/>
    <mergeCell ref="S169:T169"/>
    <mergeCell ref="U169:Z169"/>
    <mergeCell ref="AA169:AQ169"/>
    <mergeCell ref="B168:C168"/>
    <mergeCell ref="D168:E168"/>
    <mergeCell ref="F168:G168"/>
    <mergeCell ref="H168:I168"/>
    <mergeCell ref="J168:L168"/>
    <mergeCell ref="M168:O168"/>
    <mergeCell ref="P168:R168"/>
    <mergeCell ref="S168:T168"/>
    <mergeCell ref="U168:Z168"/>
    <mergeCell ref="AA168:AQ168"/>
    <mergeCell ref="B167:C167"/>
    <mergeCell ref="D167:E167"/>
    <mergeCell ref="F167:G167"/>
    <mergeCell ref="H167:I167"/>
    <mergeCell ref="J167:L167"/>
    <mergeCell ref="M167:O167"/>
    <mergeCell ref="P167:R167"/>
    <mergeCell ref="S167:T167"/>
    <mergeCell ref="U167:Z167"/>
    <mergeCell ref="AA167:AQ167"/>
    <mergeCell ref="B166:C166"/>
    <mergeCell ref="D166:E166"/>
    <mergeCell ref="F166:G166"/>
    <mergeCell ref="H166:I166"/>
    <mergeCell ref="J166:L166"/>
    <mergeCell ref="M166:O166"/>
    <mergeCell ref="P166:R166"/>
    <mergeCell ref="S166:T166"/>
    <mergeCell ref="U166:Z166"/>
    <mergeCell ref="AA166:AQ166"/>
    <mergeCell ref="B165:C165"/>
    <mergeCell ref="D165:E165"/>
    <mergeCell ref="F165:G165"/>
    <mergeCell ref="H165:I165"/>
    <mergeCell ref="J165:L165"/>
    <mergeCell ref="M165:O165"/>
    <mergeCell ref="P165:R165"/>
    <mergeCell ref="S165:T165"/>
    <mergeCell ref="U165:Z165"/>
    <mergeCell ref="AA165:AQ165"/>
    <mergeCell ref="B164:C164"/>
    <mergeCell ref="D164:E164"/>
    <mergeCell ref="F164:G164"/>
    <mergeCell ref="H164:I164"/>
    <mergeCell ref="J164:L164"/>
    <mergeCell ref="M164:O164"/>
    <mergeCell ref="P164:R164"/>
    <mergeCell ref="S164:T164"/>
    <mergeCell ref="U164:Z164"/>
    <mergeCell ref="AA164:AQ164"/>
    <mergeCell ref="F160:G160"/>
    <mergeCell ref="H160:I160"/>
    <mergeCell ref="J160:L160"/>
    <mergeCell ref="M160:O160"/>
    <mergeCell ref="P160:R160"/>
    <mergeCell ref="S160:T160"/>
    <mergeCell ref="U160:Z160"/>
    <mergeCell ref="AA160:AQ160"/>
    <mergeCell ref="B163:C163"/>
    <mergeCell ref="D163:E163"/>
    <mergeCell ref="F163:G163"/>
    <mergeCell ref="H163:I163"/>
    <mergeCell ref="J163:L163"/>
    <mergeCell ref="M163:O163"/>
    <mergeCell ref="P163:R163"/>
    <mergeCell ref="S163:T163"/>
    <mergeCell ref="U163:Z163"/>
    <mergeCell ref="AA163:AQ163"/>
    <mergeCell ref="B162:C162"/>
    <mergeCell ref="D162:E162"/>
    <mergeCell ref="F162:G162"/>
    <mergeCell ref="H162:I162"/>
    <mergeCell ref="J162:L162"/>
    <mergeCell ref="M162:O162"/>
    <mergeCell ref="P162:R162"/>
    <mergeCell ref="S162:T162"/>
    <mergeCell ref="U162:Z162"/>
    <mergeCell ref="AA162:AQ162"/>
    <mergeCell ref="B159:C159"/>
    <mergeCell ref="D159:E159"/>
    <mergeCell ref="F159:G159"/>
    <mergeCell ref="H159:I159"/>
    <mergeCell ref="J159:L159"/>
    <mergeCell ref="M159:O159"/>
    <mergeCell ref="P159:R159"/>
    <mergeCell ref="S159:T159"/>
    <mergeCell ref="U159:Z159"/>
    <mergeCell ref="AA159:AQ159"/>
    <mergeCell ref="B170:C170"/>
    <mergeCell ref="D170:E170"/>
    <mergeCell ref="F170:G170"/>
    <mergeCell ref="H170:I170"/>
    <mergeCell ref="J170:L170"/>
    <mergeCell ref="M170:O170"/>
    <mergeCell ref="P170:R170"/>
    <mergeCell ref="S170:T170"/>
    <mergeCell ref="U170:Z170"/>
    <mergeCell ref="AA170:AQ170"/>
    <mergeCell ref="B161:C161"/>
    <mergeCell ref="D161:E161"/>
    <mergeCell ref="F161:G161"/>
    <mergeCell ref="H161:I161"/>
    <mergeCell ref="J161:L161"/>
    <mergeCell ref="M161:O161"/>
    <mergeCell ref="P161:R161"/>
    <mergeCell ref="S161:T161"/>
    <mergeCell ref="U161:Z161"/>
    <mergeCell ref="AA161:AQ161"/>
    <mergeCell ref="B160:C160"/>
    <mergeCell ref="D160:E160"/>
    <mergeCell ref="B171:C171"/>
    <mergeCell ref="D171:E171"/>
    <mergeCell ref="F171:G171"/>
    <mergeCell ref="H171:I171"/>
    <mergeCell ref="J171:L171"/>
    <mergeCell ref="M171:O171"/>
    <mergeCell ref="P171:R171"/>
    <mergeCell ref="S171:T171"/>
    <mergeCell ref="U171:Z171"/>
    <mergeCell ref="AA171:AQ171"/>
    <mergeCell ref="B172:C172"/>
    <mergeCell ref="D172:E172"/>
    <mergeCell ref="F172:G172"/>
    <mergeCell ref="H172:I172"/>
    <mergeCell ref="J172:L172"/>
    <mergeCell ref="M172:O172"/>
    <mergeCell ref="P172:R172"/>
    <mergeCell ref="S172:T172"/>
    <mergeCell ref="U172:Z172"/>
    <mergeCell ref="AA172:AQ172"/>
    <mergeCell ref="B173:C173"/>
    <mergeCell ref="D173:E173"/>
    <mergeCell ref="F173:G173"/>
    <mergeCell ref="H173:I173"/>
    <mergeCell ref="J173:L173"/>
    <mergeCell ref="M173:O173"/>
    <mergeCell ref="P173:R173"/>
    <mergeCell ref="S173:T173"/>
    <mergeCell ref="U173:Z173"/>
    <mergeCell ref="AA173:AQ173"/>
    <mergeCell ref="B174:C174"/>
    <mergeCell ref="D174:E174"/>
    <mergeCell ref="F174:G174"/>
    <mergeCell ref="H174:I174"/>
    <mergeCell ref="J174:L174"/>
    <mergeCell ref="M174:O174"/>
    <mergeCell ref="P174:R174"/>
    <mergeCell ref="S174:T174"/>
    <mergeCell ref="U174:Z174"/>
    <mergeCell ref="AA174:AQ174"/>
    <mergeCell ref="B175:C175"/>
    <mergeCell ref="D175:E175"/>
    <mergeCell ref="F175:G175"/>
    <mergeCell ref="H175:I175"/>
    <mergeCell ref="J175:L175"/>
    <mergeCell ref="M175:O175"/>
    <mergeCell ref="P175:R175"/>
    <mergeCell ref="S175:T175"/>
    <mergeCell ref="U175:Z175"/>
    <mergeCell ref="AA175:AQ175"/>
    <mergeCell ref="B176:C176"/>
    <mergeCell ref="D176:E176"/>
    <mergeCell ref="F176:G176"/>
    <mergeCell ref="H176:I176"/>
    <mergeCell ref="J176:L176"/>
    <mergeCell ref="M176:O176"/>
    <mergeCell ref="P176:R176"/>
    <mergeCell ref="S176:T176"/>
    <mergeCell ref="U176:Z176"/>
    <mergeCell ref="AA176:AQ176"/>
    <mergeCell ref="B177:C177"/>
    <mergeCell ref="D177:E177"/>
    <mergeCell ref="F177:G177"/>
    <mergeCell ref="H177:I177"/>
    <mergeCell ref="J177:L177"/>
    <mergeCell ref="M177:O177"/>
    <mergeCell ref="P177:R177"/>
    <mergeCell ref="S177:T177"/>
    <mergeCell ref="U177:Z177"/>
    <mergeCell ref="AA177:AQ177"/>
    <mergeCell ref="B178:C178"/>
    <mergeCell ref="D178:E178"/>
    <mergeCell ref="F178:G178"/>
    <mergeCell ref="H178:I178"/>
    <mergeCell ref="J178:L178"/>
    <mergeCell ref="M178:O178"/>
    <mergeCell ref="P178:R178"/>
    <mergeCell ref="S178:T178"/>
    <mergeCell ref="U178:Z178"/>
    <mergeCell ref="AA178:AQ178"/>
    <mergeCell ref="B179:C179"/>
    <mergeCell ref="D179:E179"/>
    <mergeCell ref="F179:G179"/>
    <mergeCell ref="H179:I179"/>
    <mergeCell ref="J179:L179"/>
    <mergeCell ref="M179:O179"/>
    <mergeCell ref="P179:R179"/>
    <mergeCell ref="S179:T179"/>
    <mergeCell ref="U179:Z179"/>
    <mergeCell ref="AA179:AQ179"/>
    <mergeCell ref="B180:C180"/>
    <mergeCell ref="D180:E180"/>
    <mergeCell ref="F180:G180"/>
    <mergeCell ref="H180:I180"/>
    <mergeCell ref="J180:L180"/>
    <mergeCell ref="M180:O180"/>
    <mergeCell ref="P180:R180"/>
    <mergeCell ref="S180:T180"/>
    <mergeCell ref="U180:Z180"/>
    <mergeCell ref="AA180:AQ180"/>
    <mergeCell ref="B181:C181"/>
    <mergeCell ref="D181:E181"/>
    <mergeCell ref="F181:G181"/>
    <mergeCell ref="H181:I181"/>
    <mergeCell ref="J181:L181"/>
    <mergeCell ref="M181:O181"/>
    <mergeCell ref="P181:R181"/>
    <mergeCell ref="S181:T181"/>
    <mergeCell ref="U181:Z181"/>
    <mergeCell ref="AA181:AQ181"/>
    <mergeCell ref="B182:C182"/>
    <mergeCell ref="D182:E182"/>
    <mergeCell ref="F182:G182"/>
    <mergeCell ref="H182:I182"/>
    <mergeCell ref="J182:L182"/>
    <mergeCell ref="M182:O182"/>
    <mergeCell ref="P182:R182"/>
    <mergeCell ref="S182:T182"/>
    <mergeCell ref="U182:Z182"/>
    <mergeCell ref="AA182:AQ182"/>
    <mergeCell ref="P185:R185"/>
    <mergeCell ref="S185:T185"/>
    <mergeCell ref="U185:Z185"/>
    <mergeCell ref="AA185:AQ185"/>
    <mergeCell ref="D186:E186"/>
    <mergeCell ref="F186:G186"/>
    <mergeCell ref="H186:I186"/>
    <mergeCell ref="J186:L186"/>
    <mergeCell ref="M186:O186"/>
    <mergeCell ref="P186:R186"/>
    <mergeCell ref="S186:T186"/>
    <mergeCell ref="U186:Z186"/>
    <mergeCell ref="AA186:AQ186"/>
    <mergeCell ref="D183:E183"/>
    <mergeCell ref="F183:G183"/>
    <mergeCell ref="H183:I183"/>
    <mergeCell ref="J183:L183"/>
    <mergeCell ref="M183:O183"/>
    <mergeCell ref="P183:R183"/>
    <mergeCell ref="S183:T183"/>
    <mergeCell ref="U183:Z183"/>
    <mergeCell ref="AA183:AQ183"/>
    <mergeCell ref="D184:E184"/>
    <mergeCell ref="F184:G184"/>
    <mergeCell ref="H184:I184"/>
    <mergeCell ref="J184:L184"/>
    <mergeCell ref="M184:O184"/>
    <mergeCell ref="P184:R184"/>
    <mergeCell ref="S184:T184"/>
    <mergeCell ref="U184:Z184"/>
    <mergeCell ref="AA184:AQ184"/>
    <mergeCell ref="P189:R189"/>
    <mergeCell ref="S189:T189"/>
    <mergeCell ref="U189:Z189"/>
    <mergeCell ref="AA189:AQ189"/>
    <mergeCell ref="D190:E190"/>
    <mergeCell ref="F190:G190"/>
    <mergeCell ref="H190:I190"/>
    <mergeCell ref="J190:L190"/>
    <mergeCell ref="M190:O190"/>
    <mergeCell ref="P190:R190"/>
    <mergeCell ref="S190:T190"/>
    <mergeCell ref="U190:Z190"/>
    <mergeCell ref="AA190:AQ190"/>
    <mergeCell ref="D187:E187"/>
    <mergeCell ref="F187:G187"/>
    <mergeCell ref="H187:I187"/>
    <mergeCell ref="J187:L187"/>
    <mergeCell ref="M187:O187"/>
    <mergeCell ref="P187:R187"/>
    <mergeCell ref="S187:T187"/>
    <mergeCell ref="U187:Z187"/>
    <mergeCell ref="AA187:AQ187"/>
    <mergeCell ref="D188:E188"/>
    <mergeCell ref="F188:G188"/>
    <mergeCell ref="H188:I188"/>
    <mergeCell ref="J188:L188"/>
    <mergeCell ref="M188:O188"/>
    <mergeCell ref="P188:R188"/>
    <mergeCell ref="S188:T188"/>
    <mergeCell ref="U188:Z188"/>
    <mergeCell ref="AA188:AQ188"/>
    <mergeCell ref="P193:R193"/>
    <mergeCell ref="S193:T193"/>
    <mergeCell ref="U193:Z193"/>
    <mergeCell ref="AA193:AQ193"/>
    <mergeCell ref="D194:E194"/>
    <mergeCell ref="F194:G194"/>
    <mergeCell ref="H194:I194"/>
    <mergeCell ref="J194:L194"/>
    <mergeCell ref="M194:O194"/>
    <mergeCell ref="P194:R194"/>
    <mergeCell ref="S194:T194"/>
    <mergeCell ref="U194:Z194"/>
    <mergeCell ref="AA194:AQ194"/>
    <mergeCell ref="D191:E191"/>
    <mergeCell ref="F191:G191"/>
    <mergeCell ref="H191:I191"/>
    <mergeCell ref="J191:L191"/>
    <mergeCell ref="M191:O191"/>
    <mergeCell ref="P191:R191"/>
    <mergeCell ref="S191:T191"/>
    <mergeCell ref="U191:Z191"/>
    <mergeCell ref="AA191:AQ191"/>
    <mergeCell ref="D192:E192"/>
    <mergeCell ref="F192:G192"/>
    <mergeCell ref="H192:I192"/>
    <mergeCell ref="J192:L192"/>
    <mergeCell ref="M192:O192"/>
    <mergeCell ref="P192:R192"/>
    <mergeCell ref="S192:T192"/>
    <mergeCell ref="U192:Z192"/>
    <mergeCell ref="AA192:AQ192"/>
    <mergeCell ref="B183:C183"/>
    <mergeCell ref="B184:C184"/>
    <mergeCell ref="B185:C185"/>
    <mergeCell ref="B186:C186"/>
    <mergeCell ref="B187:C187"/>
    <mergeCell ref="B188:C188"/>
    <mergeCell ref="B189:C189"/>
    <mergeCell ref="B190:C190"/>
    <mergeCell ref="B191:C191"/>
    <mergeCell ref="B192:C192"/>
    <mergeCell ref="B193:C193"/>
    <mergeCell ref="B194:C194"/>
    <mergeCell ref="D193:E193"/>
    <mergeCell ref="F193:G193"/>
    <mergeCell ref="H193:I193"/>
    <mergeCell ref="J193:L193"/>
    <mergeCell ref="M193:O193"/>
    <mergeCell ref="D189:E189"/>
    <mergeCell ref="F189:G189"/>
    <mergeCell ref="H189:I189"/>
    <mergeCell ref="J189:L189"/>
    <mergeCell ref="M189:O189"/>
    <mergeCell ref="D185:E185"/>
    <mergeCell ref="F185:G185"/>
    <mergeCell ref="H185:I185"/>
    <mergeCell ref="J185:L185"/>
    <mergeCell ref="M185:O185"/>
    <mergeCell ref="P195:R195"/>
    <mergeCell ref="S195:T195"/>
    <mergeCell ref="U195:Z195"/>
    <mergeCell ref="AA195:AQ195"/>
    <mergeCell ref="D196:E196"/>
    <mergeCell ref="F196:G196"/>
    <mergeCell ref="H196:I196"/>
    <mergeCell ref="J196:L196"/>
    <mergeCell ref="M196:O196"/>
    <mergeCell ref="P196:R196"/>
    <mergeCell ref="S196:T196"/>
    <mergeCell ref="U196:Z196"/>
    <mergeCell ref="AA196:AQ196"/>
    <mergeCell ref="D197:E197"/>
    <mergeCell ref="F197:G197"/>
    <mergeCell ref="H197:I197"/>
    <mergeCell ref="J197:L197"/>
    <mergeCell ref="M197:O197"/>
    <mergeCell ref="P197:R197"/>
    <mergeCell ref="S197:T197"/>
    <mergeCell ref="U197:Z197"/>
    <mergeCell ref="AA197:AQ197"/>
    <mergeCell ref="D198:E198"/>
    <mergeCell ref="F198:G198"/>
    <mergeCell ref="H198:I198"/>
    <mergeCell ref="J198:L198"/>
    <mergeCell ref="M198:O198"/>
    <mergeCell ref="P198:R198"/>
    <mergeCell ref="S198:T198"/>
    <mergeCell ref="U198:Z198"/>
    <mergeCell ref="AA198:AQ198"/>
    <mergeCell ref="D199:E199"/>
    <mergeCell ref="F199:G199"/>
    <mergeCell ref="H199:I199"/>
    <mergeCell ref="J199:L199"/>
    <mergeCell ref="M199:O199"/>
    <mergeCell ref="P199:R199"/>
    <mergeCell ref="S199:T199"/>
    <mergeCell ref="U199:Z199"/>
    <mergeCell ref="AA199:AQ199"/>
    <mergeCell ref="D200:E200"/>
    <mergeCell ref="F200:G200"/>
    <mergeCell ref="H200:I200"/>
    <mergeCell ref="J200:L200"/>
    <mergeCell ref="M200:O200"/>
    <mergeCell ref="P200:R200"/>
    <mergeCell ref="S200:T200"/>
    <mergeCell ref="U200:Z200"/>
    <mergeCell ref="AA200:AQ200"/>
    <mergeCell ref="D201:E201"/>
    <mergeCell ref="F201:G201"/>
    <mergeCell ref="H201:I201"/>
    <mergeCell ref="J201:L201"/>
    <mergeCell ref="M201:O201"/>
    <mergeCell ref="P201:R201"/>
    <mergeCell ref="S201:T201"/>
    <mergeCell ref="U201:Z201"/>
    <mergeCell ref="AA201:AQ201"/>
    <mergeCell ref="S204:T204"/>
    <mergeCell ref="U204:Z204"/>
    <mergeCell ref="AA204:AQ204"/>
    <mergeCell ref="D205:E205"/>
    <mergeCell ref="F205:G205"/>
    <mergeCell ref="H205:I205"/>
    <mergeCell ref="J205:L205"/>
    <mergeCell ref="M205:O205"/>
    <mergeCell ref="P205:R205"/>
    <mergeCell ref="S205:T205"/>
    <mergeCell ref="U205:Z205"/>
    <mergeCell ref="AA205:AQ205"/>
    <mergeCell ref="D202:E202"/>
    <mergeCell ref="F202:G202"/>
    <mergeCell ref="H202:I202"/>
    <mergeCell ref="J202:L202"/>
    <mergeCell ref="M202:O202"/>
    <mergeCell ref="P202:R202"/>
    <mergeCell ref="S202:T202"/>
    <mergeCell ref="U202:Z202"/>
    <mergeCell ref="AA202:AQ202"/>
    <mergeCell ref="D203:E203"/>
    <mergeCell ref="F203:G203"/>
    <mergeCell ref="H203:I203"/>
    <mergeCell ref="J203:L203"/>
    <mergeCell ref="M203:O203"/>
    <mergeCell ref="P203:R203"/>
    <mergeCell ref="S203:T203"/>
    <mergeCell ref="U203:Z203"/>
    <mergeCell ref="AA203:AQ203"/>
    <mergeCell ref="D206:E206"/>
    <mergeCell ref="F206:G206"/>
    <mergeCell ref="H206:I206"/>
    <mergeCell ref="J206:L206"/>
    <mergeCell ref="M206:O206"/>
    <mergeCell ref="P206:R206"/>
    <mergeCell ref="S206:T206"/>
    <mergeCell ref="U206:Z206"/>
    <mergeCell ref="AA206:AQ206"/>
    <mergeCell ref="B195:C195"/>
    <mergeCell ref="B196:C196"/>
    <mergeCell ref="B197:C197"/>
    <mergeCell ref="B198:C198"/>
    <mergeCell ref="B199:C199"/>
    <mergeCell ref="B200:C200"/>
    <mergeCell ref="B201:C201"/>
    <mergeCell ref="D195:E195"/>
    <mergeCell ref="F195:G195"/>
    <mergeCell ref="H195:I195"/>
    <mergeCell ref="J195:L195"/>
    <mergeCell ref="M195:O195"/>
    <mergeCell ref="B202:C202"/>
    <mergeCell ref="B203:C203"/>
    <mergeCell ref="B204:C204"/>
    <mergeCell ref="B205:C205"/>
    <mergeCell ref="B206:C206"/>
    <mergeCell ref="D204:E204"/>
    <mergeCell ref="F204:G204"/>
    <mergeCell ref="H204:I204"/>
    <mergeCell ref="J204:L204"/>
    <mergeCell ref="M204:O204"/>
    <mergeCell ref="P204:R204"/>
    <mergeCell ref="P209:R209"/>
    <mergeCell ref="S209:T209"/>
    <mergeCell ref="U209:Z209"/>
    <mergeCell ref="AA209:AQ209"/>
    <mergeCell ref="D210:E210"/>
    <mergeCell ref="F210:G210"/>
    <mergeCell ref="H210:I210"/>
    <mergeCell ref="J210:L210"/>
    <mergeCell ref="M210:O210"/>
    <mergeCell ref="P210:R210"/>
    <mergeCell ref="S210:T210"/>
    <mergeCell ref="U210:Z210"/>
    <mergeCell ref="AA210:AQ210"/>
    <mergeCell ref="D207:E207"/>
    <mergeCell ref="F207:G207"/>
    <mergeCell ref="H207:I207"/>
    <mergeCell ref="J207:L207"/>
    <mergeCell ref="M207:O207"/>
    <mergeCell ref="P207:R207"/>
    <mergeCell ref="S207:T207"/>
    <mergeCell ref="U207:Z207"/>
    <mergeCell ref="AA207:AQ207"/>
    <mergeCell ref="D208:E208"/>
    <mergeCell ref="F208:G208"/>
    <mergeCell ref="H208:I208"/>
    <mergeCell ref="J208:L208"/>
    <mergeCell ref="M208:O208"/>
    <mergeCell ref="P208:R208"/>
    <mergeCell ref="S208:T208"/>
    <mergeCell ref="U208:Z208"/>
    <mergeCell ref="AA208:AQ208"/>
    <mergeCell ref="P213:R213"/>
    <mergeCell ref="S213:T213"/>
    <mergeCell ref="U213:Z213"/>
    <mergeCell ref="AA213:AQ213"/>
    <mergeCell ref="D214:E214"/>
    <mergeCell ref="F214:G214"/>
    <mergeCell ref="H214:I214"/>
    <mergeCell ref="J214:L214"/>
    <mergeCell ref="M214:O214"/>
    <mergeCell ref="P214:R214"/>
    <mergeCell ref="S214:T214"/>
    <mergeCell ref="U214:Z214"/>
    <mergeCell ref="AA214:AQ214"/>
    <mergeCell ref="D211:E211"/>
    <mergeCell ref="F211:G211"/>
    <mergeCell ref="H211:I211"/>
    <mergeCell ref="J211:L211"/>
    <mergeCell ref="M211:O211"/>
    <mergeCell ref="P211:R211"/>
    <mergeCell ref="S211:T211"/>
    <mergeCell ref="U211:Z211"/>
    <mergeCell ref="AA211:AQ211"/>
    <mergeCell ref="D212:E212"/>
    <mergeCell ref="F212:G212"/>
    <mergeCell ref="H212:I212"/>
    <mergeCell ref="J212:L212"/>
    <mergeCell ref="M212:O212"/>
    <mergeCell ref="P212:R212"/>
    <mergeCell ref="S212:T212"/>
    <mergeCell ref="U212:Z212"/>
    <mergeCell ref="AA212:AQ212"/>
    <mergeCell ref="P217:R217"/>
    <mergeCell ref="S217:T217"/>
    <mergeCell ref="U217:Z217"/>
    <mergeCell ref="AA217:AQ217"/>
    <mergeCell ref="D218:E218"/>
    <mergeCell ref="F218:G218"/>
    <mergeCell ref="H218:I218"/>
    <mergeCell ref="J218:L218"/>
    <mergeCell ref="M218:O218"/>
    <mergeCell ref="P218:R218"/>
    <mergeCell ref="S218:T218"/>
    <mergeCell ref="U218:Z218"/>
    <mergeCell ref="AA218:AQ218"/>
    <mergeCell ref="D215:E215"/>
    <mergeCell ref="F215:G215"/>
    <mergeCell ref="H215:I215"/>
    <mergeCell ref="J215:L215"/>
    <mergeCell ref="M215:O215"/>
    <mergeCell ref="P215:R215"/>
    <mergeCell ref="S215:T215"/>
    <mergeCell ref="U215:Z215"/>
    <mergeCell ref="AA215:AQ215"/>
    <mergeCell ref="D216:E216"/>
    <mergeCell ref="F216:G216"/>
    <mergeCell ref="H216:I216"/>
    <mergeCell ref="J216:L216"/>
    <mergeCell ref="M216:O216"/>
    <mergeCell ref="P216:R216"/>
    <mergeCell ref="S216:T216"/>
    <mergeCell ref="U216:Z216"/>
    <mergeCell ref="AA216:AQ216"/>
    <mergeCell ref="B207:C207"/>
    <mergeCell ref="B208:C208"/>
    <mergeCell ref="B209:C209"/>
    <mergeCell ref="B210:C210"/>
    <mergeCell ref="B211:C211"/>
    <mergeCell ref="B212:C212"/>
    <mergeCell ref="B213:C213"/>
    <mergeCell ref="B214:C214"/>
    <mergeCell ref="B215:C215"/>
    <mergeCell ref="B216:C216"/>
    <mergeCell ref="B217:C217"/>
    <mergeCell ref="B218:C218"/>
    <mergeCell ref="D219:E219"/>
    <mergeCell ref="F219:G219"/>
    <mergeCell ref="H219:I219"/>
    <mergeCell ref="J219:L219"/>
    <mergeCell ref="M219:O219"/>
    <mergeCell ref="D217:E217"/>
    <mergeCell ref="F217:G217"/>
    <mergeCell ref="H217:I217"/>
    <mergeCell ref="J217:L217"/>
    <mergeCell ref="M217:O217"/>
    <mergeCell ref="D213:E213"/>
    <mergeCell ref="F213:G213"/>
    <mergeCell ref="H213:I213"/>
    <mergeCell ref="J213:L213"/>
    <mergeCell ref="M213:O213"/>
    <mergeCell ref="D209:E209"/>
    <mergeCell ref="F209:G209"/>
    <mergeCell ref="H209:I209"/>
    <mergeCell ref="J209:L209"/>
    <mergeCell ref="M209:O209"/>
    <mergeCell ref="P219:R219"/>
    <mergeCell ref="S219:T219"/>
    <mergeCell ref="U219:Z219"/>
    <mergeCell ref="AA219:AQ219"/>
    <mergeCell ref="D220:E220"/>
    <mergeCell ref="F220:G220"/>
    <mergeCell ref="H220:I220"/>
    <mergeCell ref="J220:L220"/>
    <mergeCell ref="M220:O220"/>
    <mergeCell ref="P220:R220"/>
    <mergeCell ref="S220:T220"/>
    <mergeCell ref="U220:Z220"/>
    <mergeCell ref="AA220:AQ220"/>
    <mergeCell ref="D221:E221"/>
    <mergeCell ref="F221:G221"/>
    <mergeCell ref="H221:I221"/>
    <mergeCell ref="J221:L221"/>
    <mergeCell ref="M221:O221"/>
    <mergeCell ref="P221:R221"/>
    <mergeCell ref="S221:T221"/>
    <mergeCell ref="U221:Z221"/>
    <mergeCell ref="AA221:AQ221"/>
    <mergeCell ref="D222:E222"/>
    <mergeCell ref="F222:G222"/>
    <mergeCell ref="H222:I222"/>
    <mergeCell ref="J222:L222"/>
    <mergeCell ref="M222:O222"/>
    <mergeCell ref="P222:R222"/>
    <mergeCell ref="S222:T222"/>
    <mergeCell ref="U222:Z222"/>
    <mergeCell ref="AA222:AQ222"/>
    <mergeCell ref="D223:E223"/>
    <mergeCell ref="F223:G223"/>
    <mergeCell ref="H223:I223"/>
    <mergeCell ref="J223:L223"/>
    <mergeCell ref="M223:O223"/>
    <mergeCell ref="P223:R223"/>
    <mergeCell ref="S223:T223"/>
    <mergeCell ref="U223:Z223"/>
    <mergeCell ref="AA223:AQ223"/>
    <mergeCell ref="D224:E224"/>
    <mergeCell ref="F224:G224"/>
    <mergeCell ref="H224:I224"/>
    <mergeCell ref="J224:L224"/>
    <mergeCell ref="M224:O224"/>
    <mergeCell ref="P224:R224"/>
    <mergeCell ref="S224:T224"/>
    <mergeCell ref="U224:Z224"/>
    <mergeCell ref="AA224:AQ224"/>
    <mergeCell ref="D225:E225"/>
    <mergeCell ref="F225:G225"/>
    <mergeCell ref="H225:I225"/>
    <mergeCell ref="J225:L225"/>
    <mergeCell ref="M225:O225"/>
    <mergeCell ref="P225:R225"/>
    <mergeCell ref="S225:T225"/>
    <mergeCell ref="U225:Z225"/>
    <mergeCell ref="AA225:AQ225"/>
    <mergeCell ref="M229:O229"/>
    <mergeCell ref="P229:R229"/>
    <mergeCell ref="S229:T229"/>
    <mergeCell ref="U229:Z229"/>
    <mergeCell ref="AA229:AQ229"/>
    <mergeCell ref="D226:E226"/>
    <mergeCell ref="F226:G226"/>
    <mergeCell ref="H226:I226"/>
    <mergeCell ref="J226:L226"/>
    <mergeCell ref="M226:O226"/>
    <mergeCell ref="P226:R226"/>
    <mergeCell ref="S226:T226"/>
    <mergeCell ref="U226:Z226"/>
    <mergeCell ref="AA226:AQ226"/>
    <mergeCell ref="D227:E227"/>
    <mergeCell ref="F227:G227"/>
    <mergeCell ref="H227:I227"/>
    <mergeCell ref="J227:L227"/>
    <mergeCell ref="M227:O227"/>
    <mergeCell ref="P227:R227"/>
    <mergeCell ref="S227:T227"/>
    <mergeCell ref="U227:Z227"/>
    <mergeCell ref="AA227:AQ227"/>
    <mergeCell ref="H230:I230"/>
    <mergeCell ref="J230:L230"/>
    <mergeCell ref="M230:O230"/>
    <mergeCell ref="P230:R230"/>
    <mergeCell ref="S230:T230"/>
    <mergeCell ref="U230:Z230"/>
    <mergeCell ref="AA230:AQ230"/>
    <mergeCell ref="B219:C219"/>
    <mergeCell ref="B220:C220"/>
    <mergeCell ref="B221:C221"/>
    <mergeCell ref="B222:C222"/>
    <mergeCell ref="B223:C223"/>
    <mergeCell ref="B224:C224"/>
    <mergeCell ref="B225:C225"/>
    <mergeCell ref="B226:C226"/>
    <mergeCell ref="B227:C227"/>
    <mergeCell ref="B228:C228"/>
    <mergeCell ref="B229:C229"/>
    <mergeCell ref="B230:C230"/>
    <mergeCell ref="D228:E228"/>
    <mergeCell ref="F228:G228"/>
    <mergeCell ref="H228:I228"/>
    <mergeCell ref="J228:L228"/>
    <mergeCell ref="M228:O228"/>
    <mergeCell ref="P228:R228"/>
    <mergeCell ref="S228:T228"/>
    <mergeCell ref="U228:Z228"/>
    <mergeCell ref="AA228:AQ228"/>
    <mergeCell ref="D229:E229"/>
    <mergeCell ref="F229:G229"/>
    <mergeCell ref="H229:I229"/>
    <mergeCell ref="J229:L229"/>
    <mergeCell ref="P233:R233"/>
    <mergeCell ref="S233:T233"/>
    <mergeCell ref="U233:Z233"/>
    <mergeCell ref="AA233:AQ233"/>
    <mergeCell ref="D234:E234"/>
    <mergeCell ref="F234:G234"/>
    <mergeCell ref="H234:I234"/>
    <mergeCell ref="J234:L234"/>
    <mergeCell ref="M234:O234"/>
    <mergeCell ref="P234:R234"/>
    <mergeCell ref="S234:T234"/>
    <mergeCell ref="U234:Z234"/>
    <mergeCell ref="AA234:AQ234"/>
    <mergeCell ref="D231:E231"/>
    <mergeCell ref="F231:G231"/>
    <mergeCell ref="H231:I231"/>
    <mergeCell ref="J231:L231"/>
    <mergeCell ref="M231:O231"/>
    <mergeCell ref="P231:R231"/>
    <mergeCell ref="S231:T231"/>
    <mergeCell ref="U231:Z231"/>
    <mergeCell ref="AA231:AQ231"/>
    <mergeCell ref="D232:E232"/>
    <mergeCell ref="F232:G232"/>
    <mergeCell ref="H232:I232"/>
    <mergeCell ref="J232:L232"/>
    <mergeCell ref="M232:O232"/>
    <mergeCell ref="P232:R232"/>
    <mergeCell ref="S232:T232"/>
    <mergeCell ref="U232:Z232"/>
    <mergeCell ref="AA232:AQ232"/>
    <mergeCell ref="P237:R237"/>
    <mergeCell ref="S237:T237"/>
    <mergeCell ref="U237:Z237"/>
    <mergeCell ref="AA237:AQ237"/>
    <mergeCell ref="D238:E238"/>
    <mergeCell ref="F238:G238"/>
    <mergeCell ref="H238:I238"/>
    <mergeCell ref="J238:L238"/>
    <mergeCell ref="M238:O238"/>
    <mergeCell ref="P238:R238"/>
    <mergeCell ref="S238:T238"/>
    <mergeCell ref="U238:Z238"/>
    <mergeCell ref="AA238:AQ238"/>
    <mergeCell ref="D235:E235"/>
    <mergeCell ref="F235:G235"/>
    <mergeCell ref="H235:I235"/>
    <mergeCell ref="J235:L235"/>
    <mergeCell ref="M235:O235"/>
    <mergeCell ref="P235:R235"/>
    <mergeCell ref="S235:T235"/>
    <mergeCell ref="U235:Z235"/>
    <mergeCell ref="AA235:AQ235"/>
    <mergeCell ref="D236:E236"/>
    <mergeCell ref="F236:G236"/>
    <mergeCell ref="H236:I236"/>
    <mergeCell ref="J236:L236"/>
    <mergeCell ref="M236:O236"/>
    <mergeCell ref="P236:R236"/>
    <mergeCell ref="S236:T236"/>
    <mergeCell ref="U236:Z236"/>
    <mergeCell ref="AA236:AQ236"/>
    <mergeCell ref="P241:R241"/>
    <mergeCell ref="S241:T241"/>
    <mergeCell ref="U241:Z241"/>
    <mergeCell ref="AA241:AQ241"/>
    <mergeCell ref="D242:E242"/>
    <mergeCell ref="F242:G242"/>
    <mergeCell ref="H242:I242"/>
    <mergeCell ref="J242:L242"/>
    <mergeCell ref="M242:O242"/>
    <mergeCell ref="P242:R242"/>
    <mergeCell ref="S242:T242"/>
    <mergeCell ref="U242:Z242"/>
    <mergeCell ref="AA242:AQ242"/>
    <mergeCell ref="D239:E239"/>
    <mergeCell ref="F239:G239"/>
    <mergeCell ref="H239:I239"/>
    <mergeCell ref="J239:L239"/>
    <mergeCell ref="M239:O239"/>
    <mergeCell ref="P239:R239"/>
    <mergeCell ref="S239:T239"/>
    <mergeCell ref="U239:Z239"/>
    <mergeCell ref="AA239:AQ239"/>
    <mergeCell ref="D240:E240"/>
    <mergeCell ref="F240:G240"/>
    <mergeCell ref="H240:I240"/>
    <mergeCell ref="J240:L240"/>
    <mergeCell ref="M240:O240"/>
    <mergeCell ref="P240:R240"/>
    <mergeCell ref="S240:T240"/>
    <mergeCell ref="U240:Z240"/>
    <mergeCell ref="AA240:AQ240"/>
    <mergeCell ref="B231:C231"/>
    <mergeCell ref="B232:C232"/>
    <mergeCell ref="B233:C233"/>
    <mergeCell ref="B234:C234"/>
    <mergeCell ref="B235:C235"/>
    <mergeCell ref="B236:C236"/>
    <mergeCell ref="B237:C237"/>
    <mergeCell ref="B238:C238"/>
    <mergeCell ref="B239:C239"/>
    <mergeCell ref="B240:C240"/>
    <mergeCell ref="B241:C241"/>
    <mergeCell ref="B242:C242"/>
    <mergeCell ref="B38:I38"/>
    <mergeCell ref="M38:O38"/>
    <mergeCell ref="J38:L38"/>
    <mergeCell ref="D241:E241"/>
    <mergeCell ref="F241:G241"/>
    <mergeCell ref="H241:I241"/>
    <mergeCell ref="J241:L241"/>
    <mergeCell ref="M241:O241"/>
    <mergeCell ref="D237:E237"/>
    <mergeCell ref="F237:G237"/>
    <mergeCell ref="H237:I237"/>
    <mergeCell ref="J237:L237"/>
    <mergeCell ref="M237:O237"/>
    <mergeCell ref="D233:E233"/>
    <mergeCell ref="F233:G233"/>
    <mergeCell ref="H233:I233"/>
    <mergeCell ref="J233:L233"/>
    <mergeCell ref="M233:O233"/>
    <mergeCell ref="D230:E230"/>
    <mergeCell ref="F230:G230"/>
  </mergeCells>
  <phoneticPr fontId="9" type="noConversion"/>
  <dataValidations count="8">
    <dataValidation type="list" allowBlank="1" showInputMessage="1" showErrorMessage="1" sqref="S243:T243" xr:uid="{39C41906-3E1C-4A71-A997-93E5264FD623}">
      <formula1>Metodos_Pruebas</formula1>
    </dataValidation>
    <dataValidation type="list" allowBlank="1" showInputMessage="1" showErrorMessage="1" sqref="F243:G243" xr:uid="{60240B79-EFE9-42BB-AB0E-7C74EB521102}">
      <formula1>Requerimientos</formula1>
    </dataValidation>
    <dataValidation type="list" allowBlank="1" showInputMessage="1" showErrorMessage="1" sqref="AX243" xr:uid="{33E84457-935B-4194-BE00-05DC4E954BDE}">
      <formula1>Estado_CP</formula1>
    </dataValidation>
    <dataValidation type="list" allowBlank="1" showInputMessage="1" showErrorMessage="1" sqref="P243:R243" xr:uid="{898D0A8E-AB76-4E2B-A2D9-66B2A74BADA2}">
      <formula1>Caracteristica_Evaluar</formula1>
    </dataValidation>
    <dataValidation type="list" allowBlank="1" showInputMessage="1" showErrorMessage="1" sqref="H243:I243" xr:uid="{63EF58D9-A8A0-47AB-91EA-3303DA16AD31}">
      <formula1>Componentes</formula1>
    </dataValidation>
    <dataValidation type="list" allowBlank="1" showInputMessage="1" showErrorMessage="1" sqref="M243:O243" xr:uid="{889FC8C0-24C5-4BAD-AF3C-AD9B090029AF}">
      <formula1>Tecnicas_Pruebas</formula1>
    </dataValidation>
    <dataValidation type="list" allowBlank="1" showInputMessage="1" showErrorMessage="1" sqref="AS45:AS242" xr:uid="{66E2BCA1-8C6B-4386-BE88-5293B86F6A1A}">
      <formula1>"Crítico,Mayor,Menor"</formula1>
    </dataValidation>
    <dataValidation type="list" allowBlank="1" showInputMessage="1" showErrorMessage="1" sqref="D45:E242 AR45:AR242 M45:T242" xr:uid="{350E596E-DE6C-42F1-A8A2-E6A3D7A44CFE}">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8524F65-432A-4AB9-97C4-9F58524C0B23}">
          <x14:formula1>
            <xm:f>ejemplo!$A$62:$A$66</xm:f>
          </x14:formula1>
          <xm:sqref>AX45:AX242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33C02-94FE-4568-8765-F79D0CF74735}">
  <dimension ref="A2:Q98"/>
  <sheetViews>
    <sheetView topLeftCell="A48" workbookViewId="0">
      <selection activeCell="D74" sqref="D74"/>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6" t="s">
        <v>87</v>
      </c>
    </row>
    <row r="3" spans="3:8" x14ac:dyDescent="0.2">
      <c r="C3" s="67" t="s">
        <v>88</v>
      </c>
    </row>
    <row r="4" spans="3:8" x14ac:dyDescent="0.2">
      <c r="C4" s="1" t="s">
        <v>89</v>
      </c>
    </row>
    <row r="5" spans="3:8" x14ac:dyDescent="0.2">
      <c r="C5" s="1" t="s">
        <v>90</v>
      </c>
    </row>
    <row r="6" spans="3:8" x14ac:dyDescent="0.2">
      <c r="C6" s="1" t="s">
        <v>91</v>
      </c>
    </row>
    <row r="7" spans="3:8" x14ac:dyDescent="0.2">
      <c r="C7" s="1" t="s">
        <v>92</v>
      </c>
    </row>
    <row r="8" spans="3:8" x14ac:dyDescent="0.2">
      <c r="C8" s="1" t="s">
        <v>93</v>
      </c>
    </row>
    <row r="9" spans="3:8" x14ac:dyDescent="0.2">
      <c r="C9" s="1" t="s">
        <v>94</v>
      </c>
    </row>
    <row r="10" spans="3:8" x14ac:dyDescent="0.2">
      <c r="C10" s="1" t="s">
        <v>95</v>
      </c>
    </row>
    <row r="12" spans="3:8" x14ac:dyDescent="0.2">
      <c r="C12" s="1" t="s">
        <v>9</v>
      </c>
      <c r="G12" s="29"/>
      <c r="H12" s="29"/>
    </row>
    <row r="13" spans="3:8" x14ac:dyDescent="0.2">
      <c r="C13" s="68" t="s">
        <v>10</v>
      </c>
      <c r="D13" s="69" t="s">
        <v>96</v>
      </c>
      <c r="G13" s="29"/>
      <c r="H13" s="29"/>
    </row>
    <row r="14" spans="3:8" x14ac:dyDescent="0.2">
      <c r="C14" s="68" t="s">
        <v>41</v>
      </c>
      <c r="D14" s="69" t="s">
        <v>97</v>
      </c>
      <c r="G14" s="29"/>
      <c r="H14" s="29"/>
    </row>
    <row r="15" spans="3:8" x14ac:dyDescent="0.2">
      <c r="C15" s="68" t="s">
        <v>11</v>
      </c>
      <c r="D15" s="69" t="s">
        <v>98</v>
      </c>
      <c r="G15" s="29"/>
      <c r="H15" s="29"/>
    </row>
    <row r="16" spans="3:8" x14ac:dyDescent="0.2">
      <c r="C16" s="70" t="s">
        <v>12</v>
      </c>
      <c r="D16" s="69" t="s">
        <v>99</v>
      </c>
      <c r="G16" s="29"/>
      <c r="H16" s="29"/>
    </row>
    <row r="17" spans="1:17" x14ac:dyDescent="0.2">
      <c r="G17" s="29"/>
      <c r="H17" s="29"/>
    </row>
    <row r="18" spans="1:17" ht="13.5" thickBot="1" x14ac:dyDescent="0.25">
      <c r="C18" s="14"/>
      <c r="G18" s="29"/>
      <c r="H18" s="29"/>
    </row>
    <row r="19" spans="1:17" ht="39.4" customHeight="1" x14ac:dyDescent="0.2">
      <c r="A19" s="80" t="s">
        <v>40</v>
      </c>
      <c r="B19" s="71" t="s">
        <v>41</v>
      </c>
      <c r="C19" s="54" t="s">
        <v>42</v>
      </c>
      <c r="D19" s="54" t="s">
        <v>43</v>
      </c>
      <c r="E19" s="54" t="s">
        <v>44</v>
      </c>
      <c r="F19" s="54" t="s">
        <v>45</v>
      </c>
      <c r="G19" s="54" t="s">
        <v>46</v>
      </c>
      <c r="H19" s="54" t="s">
        <v>47</v>
      </c>
      <c r="I19" s="54" t="s">
        <v>48</v>
      </c>
      <c r="J19" s="54" t="s">
        <v>49</v>
      </c>
      <c r="K19" s="79" t="s">
        <v>50</v>
      </c>
      <c r="L19" s="79" t="s">
        <v>51</v>
      </c>
      <c r="M19" s="79" t="s">
        <v>52</v>
      </c>
      <c r="N19" s="79" t="s">
        <v>53</v>
      </c>
      <c r="O19" s="79" t="s">
        <v>54</v>
      </c>
      <c r="P19" s="79" t="s">
        <v>55</v>
      </c>
      <c r="Q19" s="79" t="s">
        <v>56</v>
      </c>
    </row>
    <row r="20" spans="1:17" ht="372.75" customHeight="1" x14ac:dyDescent="0.2">
      <c r="A20" s="62" t="s">
        <v>100</v>
      </c>
      <c r="B20" s="81" t="s">
        <v>787</v>
      </c>
      <c r="C20" s="65" t="s">
        <v>101</v>
      </c>
      <c r="D20" s="81"/>
      <c r="E20" s="81" t="s">
        <v>788</v>
      </c>
      <c r="F20" s="55" t="s">
        <v>102</v>
      </c>
      <c r="G20" s="55" t="s">
        <v>103</v>
      </c>
      <c r="H20" s="55" t="s">
        <v>104</v>
      </c>
      <c r="I20" s="82" t="s">
        <v>789</v>
      </c>
      <c r="J20" s="56" t="s">
        <v>105</v>
      </c>
      <c r="K20" s="65" t="s">
        <v>106</v>
      </c>
      <c r="L20" s="55" t="s">
        <v>107</v>
      </c>
      <c r="M20" s="53" t="s">
        <v>790</v>
      </c>
      <c r="N20" s="52" t="s">
        <v>108</v>
      </c>
      <c r="O20" s="83" t="s">
        <v>791</v>
      </c>
      <c r="P20" s="83" t="s">
        <v>792</v>
      </c>
      <c r="Q20" s="55" t="s">
        <v>109</v>
      </c>
    </row>
    <row r="21" spans="1:17" ht="13.15" customHeight="1" x14ac:dyDescent="0.2"/>
    <row r="22" spans="1:17" ht="13.15" customHeight="1" x14ac:dyDescent="0.2"/>
    <row r="23" spans="1:17" x14ac:dyDescent="0.2">
      <c r="A23" s="63" t="s">
        <v>110</v>
      </c>
      <c r="B23" s="63"/>
      <c r="C23" s="57" t="s">
        <v>111</v>
      </c>
    </row>
    <row r="24" spans="1:17" x14ac:dyDescent="0.2">
      <c r="A24" s="58">
        <v>1</v>
      </c>
      <c r="B24" s="58"/>
      <c r="C24" s="59" t="s">
        <v>59</v>
      </c>
      <c r="K24" s="10"/>
    </row>
    <row r="25" spans="1:17" x14ac:dyDescent="0.2">
      <c r="A25" s="58">
        <v>2</v>
      </c>
      <c r="B25" s="58"/>
      <c r="C25" s="59" t="s">
        <v>61</v>
      </c>
    </row>
    <row r="26" spans="1:17" x14ac:dyDescent="0.2">
      <c r="A26" s="58">
        <v>3</v>
      </c>
      <c r="B26" s="58"/>
      <c r="C26" s="59" t="s">
        <v>62</v>
      </c>
    </row>
    <row r="27" spans="1:17" x14ac:dyDescent="0.2">
      <c r="A27" s="58">
        <v>4</v>
      </c>
      <c r="B27" s="58"/>
      <c r="C27" s="59" t="s">
        <v>112</v>
      </c>
    </row>
    <row r="28" spans="1:17" x14ac:dyDescent="0.2">
      <c r="A28" s="58">
        <v>5</v>
      </c>
      <c r="B28" s="58"/>
      <c r="C28" s="59" t="s">
        <v>21</v>
      </c>
    </row>
    <row r="29" spans="1:17" x14ac:dyDescent="0.2">
      <c r="A29" s="58">
        <v>6</v>
      </c>
      <c r="B29" s="58"/>
      <c r="C29" s="60" t="s">
        <v>113</v>
      </c>
    </row>
    <row r="30" spans="1:17" x14ac:dyDescent="0.2">
      <c r="A30" s="58"/>
      <c r="B30" s="58"/>
      <c r="C30" s="60"/>
    </row>
    <row r="32" spans="1:17" x14ac:dyDescent="0.2">
      <c r="A32" s="63" t="s">
        <v>114</v>
      </c>
      <c r="B32" s="63"/>
      <c r="C32" s="57" t="s">
        <v>111</v>
      </c>
    </row>
    <row r="33" spans="1:4" x14ac:dyDescent="0.2">
      <c r="A33" s="58">
        <v>1</v>
      </c>
      <c r="B33" s="58"/>
      <c r="C33" s="59" t="s">
        <v>64</v>
      </c>
    </row>
    <row r="34" spans="1:4" x14ac:dyDescent="0.2">
      <c r="A34" s="58">
        <v>2</v>
      </c>
      <c r="B34" s="58"/>
      <c r="C34" s="59" t="s">
        <v>65</v>
      </c>
    </row>
    <row r="35" spans="1:4" x14ac:dyDescent="0.2">
      <c r="A35" s="58">
        <v>3</v>
      </c>
      <c r="B35" s="58"/>
      <c r="C35" s="59" t="s">
        <v>66</v>
      </c>
    </row>
    <row r="36" spans="1:4" x14ac:dyDescent="0.2">
      <c r="A36" s="58">
        <v>4</v>
      </c>
      <c r="B36" s="58"/>
      <c r="C36" s="59" t="s">
        <v>21</v>
      </c>
    </row>
    <row r="37" spans="1:4" x14ac:dyDescent="0.2">
      <c r="A37" s="58">
        <v>5</v>
      </c>
      <c r="B37" s="58"/>
      <c r="C37" s="60" t="s">
        <v>113</v>
      </c>
    </row>
    <row r="38" spans="1:4" x14ac:dyDescent="0.2">
      <c r="A38" s="58"/>
      <c r="B38" s="58"/>
      <c r="C38" s="60"/>
    </row>
    <row r="39" spans="1:4" x14ac:dyDescent="0.2">
      <c r="A39" s="58"/>
      <c r="B39" s="58"/>
      <c r="C39" s="60"/>
    </row>
    <row r="41" spans="1:4" ht="24.4" customHeight="1" x14ac:dyDescent="0.2">
      <c r="A41" s="64" t="s">
        <v>115</v>
      </c>
      <c r="B41" s="64"/>
      <c r="C41" s="57" t="s">
        <v>111</v>
      </c>
    </row>
    <row r="42" spans="1:4" x14ac:dyDescent="0.2">
      <c r="A42" s="58">
        <v>1</v>
      </c>
      <c r="B42" s="58"/>
      <c r="C42" s="59" t="s">
        <v>68</v>
      </c>
    </row>
    <row r="43" spans="1:4" x14ac:dyDescent="0.2">
      <c r="A43" s="58">
        <v>2</v>
      </c>
      <c r="B43" s="58"/>
      <c r="C43" s="59" t="s">
        <v>71</v>
      </c>
    </row>
    <row r="44" spans="1:4" x14ac:dyDescent="0.2">
      <c r="A44" s="58">
        <v>3</v>
      </c>
      <c r="B44" s="58"/>
      <c r="C44" s="59" t="s">
        <v>74</v>
      </c>
    </row>
    <row r="45" spans="1:4" x14ac:dyDescent="0.2">
      <c r="A45" s="58">
        <v>4</v>
      </c>
      <c r="B45" s="58"/>
      <c r="C45" s="59" t="s">
        <v>69</v>
      </c>
      <c r="D45" s="44"/>
    </row>
    <row r="46" spans="1:4" x14ac:dyDescent="0.2">
      <c r="A46" s="58">
        <v>5</v>
      </c>
      <c r="B46" s="58"/>
      <c r="C46" s="59" t="s">
        <v>72</v>
      </c>
      <c r="D46" s="44"/>
    </row>
    <row r="47" spans="1:4" x14ac:dyDescent="0.2">
      <c r="A47" s="58">
        <v>6</v>
      </c>
      <c r="B47" s="58"/>
      <c r="C47" s="59" t="s">
        <v>75</v>
      </c>
    </row>
    <row r="48" spans="1:4" x14ac:dyDescent="0.2">
      <c r="A48" s="58">
        <v>7</v>
      </c>
      <c r="B48" s="58"/>
      <c r="C48" s="59" t="s">
        <v>70</v>
      </c>
    </row>
    <row r="49" spans="1:3" x14ac:dyDescent="0.2">
      <c r="A49" s="58">
        <v>8</v>
      </c>
      <c r="B49" s="58"/>
      <c r="C49" s="59" t="s">
        <v>73</v>
      </c>
    </row>
    <row r="50" spans="1:3" x14ac:dyDescent="0.2">
      <c r="A50" s="58">
        <v>9</v>
      </c>
      <c r="B50" s="58"/>
      <c r="C50" s="59" t="s">
        <v>76</v>
      </c>
    </row>
    <row r="51" spans="1:3" x14ac:dyDescent="0.2">
      <c r="A51" s="58">
        <v>10</v>
      </c>
      <c r="B51" s="58"/>
      <c r="C51" s="59" t="s">
        <v>21</v>
      </c>
    </row>
    <row r="53" spans="1:3" x14ac:dyDescent="0.2">
      <c r="A53" s="63" t="s">
        <v>116</v>
      </c>
      <c r="B53" s="63"/>
    </row>
    <row r="54" spans="1:3" x14ac:dyDescent="0.2">
      <c r="A54" s="58" t="s">
        <v>117</v>
      </c>
      <c r="B54" s="58"/>
      <c r="C54" s="60"/>
    </row>
    <row r="55" spans="1:3" x14ac:dyDescent="0.2">
      <c r="A55" s="58" t="s">
        <v>118</v>
      </c>
      <c r="B55" s="58"/>
      <c r="C55" s="60"/>
    </row>
    <row r="56" spans="1:3" x14ac:dyDescent="0.2">
      <c r="A56" s="58" t="s">
        <v>119</v>
      </c>
      <c r="B56" s="58"/>
      <c r="C56" s="60"/>
    </row>
    <row r="57" spans="1:3" x14ac:dyDescent="0.2">
      <c r="A57" s="58" t="s">
        <v>21</v>
      </c>
      <c r="B57" s="58"/>
      <c r="C57" s="60"/>
    </row>
    <row r="58" spans="1:3" x14ac:dyDescent="0.2">
      <c r="A58" s="58" t="s">
        <v>120</v>
      </c>
      <c r="B58" s="58"/>
      <c r="C58" s="60"/>
    </row>
    <row r="59" spans="1:3" x14ac:dyDescent="0.2">
      <c r="A59" s="58" t="s">
        <v>113</v>
      </c>
      <c r="B59" s="58"/>
      <c r="C59" s="60"/>
    </row>
    <row r="60" spans="1:3" x14ac:dyDescent="0.2">
      <c r="A60" s="58"/>
      <c r="B60" s="58"/>
      <c r="C60" s="60"/>
    </row>
    <row r="61" spans="1:3" x14ac:dyDescent="0.2">
      <c r="A61" s="63" t="s">
        <v>56</v>
      </c>
      <c r="B61" s="57" t="s">
        <v>111</v>
      </c>
    </row>
    <row r="62" spans="1:3" x14ac:dyDescent="0.2">
      <c r="A62" s="58" t="s">
        <v>793</v>
      </c>
      <c r="B62" s="60" t="s">
        <v>794</v>
      </c>
    </row>
    <row r="63" spans="1:3" x14ac:dyDescent="0.2">
      <c r="A63" s="58" t="s">
        <v>506</v>
      </c>
      <c r="B63" s="60" t="s">
        <v>795</v>
      </c>
    </row>
    <row r="64" spans="1:3" x14ac:dyDescent="0.2">
      <c r="A64" s="58" t="s">
        <v>507</v>
      </c>
      <c r="B64" t="s">
        <v>796</v>
      </c>
    </row>
    <row r="65" spans="1:3" x14ac:dyDescent="0.2">
      <c r="A65" s="58" t="s">
        <v>505</v>
      </c>
      <c r="B65" t="s">
        <v>797</v>
      </c>
    </row>
    <row r="66" spans="1:3" x14ac:dyDescent="0.2">
      <c r="A66" s="58" t="s">
        <v>798</v>
      </c>
      <c r="B66" s="84" t="s">
        <v>799</v>
      </c>
    </row>
    <row r="67" spans="1:3" x14ac:dyDescent="0.2">
      <c r="A67" s="58"/>
      <c r="B67" s="58"/>
      <c r="C67" s="60"/>
    </row>
    <row r="68" spans="1:3" x14ac:dyDescent="0.2">
      <c r="A68" s="58"/>
      <c r="B68" s="58"/>
      <c r="C68" s="60"/>
    </row>
    <row r="69" spans="1:3" x14ac:dyDescent="0.2">
      <c r="A69" s="63" t="s">
        <v>41</v>
      </c>
      <c r="B69" s="63"/>
      <c r="C69" s="60"/>
    </row>
    <row r="70" spans="1:3" x14ac:dyDescent="0.2">
      <c r="A70" s="51" t="s">
        <v>121</v>
      </c>
      <c r="B70" s="51"/>
    </row>
    <row r="71" spans="1:3" x14ac:dyDescent="0.2">
      <c r="A71" s="51" t="s">
        <v>122</v>
      </c>
      <c r="B71" s="51"/>
    </row>
    <row r="72" spans="1:3" x14ac:dyDescent="0.2">
      <c r="A72" s="51" t="s">
        <v>123</v>
      </c>
      <c r="B72" s="51"/>
    </row>
    <row r="73" spans="1:3" x14ac:dyDescent="0.2">
      <c r="A73" s="51" t="s">
        <v>124</v>
      </c>
      <c r="B73" s="51"/>
    </row>
    <row r="74" spans="1:3" x14ac:dyDescent="0.2">
      <c r="A74" s="51" t="s">
        <v>125</v>
      </c>
      <c r="B74" s="51"/>
    </row>
    <row r="75" spans="1:3" x14ac:dyDescent="0.2">
      <c r="A75" s="51" t="s">
        <v>126</v>
      </c>
      <c r="B75" s="51"/>
    </row>
    <row r="76" spans="1:3" x14ac:dyDescent="0.2">
      <c r="A76" s="44" t="s">
        <v>127</v>
      </c>
      <c r="B76" s="44"/>
    </row>
    <row r="77" spans="1:3" x14ac:dyDescent="0.2">
      <c r="A77" s="51" t="s">
        <v>128</v>
      </c>
      <c r="B77" s="51"/>
    </row>
    <row r="78" spans="1:3" x14ac:dyDescent="0.2">
      <c r="A78" s="44" t="s">
        <v>129</v>
      </c>
      <c r="B78" s="44"/>
    </row>
    <row r="79" spans="1:3" x14ac:dyDescent="0.2">
      <c r="A79" s="44" t="s">
        <v>130</v>
      </c>
      <c r="B79" s="44"/>
    </row>
    <row r="80" spans="1:3" x14ac:dyDescent="0.2">
      <c r="A80" s="44" t="s">
        <v>131</v>
      </c>
      <c r="B80" s="44"/>
    </row>
    <row r="81" spans="1:3" x14ac:dyDescent="0.2">
      <c r="A81" s="44" t="s">
        <v>132</v>
      </c>
      <c r="B81" s="44"/>
    </row>
    <row r="82" spans="1:3" x14ac:dyDescent="0.2">
      <c r="A82" s="44" t="s">
        <v>133</v>
      </c>
      <c r="B82" s="44"/>
    </row>
    <row r="83" spans="1:3" x14ac:dyDescent="0.2">
      <c r="A83" s="44" t="s">
        <v>134</v>
      </c>
      <c r="B83" s="44"/>
    </row>
    <row r="84" spans="1:3" x14ac:dyDescent="0.2">
      <c r="A84" s="44" t="s">
        <v>135</v>
      </c>
      <c r="B84" s="44"/>
    </row>
    <row r="85" spans="1:3" x14ac:dyDescent="0.2">
      <c r="A85" s="44" t="s">
        <v>136</v>
      </c>
      <c r="B85" s="44"/>
    </row>
    <row r="86" spans="1:3" x14ac:dyDescent="0.2">
      <c r="A86" s="44" t="s">
        <v>113</v>
      </c>
      <c r="B86" s="44"/>
    </row>
    <row r="89" spans="1:3" x14ac:dyDescent="0.2">
      <c r="A89" s="63" t="s">
        <v>137</v>
      </c>
      <c r="B89" s="63"/>
      <c r="C89" s="57" t="s">
        <v>111</v>
      </c>
    </row>
    <row r="90" spans="1:3" ht="88.5" customHeight="1" x14ac:dyDescent="0.2">
      <c r="A90" s="14" t="s">
        <v>138</v>
      </c>
      <c r="C90" s="61" t="s">
        <v>139</v>
      </c>
    </row>
    <row r="91" spans="1:3" ht="25.5" x14ac:dyDescent="0.2">
      <c r="A91" s="14" t="s">
        <v>140</v>
      </c>
      <c r="C91" s="61" t="s">
        <v>141</v>
      </c>
    </row>
    <row r="92" spans="1:3" ht="25.5" x14ac:dyDescent="0.2">
      <c r="A92" s="14" t="s">
        <v>142</v>
      </c>
      <c r="C92" s="61" t="s">
        <v>143</v>
      </c>
    </row>
    <row r="93" spans="1:3" x14ac:dyDescent="0.2">
      <c r="C93" s="44"/>
    </row>
    <row r="94" spans="1:3" x14ac:dyDescent="0.2">
      <c r="C94" s="44"/>
    </row>
    <row r="96" spans="1:3" x14ac:dyDescent="0.2">
      <c r="A96" s="63" t="s">
        <v>50</v>
      </c>
      <c r="B96" s="63"/>
      <c r="C96" s="57" t="s">
        <v>111</v>
      </c>
    </row>
    <row r="97" spans="1:3" ht="63.75" x14ac:dyDescent="0.2">
      <c r="A97" s="14" t="s">
        <v>144</v>
      </c>
      <c r="C97" s="29" t="s">
        <v>145</v>
      </c>
    </row>
    <row r="98" spans="1:3" ht="76.5" x14ac:dyDescent="0.2">
      <c r="A98" s="14" t="s">
        <v>146</v>
      </c>
      <c r="C98" s="29" t="s">
        <v>147</v>
      </c>
    </row>
  </sheetData>
  <dataValidations count="2">
    <dataValidation type="list" allowBlank="1" showInputMessage="1" showErrorMessage="1" sqref="F20:G20 K20:L20 Q20" xr:uid="{C619B67D-F53F-4E18-8735-A1F08447AC64}">
      <formula1>Tecnicas_Pruebas</formula1>
    </dataValidation>
    <dataValidation type="list" allowBlank="1" showInputMessage="1" showErrorMessage="1" sqref="H20" xr:uid="{876AA402-FB4B-48F3-BD4C-B63C63ED47DB}">
      <formula1>Metodos_Pruebas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1.0 </vt:lpstr>
      <vt:lpstr>Formato 2.0</vt:lpstr>
      <vt:lpstr>ejemplo</vt:lpstr>
      <vt:lpstr>'Formato 1.0 '!Área_de_impresión</vt:lpstr>
      <vt:lpstr>'Formato 2.0'!Área_de_impresión</vt:lpstr>
      <vt:lpstr>ejemplo!Componentes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Daniel  Cisneros Cabello</cp:lastModifiedBy>
  <cp:revision/>
  <dcterms:created xsi:type="dcterms:W3CDTF">2003-06-09T20:38:43Z</dcterms:created>
  <dcterms:modified xsi:type="dcterms:W3CDTF">2025-01-30T00:06:09Z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