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GP.GP.002 Obtener Orden de Pago\"/>
    </mc:Choice>
  </mc:AlternateContent>
  <xr:revisionPtr revIDLastSave="0" documentId="13_ncr:1_{EE05415F-65D5-439C-818E-FC6B808D8B26}" xr6:coauthVersionLast="47" xr6:coauthVersionMax="47" xr10:uidLastSave="{00000000-0000-0000-0000-000000000000}"/>
  <bookViews>
    <workbookView xWindow="-120" yWindow="-120" windowWidth="29040" windowHeight="15840" xr2:uid="{00000000-000D-0000-FFFF-FFFF00000000}"/>
  </bookViews>
  <sheets>
    <sheet name="Formato 2.0" sheetId="6" r:id="rId1"/>
    <sheet name="Formato 1.0 " sheetId="9" r:id="rId2"/>
    <sheet name="ejemplo" sheetId="11" r:id="rId3"/>
  </sheets>
  <definedNames>
    <definedName name="_xlnm._FilterDatabase" localSheetId="1" hidden="1">'Formato 1.0 '!$B$45:$CG$53</definedName>
    <definedName name="_xlnm._FilterDatabase" localSheetId="0" hidden="1">'Formato 2.0'!$B$42:$AX$61</definedName>
    <definedName name="_xlnm.Print_Area" localSheetId="1">'Formato 1.0 '!$A$1:$AO$74</definedName>
    <definedName name="_xlnm.Print_Area" localSheetId="0">'Formato 2.0'!$A$1:$AQ$80</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1">'Formato 1.0 '!$1:$12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J37" i="6"/>
  <c r="J36" i="6"/>
  <c r="H42" i="9" l="1"/>
  <c r="K42" i="9" s="1"/>
  <c r="K39" i="9" l="1"/>
  <c r="K40" i="9"/>
  <c r="K41" i="9"/>
  <c r="J35" i="6" l="1"/>
  <c r="J39" i="6" l="1"/>
  <c r="M39" i="6" s="1"/>
  <c r="M38" i="6" l="1"/>
  <c r="M37" i="6"/>
  <c r="M36" i="6"/>
  <c r="M35" i="6"/>
</calcChain>
</file>

<file path=xl/sharedStrings.xml><?xml version="1.0" encoding="utf-8"?>
<sst xmlns="http://schemas.openxmlformats.org/spreadsheetml/2006/main" count="683" uniqueCount="267">
  <si>
    <t>PLAN DE PRUEBAS DE SISTEMAS</t>
  </si>
  <si>
    <t>Registro de control de cambios</t>
  </si>
  <si>
    <t>Fecha</t>
  </si>
  <si>
    <t>Versión</t>
  </si>
  <si>
    <t>Descripción del cambio</t>
  </si>
  <si>
    <t>Autor</t>
  </si>
  <si>
    <t>1.0</t>
  </si>
  <si>
    <t>Elaboración de los casos de prueba del proyecto MR - IPEN</t>
  </si>
  <si>
    <t>Adaia Onice Silvera Ortiz</t>
  </si>
  <si>
    <t>2.0</t>
  </si>
  <si>
    <t>Actualización de los CP debido a las modificaciones en las HU's</t>
  </si>
  <si>
    <t>Datos Generales</t>
  </si>
  <si>
    <t>Acta / Sustento/HU</t>
  </si>
  <si>
    <t xml:space="preserve">HU_GP.GP.002 </t>
  </si>
  <si>
    <t>Formato de Entidad</t>
  </si>
  <si>
    <t>Obtener Orden de Pago</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</si>
  <si>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</si>
  <si>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</si>
  <si>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</si>
  <si>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</si>
  <si>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</si>
  <si>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</si>
  <si>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</si>
  <si>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</si>
  <si>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</si>
  <si>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</si>
  <si>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</si>
  <si>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</si>
  <si>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</si>
  <si>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</si>
  <si>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</si>
  <si>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</si>
  <si>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</si>
  <si>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</si>
  <si>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</si>
  <si>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</si>
  <si>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</si>
  <si>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</si>
  <si>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</si>
  <si>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</si>
  <si>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</si>
  <si>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</si>
  <si>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</si>
  <si>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</si>
  <si>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</si>
  <si>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</si>
  <si>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</si>
  <si>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</si>
  <si>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</si>
  <si>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</si>
  <si>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</si>
  <si>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</si>
  <si>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</si>
  <si>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</si>
  <si>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</si>
  <si>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</si>
  <si>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</si>
  <si>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</si>
  <si>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</si>
  <si>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</si>
  <si>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</si>
  <si>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</si>
  <si>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</si>
  <si>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</si>
  <si>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HU_GP.GP.002 - Obtener Orden de Pago</t>
  </si>
  <si>
    <t>Generar CPB de una solicitud y la pasarela de pagos responde manera exitosa con el Usuario Principal</t>
  </si>
  <si>
    <t>Que la pasarela de pagos responda de manera exitosa y remita el nro de CPB</t>
  </si>
  <si>
    <t>Crítico</t>
  </si>
  <si>
    <t>Transmitir una solicitud de IPEN y que pase a estado SOLICITUD TRANSMITIDA (subestado PENDIENTE DE CPB).</t>
  </si>
  <si>
    <t>Datos de una solicitud IPEN</t>
  </si>
  <si>
    <t>1. seleccionar el botón transmitir</t>
  </si>
  <si>
    <t xml:space="preserve">- La pasarela de pagos genera y devuelve el CPB _x000D_
- El sistema realiza las siguientes acciones _x000D_
    - Registra el nro. de CPB asociado al trámite, la fecha de vigencia del CPB en un plazo máximo de 5 días hábiles_x000D_
      (contabilizado a partir del día siguiente de generado el CPB) y el estado "Pendiente de pago"_x000D_
    - Actualiza el estado del trámite a "Solicitud pendiente de pago" _x000D_
    - Registra en la trazailidad del trámite el mensaje "CPB generado; se encuentra a la espera de pago" _x000D_
    - Actualiza el estado del requerimiento de pago de trámite a PENDIENTE_x000D_
    - Notifica al rol autorizado con el registro RECEPCION_TASA_ORDEN_CON_MONTO  (Id_Mensaje_Texto = 2) _x000D_
</t>
  </si>
  <si>
    <t>CP02</t>
  </si>
  <si>
    <t>Generar CPB de una solicitud y la pasarela de pagos responde manera exitosa con el usuario Operador</t>
  </si>
  <si>
    <t>CP03</t>
  </si>
  <si>
    <t>Generar CPB de una solicitud y la pasarela de pagos responde manera exitosa con el usuario Tramitador</t>
  </si>
  <si>
    <t>CP04</t>
  </si>
  <si>
    <t>Generar CPB de una solicitud y después de 3 intentos no se ha obtenido respuesta de la pasarela de pagos con un usuario Principal</t>
  </si>
  <si>
    <t>Que no haya respuesta por parte de la pasarela de pagos y se registre los datos de la solicitud CPB</t>
  </si>
  <si>
    <t>CP05</t>
  </si>
  <si>
    <t>Generar CPB de una solicitud y después de 3 intentos no se ha obtenido respuesta de la pasarela de pagos con un usuario Operador</t>
  </si>
  <si>
    <t>CP06</t>
  </si>
  <si>
    <t>Generar CPB de una solicitud y después de 3 intentos no se ha obtenido respuesta de la pasarela de pagos con un usuario Tramitador</t>
  </si>
  <si>
    <t>CP07</t>
  </si>
  <si>
    <t>Reenviar exitosamente las solicitudes de CPB pendientes</t>
  </si>
  <si>
    <t>Que se reenvie exitosamente las solicitudes de CPB pendientes</t>
  </si>
  <si>
    <t>Que exista solicitudes de CPB en estado "pendiente" de envío a la pasarela de pagos</t>
  </si>
  <si>
    <t>CP08</t>
  </si>
  <si>
    <t xml:space="preserve">Reenviar exitosamente las solicitudes de CPB pendientes y que la pasarela de pagos responda de manera exitosa </t>
  </si>
  <si>
    <t>Que se reenvie exitosamente las solicitudes de CPB pendientes para su generación del CPB</t>
  </si>
  <si>
    <t>CP09</t>
  </si>
  <si>
    <t xml:space="preserve">Reenviar las solicitudes de CPB pendientes  y no se ha reenviado de manera exitosa </t>
  </si>
  <si>
    <t>Verificar que en caso no se haya generado el reenvío de manera exitosa, el estado de la solicitud CBP permanezca en estado "pendiente"</t>
  </si>
  <si>
    <t>El estado de la solicitud CPB permanece en estado "Pendiente"</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</si>
  <si>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</si>
  <si>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</si>
  <si>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</si>
  <si>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</si>
  <si>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</si>
  <si>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</si>
  <si>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</si>
  <si>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</si>
  <si>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</si>
  <si>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</si>
  <si>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</si>
  <si>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</si>
  <si>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</si>
  <si>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</si>
  <si>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</si>
  <si>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</si>
  <si>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</si>
  <si>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</si>
  <si>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</si>
  <si>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</si>
  <si>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</si>
  <si>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</si>
  <si>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</si>
  <si>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</si>
  <si>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</si>
  <si>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</si>
  <si>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</si>
  <si>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</si>
  <si>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</si>
  <si>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</si>
  <si>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</si>
  <si>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</si>
  <si>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</si>
  <si>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</si>
  <si>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</si>
  <si>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</si>
  <si>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</si>
  <si>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</si>
  <si>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</si>
  <si>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</si>
  <si>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</si>
  <si>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</si>
  <si>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</si>
  <si>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</si>
  <si>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</si>
  <si>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</si>
  <si>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</si>
  <si>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</si>
  <si>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</si>
  <si>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</si>
  <si>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</si>
  <si>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</si>
  <si>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</si>
  <si>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</si>
  <si>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</si>
  <si>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</si>
  <si>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</si>
  <si>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</si>
  <si>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</si>
  <si>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</si>
  <si>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</si>
  <si>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</si>
  <si>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</si>
  <si>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</si>
  <si>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</si>
  <si>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</si>
  <si>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</si>
  <si>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</si>
  <si>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</si>
  <si>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</si>
  <si>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</si>
  <si>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</si>
  <si>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</si>
  <si>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</si>
  <si>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</si>
  <si>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</si>
  <si>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</si>
  <si>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</si>
  <si>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</si>
  <si>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</si>
  <si>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</si>
  <si>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</si>
  <si>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</si>
  <si>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</si>
  <si>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</si>
  <si>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</si>
  <si>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</si>
  <si>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</si>
  <si>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</si>
  <si>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</si>
  <si>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</si>
  <si>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</si>
  <si>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</si>
  <si>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</si>
  <si>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</si>
  <si>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</si>
  <si>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</si>
  <si>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</si>
  <si>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</si>
  <si>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</si>
  <si>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</si>
  <si>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</si>
  <si>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</si>
  <si>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Código del Acta / Sustento</t>
  </si>
  <si>
    <t>Nombre del Acta / Sustento</t>
  </si>
  <si>
    <t>Formato</t>
  </si>
  <si>
    <t>Versión del formato</t>
  </si>
  <si>
    <t>Analista de Calidad:</t>
  </si>
  <si>
    <t>Intel Core i7, 16GB de RAM, 502GB de Disco Duro</t>
  </si>
  <si>
    <t>Software base</t>
  </si>
  <si>
    <t>Tipo Req</t>
  </si>
  <si>
    <t>N° RF/RNF</t>
  </si>
  <si>
    <t>Tipos de Prueba (1)</t>
  </si>
  <si>
    <t>Tecnica de Prueba (2)</t>
  </si>
  <si>
    <t>Métodos para especificar CP(3)</t>
  </si>
  <si>
    <t>- Datos de una solicitud IPEN</t>
  </si>
  <si>
    <r>
      <t>- La pasarela de pagos genera y devuelve el CPB 
- El sistema realiza las siguientes acciones 
    -</t>
    </r>
    <r>
      <rPr>
        <sz val="10"/>
        <color theme="1"/>
        <rFont val="Arial"/>
        <family val="2"/>
      </rPr>
      <t xml:space="preserve"> Registra el nro. de CPB asociado al trámite, la fecha de vigencia del CPB en un plazo máximo de 5 días hábiles
      (contabilizado a partir del día siguiente de generado el CPB</t>
    </r>
    <r>
      <rPr>
        <sz val="10"/>
        <rFont val="Arial"/>
        <family val="2"/>
      </rPr>
      <t>) y el estado "Pendiente de pago"
    - Actualiza el estado del trámite a "Solicitud pendiente de pago" 
    - Registra en la trazailidad del trámite el mensaje "CPB generado; se encuentra a la espera de pago" 
    - Act</t>
    </r>
    <r>
      <rPr>
        <sz val="10"/>
        <color theme="1"/>
        <rFont val="Arial"/>
        <family val="2"/>
      </rPr>
      <t>ualiza el estado del requerimiento de pago de trámite a PENDIENTE</t>
    </r>
    <r>
      <rPr>
        <sz val="10"/>
        <rFont val="Arial"/>
        <family val="2"/>
      </rPr>
      <t xml:space="preserve">
    - </t>
    </r>
    <r>
      <rPr>
        <sz val="10"/>
        <color theme="1"/>
        <rFont val="Arial"/>
        <family val="2"/>
      </rPr>
      <t xml:space="preserve">Notifica al rol autorizado con el registro RECEPCION_TASA_ORDEN_CON_MONTO  (Id_Mensaje_Texto = 2) </t>
    </r>
    <r>
      <rPr>
        <sz val="10"/>
        <color rgb="FFFF0000"/>
        <rFont val="Arial"/>
        <family val="2"/>
      </rPr>
      <t xml:space="preserve">
</t>
    </r>
  </si>
  <si>
    <t>El sistema guarda los datos del CPB 
Campo	/  Descripción
- ID/	Número correlativo autogenerado por el sistema, con el siguiente formato: “NNNNNNNN”, donde
  NNNNNNNN es un número completado con ceros a la izquierda.
- XML/	XML que contiene los datos que se envían a la HU_IT.PP.001 Solicitar generación de CPB para Pasarela SUNAT.
- Fecha Registro/	Fecha y hora de registro
- Estado/	Estado de envío de solicitud de CPB. Se registra como PENDIENTE
- Fecha Actualización/	Fecha y hora de última actualización. Inicialmente, registra la fecha y hora de registro.
Resultado: Enviar notificación de Aviso_procesamiento_CPB ((Id_Mensaje_Texto = 200) al rol autorizado</t>
  </si>
  <si>
    <t>-</t>
  </si>
  <si>
    <t>El sistema realiza el reintento de envío de las solicitudes de CPB guardadas en estado "pendiente"
Actualizar la fecha de actualización de cada solicitud de CPB reenviada
El estado de la solicitud CPB cambia a estado "enviada"</t>
  </si>
  <si>
    <t xml:space="preserve">El sistema realiza el reintento de envío de las solicitudes de CPB guardadas en estado "pendiente"
Actualizar la fecha de actualización de cada solicitud de CPB reenviada
El estado de la solicitud CPB cambia a estado "enviada"
'- La pasarela de pagos genera y devuelve el CPB 
- El sistema realiza las siguientes acciones 
    - Registra el nro. de CPB asociado al trámite, la fecha de vigencia del CPB en un plazo máximo de 5 días hábiles
      (contabilizado a partir del día siguiente de generado el CPB) y el estado "Pendiente de pago"
    - Actualiza el estado del trámite a "Solicitud pendiente de pago" 
    - Registra en la trazailidad del trámite el mensaje "CPB generado; se encuentra a la espera de pago" 
    - Actualiza el estado del requerimiento de pago de trámite a PENDIENTE( como estaba antes el requerimiento y en que estado?) 
    - Notifica al rol autorizado con el registro RECEPCION_TASA_ORDEN_CON_MONTO  (Id_Mensaje_Texto = 2) </t>
  </si>
  <si>
    <t>Siguiente Version</t>
  </si>
  <si>
    <t>Cuando un CP aplica pero se atendera en una fase posterior</t>
  </si>
  <si>
    <t>3.0</t>
  </si>
  <si>
    <t>Jorge Cisneros</t>
  </si>
  <si>
    <t>Actualización al nuevo formato PPS y Actualizacion de estados</t>
  </si>
  <si>
    <t xml:space="preserve">Reenvío de solicitudes de CPB pendientes </t>
  </si>
  <si>
    <t>Generación de CPB de una solicitud</t>
  </si>
  <si>
    <t>CA 002: Envío de notificación del CPB al Administrado</t>
  </si>
  <si>
    <t>Envío de notificaciones para Solicitud</t>
  </si>
  <si>
    <t xml:space="preserve">Generación de CPB de un Escrito </t>
  </si>
  <si>
    <t>Generación de CPB de la Subsanación de Observaciones</t>
  </si>
  <si>
    <t>Generación de CPB por Extorno</t>
  </si>
  <si>
    <t xml:space="preserve">No se haya podido establecer comunicación con la Pasarela de Pagos </t>
  </si>
  <si>
    <t xml:space="preserve">CA 001: Gestionar generación de CPB </t>
  </si>
  <si>
    <t>CA 003: Gestionar errores de la Pasarela de Pagos</t>
  </si>
  <si>
    <t>CA 004: Reenviar solicitudes de CPB pendientes</t>
  </si>
  <si>
    <t>Envío de notificaciones para SUCE</t>
  </si>
  <si>
    <t>CP10</t>
  </si>
  <si>
    <t>CP11</t>
  </si>
  <si>
    <t>CP12</t>
  </si>
  <si>
    <t>CP13</t>
  </si>
  <si>
    <t>CP14</t>
  </si>
  <si>
    <t>CP15</t>
  </si>
  <si>
    <t>CP16</t>
  </si>
  <si>
    <t>CP17</t>
  </si>
  <si>
    <t>CP18</t>
  </si>
  <si>
    <t>Gestionar generacion de CPB - Cuando la generacion CPB es de una Solicitud y no exista otro CPB asociado - para el rol MR.USUARIO.PRINCIPAL</t>
  </si>
  <si>
    <t>Gestionar generacion de CPB - Cuando la generacion CPB es de una Solicitud y existe otro CPB asociado - para el rol MR.USUARIO.PRINCIPAL</t>
  </si>
  <si>
    <t>Gestionar generacion de CPB - Cuando la generacion CPB es de una Solicitud y no exista otro CPB asociado - para el rol MR.USUARIO.OPERADOR</t>
  </si>
  <si>
    <t>Gestionar generacion de CPB - Cuando la generacion CPB es de una Solicitud y existe otro CPB asociado - para el rol MR.USUARIO.OPERADOR</t>
  </si>
  <si>
    <t>Gestionar generacion de CPB - Cuando la generacion CPB es de un Escrito - para el rol MR.USUARIO.PRINCIPAL</t>
  </si>
  <si>
    <t>Gestionar generacion de CPB - Cuando la generacion CPB es de un Escrito - para el rol MR.USUARIO.OPERADOR</t>
  </si>
  <si>
    <t>Gestionar generacion de CPB - Cuando la generacion CPB es de una Subsanación de Observaciones - para el rol MR.USUARIO.PRINCIPAL</t>
  </si>
  <si>
    <t>Gestionar generacion de CPB - Cuando la generacion CPB es de una Subsanación de Observaciones - para el rol MR.USUARIO.OPERADOR</t>
  </si>
  <si>
    <t>Gestionar generacion de CPB - Cuando la generacion CPB es de un Extorno - para el rol MR.USUARIO.PRINCIPAL</t>
  </si>
  <si>
    <t>Gestionar generacion de CPB - Cuando la generacion CPB es de un Extorno - para el rol MR.USUARIO.OPERADOR</t>
  </si>
  <si>
    <t>Enviar notificacion del CPB al Administrado - Cuando el envío de notificaciones es para una Solicitud - para el rol MR.USUARIO.PRINCIPAL</t>
  </si>
  <si>
    <t>Enviar notificacion del CPB al Administrado - Cuando el envío de notificaciones es para una Solicitud - para el rol MR.USUARIO.OPERADOR</t>
  </si>
  <si>
    <t>Enviar notificacion del CPB al Administrado - Cuando el envío de notificaciones es para una SUCE - para el rol MR.USUARIO.PRINCIPAL</t>
  </si>
  <si>
    <t>Enviar notificacion del CPB al Administrado - Cuando el envío de notificaciones es para una SUCE - para el rol MR.USUARIO.OPERADOR</t>
  </si>
  <si>
    <t>Gestionar error de Pasarela de Pago - Cuando no se haya podido establecer comunicación con la Pasarela de Pagos - para el rol MR.USUARIO.PRINCIPAL</t>
  </si>
  <si>
    <t>Gestionar error de Pasarela de Pago - Cuando no se haya podido establecer comunicación con la Pasarela de Pagos - para el rol MR.USUARIO.OPERADOR</t>
  </si>
  <si>
    <t>Reenviar Solicitud de CPB pendiente - Cuando el reenvío de solicitud es de CPB pendiente - para el rol MR.USUARIO.PRINCIPAL</t>
  </si>
  <si>
    <t>Reenviar Solicitud de CPB pendiente - Cuando el reenvío de solicitud es de CPB pendiente - para el rol MR.USUARIO.OPERADOR</t>
  </si>
  <si>
    <t>Dado: El trámite solicitado requiere de pago por derecho de tramitación.
Cuando:  El sistema obtiene el monto de pago correspondiente al trámite solicitado.</t>
  </si>
  <si>
    <t>Dado: Que el Rol Autorizado ha registrado un escrito del tipo Solicitar código de pago bancario (CPB).
Cuando:  El funcionario Evaluador selecciona el botón “Procede” (Ver HU_GE.PE.002 Evaluar la presentación de escritos).</t>
  </si>
  <si>
    <t>Dado: Que el funcionario Evaluador ha realizado observaciones al trámite que contienen el requerimiento de un pago adicional
Cuando:  Selecciona el botón “Notificar” las observaciones al Administrado (Ver HU_GE.ET.008 Notificar observaciones)</t>
  </si>
  <si>
    <t>Dado: Que el funcionario Evaluador ha sido notificado del extorno de un pago realizado que corresponde a una SUCE en trámite y quiere generar un nuevo CPB. 
Cuando:  Registra los datos en la pantalla CPB del extorno y selecciona el botón “Enviar CPB” (Ver HU_GE.ET.007 Evaluar SUCE).</t>
  </si>
  <si>
    <t>Dado: Que se ha solicitado a la Pasarela de Pagos la generación de un CPB para una Solicitud (Código de referencia: PT)
Cuando: La Pasarela de Pagos devuelve el número de CPB con estado PENDIENTE DE PAGO.</t>
  </si>
  <si>
    <t>Dado: Que se ha solicitado a la Pasarela de Pagos la generación de un CPB en etapa SUCE (Código de referencia: MT o ET)
Cuando: La Pasarela de Pagos devuelve el número de CPB con estado PENDIENTE DE PAGO.</t>
  </si>
  <si>
    <t>Dado: Que se ha solicitado a la Pasarela de Pagos la generación de un CPB.
Cuando:  No se haya podido establecer comunicación con la Pasarela de Pagos.</t>
  </si>
  <si>
    <t>Dado: Que existen solicitudes de CPB pendiente de envío a la Pasarela de Pagos.
Cuando: Se restablece la comunicación con la Pasarela de 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</si>
</sst>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sz val="10"/>
      <color rgb="FFFF0000"/>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rgb="FFFFFF00"/>
        <bgColor indexed="64"/>
      </patternFill>
    </fill>
    <fill>
      <patternFill patternType="solid">
        <fgColor rgb="FFFFFF00"/>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0" fontId="4" fillId="0" borderId="0"/>
  </cellStyleXfs>
  <cellXfs count="28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xf numFmtId="0" fontId="0" fillId="2" borderId="10" xfId="0" applyFill="1" applyBorder="1" applyAlignment="1">
      <alignment horizontal="center" vertical="center"/>
    </xf>
    <xf numFmtId="0" fontId="10" fillId="7" borderId="10" xfId="0" applyFont="1" applyFill="1" applyBorder="1" applyAlignment="1">
      <alignment vertical="center" wrapText="1"/>
    </xf>
    <xf numFmtId="0" fontId="4" fillId="2" borderId="10" xfId="0" quotePrefix="1" applyFont="1" applyFill="1" applyBorder="1" applyAlignment="1">
      <alignment horizontal="left" vertical="center" wrapText="1"/>
    </xf>
    <xf numFmtId="0" fontId="4" fillId="2" borderId="8" xfId="0" applyFont="1" applyFill="1" applyBorder="1" applyAlignment="1">
      <alignment vertical="top" wrapText="1"/>
    </xf>
    <xf numFmtId="0" fontId="0" fillId="0" borderId="0" xfId="0" applyAlignment="1">
      <alignment vertical="top"/>
    </xf>
    <xf numFmtId="0" fontId="4" fillId="2" borderId="10" xfId="0" applyFont="1" applyFill="1" applyBorder="1" applyAlignment="1">
      <alignment horizontal="left" vertical="top" wrapText="1"/>
    </xf>
    <xf numFmtId="0" fontId="4" fillId="2" borderId="0" xfId="0" applyFont="1" applyFill="1" applyAlignment="1">
      <alignment horizontal="left" vertical="center"/>
    </xf>
    <xf numFmtId="0" fontId="0" fillId="2" borderId="0" xfId="0" applyFill="1" applyAlignment="1">
      <alignment horizontal="left" vertical="center"/>
    </xf>
    <xf numFmtId="0" fontId="4" fillId="3" borderId="0" xfId="0" applyFont="1" applyFill="1" applyAlignment="1">
      <alignment horizontal="left" vertical="center"/>
    </xf>
    <xf numFmtId="0" fontId="2" fillId="5" borderId="0" xfId="0" applyFont="1" applyFill="1" applyAlignment="1">
      <alignment horizontal="center"/>
    </xf>
    <xf numFmtId="0" fontId="0" fillId="0" borderId="0" xfId="0" applyAlignment="1">
      <alignment horizontal="center" vertical="center" wrapText="1"/>
    </xf>
    <xf numFmtId="0" fontId="5" fillId="0" borderId="6" xfId="0" applyFont="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2" fillId="4" borderId="11" xfId="0" applyFont="1" applyFill="1" applyBorder="1" applyAlignment="1">
      <alignment vertical="center"/>
    </xf>
    <xf numFmtId="0" fontId="0" fillId="4" borderId="11" xfId="0" applyFill="1" applyBorder="1" applyAlignment="1">
      <alignment vertical="center"/>
    </xf>
    <xf numFmtId="0" fontId="4" fillId="4" borderId="11" xfId="0" applyFont="1" applyFill="1" applyBorder="1" applyAlignment="1">
      <alignment vertical="center"/>
    </xf>
    <xf numFmtId="0" fontId="2" fillId="0" borderId="0" xfId="0" applyFont="1" applyAlignment="1">
      <alignment vertical="center" wrapText="1"/>
    </xf>
    <xf numFmtId="0" fontId="4" fillId="2" borderId="7"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horizontal="left"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quotePrefix="1" applyFont="1" applyFill="1" applyBorder="1" applyAlignment="1">
      <alignment horizontal="left" vertical="center"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43" xfId="0" applyFont="1" applyFill="1" applyBorder="1" applyAlignment="1">
      <alignment horizontal="left" vertical="center"/>
    </xf>
    <xf numFmtId="0" fontId="2" fillId="2" borderId="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2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27" xfId="0" applyFont="1" applyFill="1" applyBorder="1" applyAlignment="1">
      <alignment horizontal="right" vertical="center"/>
    </xf>
    <xf numFmtId="0" fontId="2" fillId="2" borderId="4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7"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16" xfId="0" applyFont="1" applyFill="1" applyBorder="1" applyAlignment="1">
      <alignment horizontal="left" vertical="center"/>
    </xf>
    <xf numFmtId="0" fontId="2" fillId="2" borderId="46"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8"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 xfId="0" applyBorder="1" applyAlignment="1">
      <alignment horizontal="center"/>
    </xf>
    <xf numFmtId="0" fontId="4" fillId="2" borderId="10" xfId="0" quotePrefix="1"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29" xfId="0" applyFont="1" applyFill="1" applyBorder="1" applyAlignment="1">
      <alignment horizontal="center" vertical="center"/>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24"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0" xfId="0" applyFont="1" applyFill="1" applyBorder="1" applyAlignment="1">
      <alignment horizontal="right" vertic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2" borderId="29" xfId="0" applyFont="1" applyFill="1" applyBorder="1" applyAlignment="1">
      <alignment horizontal="left" vertical="center"/>
    </xf>
    <xf numFmtId="0" fontId="2" fillId="2" borderId="2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4" fillId="0" borderId="7" xfId="0" applyFont="1" applyBorder="1" applyAlignment="1">
      <alignment horizontal="center"/>
    </xf>
    <xf numFmtId="0" fontId="4" fillId="0" borderId="8" xfId="0" applyFont="1" applyBorder="1" applyAlignment="1">
      <alignment horizontal="center"/>
    </xf>
    <xf numFmtId="0" fontId="4" fillId="0" borderId="13" xfId="0" applyFont="1" applyBorder="1" applyAlignment="1">
      <alignment horizontal="center"/>
    </xf>
    <xf numFmtId="0" fontId="2" fillId="2" borderId="36" xfId="0" applyFont="1" applyFill="1" applyBorder="1" applyAlignment="1">
      <alignment horizontal="left" vertical="center"/>
    </xf>
    <xf numFmtId="0" fontId="4" fillId="3" borderId="43" xfId="0" applyFont="1" applyFill="1" applyBorder="1" applyAlignment="1">
      <alignment horizontal="left" vertical="center"/>
    </xf>
    <xf numFmtId="0" fontId="4" fillId="3" borderId="6" xfId="0" applyFont="1" applyFill="1" applyBorder="1" applyAlignment="1">
      <alignment horizontal="left" vertical="center"/>
    </xf>
    <xf numFmtId="0" fontId="4" fillId="3" borderId="42"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8" xfId="0" applyBorder="1" applyAlignment="1">
      <alignment horizontal="center" vertical="center"/>
    </xf>
    <xf numFmtId="0" fontId="0" fillId="0" borderId="13" xfId="0" applyBorder="1" applyAlignment="1">
      <alignment horizontal="center" vertical="center"/>
    </xf>
    <xf numFmtId="0" fontId="2" fillId="2" borderId="36"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0" fillId="8" borderId="0" xfId="0" applyFill="1"/>
    <xf numFmtId="0" fontId="4" fillId="8" borderId="5" xfId="0" applyFont="1" applyFill="1" applyBorder="1" applyAlignment="1">
      <alignment horizontal="center" vertical="center"/>
    </xf>
    <xf numFmtId="0" fontId="0" fillId="8" borderId="10" xfId="0" applyFill="1" applyBorder="1" applyAlignment="1">
      <alignment horizontal="center" vertical="center"/>
    </xf>
    <xf numFmtId="0" fontId="4" fillId="8" borderId="10" xfId="0" applyFont="1" applyFill="1" applyBorder="1" applyAlignment="1">
      <alignment horizontal="center" vertical="center"/>
    </xf>
    <xf numFmtId="0" fontId="4" fillId="8" borderId="7"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0" xfId="0" applyFont="1" applyFill="1" applyBorder="1" applyAlignment="1">
      <alignment horizontal="left" vertical="center"/>
    </xf>
    <xf numFmtId="0" fontId="0" fillId="8" borderId="10" xfId="0" applyFill="1" applyBorder="1" applyAlignment="1">
      <alignment horizontal="left"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13" xfId="0" applyFill="1" applyBorder="1" applyAlignment="1">
      <alignment horizontal="center" vertical="center"/>
    </xf>
    <xf numFmtId="0" fontId="4" fillId="8" borderId="7" xfId="0" applyFont="1" applyFill="1" applyBorder="1" applyAlignment="1">
      <alignment horizontal="left" vertical="center" wrapText="1"/>
    </xf>
    <xf numFmtId="0" fontId="4" fillId="8" borderId="8" xfId="0" applyFont="1" applyFill="1" applyBorder="1" applyAlignment="1">
      <alignment horizontal="left" vertical="center" wrapText="1"/>
    </xf>
    <xf numFmtId="0" fontId="4" fillId="8" borderId="13" xfId="0" applyFont="1" applyFill="1" applyBorder="1" applyAlignment="1">
      <alignment horizontal="left" vertical="center" wrapText="1"/>
    </xf>
    <xf numFmtId="0" fontId="0" fillId="8" borderId="10" xfId="0" applyFill="1" applyBorder="1" applyAlignment="1">
      <alignment horizontal="center" vertical="center"/>
    </xf>
    <xf numFmtId="0" fontId="4" fillId="8" borderId="10" xfId="0" quotePrefix="1" applyFont="1" applyFill="1" applyBorder="1" applyAlignment="1">
      <alignment horizontal="left" vertical="center" wrapText="1"/>
    </xf>
    <xf numFmtId="0" fontId="10" fillId="9" borderId="10" xfId="0" applyFont="1" applyFill="1" applyBorder="1" applyAlignment="1">
      <alignment vertical="center" wrapText="1"/>
    </xf>
    <xf numFmtId="0" fontId="4" fillId="8" borderId="10" xfId="0" applyFont="1" applyFill="1" applyBorder="1" applyAlignment="1">
      <alignment horizontal="left" vertical="top" wrapText="1"/>
    </xf>
    <xf numFmtId="0" fontId="4" fillId="8" borderId="8" xfId="0" applyFont="1" applyFill="1" applyBorder="1" applyAlignment="1">
      <alignment vertical="top" wrapText="1"/>
    </xf>
    <xf numFmtId="0" fontId="4" fillId="8" borderId="7" xfId="0" applyFont="1" applyFill="1" applyBorder="1" applyAlignment="1">
      <alignment horizontal="center" vertical="center" wrapText="1"/>
    </xf>
    <xf numFmtId="0" fontId="0" fillId="8" borderId="0" xfId="0" applyFill="1" applyAlignment="1">
      <alignment vertical="top"/>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8" borderId="7" xfId="0" applyFont="1" applyFill="1" applyBorder="1" applyAlignment="1">
      <alignment horizontal="left" vertical="top" wrapText="1"/>
    </xf>
    <xf numFmtId="0" fontId="4" fillId="8" borderId="8" xfId="0" applyFont="1" applyFill="1" applyBorder="1" applyAlignment="1">
      <alignment horizontal="left" vertical="top" wrapText="1"/>
    </xf>
    <xf numFmtId="0" fontId="4" fillId="8" borderId="13" xfId="0" applyFont="1" applyFill="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82</xdr:row>
      <xdr:rowOff>0</xdr:rowOff>
    </xdr:from>
    <xdr:to>
      <xdr:col>19</xdr:col>
      <xdr:colOff>76200</xdr:colOff>
      <xdr:row>82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75</xdr:row>
      <xdr:rowOff>0</xdr:rowOff>
    </xdr:from>
    <xdr:to>
      <xdr:col>39</xdr:col>
      <xdr:colOff>38100</xdr:colOff>
      <xdr:row>75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75</xdr:row>
      <xdr:rowOff>0</xdr:rowOff>
    </xdr:from>
    <xdr:to>
      <xdr:col>43</xdr:col>
      <xdr:colOff>0</xdr:colOff>
      <xdr:row>75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75</xdr:row>
      <xdr:rowOff>0</xdr:rowOff>
    </xdr:from>
    <xdr:to>
      <xdr:col>43</xdr:col>
      <xdr:colOff>0</xdr:colOff>
      <xdr:row>75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75</xdr:row>
      <xdr:rowOff>0</xdr:rowOff>
    </xdr:from>
    <xdr:to>
      <xdr:col>43</xdr:col>
      <xdr:colOff>0</xdr:colOff>
      <xdr:row>75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75</xdr:row>
      <xdr:rowOff>0</xdr:rowOff>
    </xdr:from>
    <xdr:to>
      <xdr:col>43</xdr:col>
      <xdr:colOff>0</xdr:colOff>
      <xdr:row>75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82</xdr:row>
      <xdr:rowOff>0</xdr:rowOff>
    </xdr:from>
    <xdr:to>
      <xdr:col>18</xdr:col>
      <xdr:colOff>76200</xdr:colOff>
      <xdr:row>82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75</xdr:row>
      <xdr:rowOff>0</xdr:rowOff>
    </xdr:from>
    <xdr:to>
      <xdr:col>37</xdr:col>
      <xdr:colOff>152400</xdr:colOff>
      <xdr:row>75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75</xdr:row>
      <xdr:rowOff>0</xdr:rowOff>
    </xdr:from>
    <xdr:to>
      <xdr:col>37</xdr:col>
      <xdr:colOff>152400</xdr:colOff>
      <xdr:row>75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82</xdr:row>
      <xdr:rowOff>0</xdr:rowOff>
    </xdr:from>
    <xdr:to>
      <xdr:col>19</xdr:col>
      <xdr:colOff>76200</xdr:colOff>
      <xdr:row>82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75</xdr:row>
      <xdr:rowOff>0</xdr:rowOff>
    </xdr:from>
    <xdr:to>
      <xdr:col>39</xdr:col>
      <xdr:colOff>38100</xdr:colOff>
      <xdr:row>75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75</xdr:row>
      <xdr:rowOff>0</xdr:rowOff>
    </xdr:from>
    <xdr:to>
      <xdr:col>43</xdr:col>
      <xdr:colOff>0</xdr:colOff>
      <xdr:row>75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75</xdr:row>
      <xdr:rowOff>0</xdr:rowOff>
    </xdr:from>
    <xdr:to>
      <xdr:col>43</xdr:col>
      <xdr:colOff>0</xdr:colOff>
      <xdr:row>75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75</xdr:row>
      <xdr:rowOff>0</xdr:rowOff>
    </xdr:from>
    <xdr:to>
      <xdr:col>43</xdr:col>
      <xdr:colOff>0</xdr:colOff>
      <xdr:row>75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75</xdr:row>
      <xdr:rowOff>0</xdr:rowOff>
    </xdr:from>
    <xdr:to>
      <xdr:col>43</xdr:col>
      <xdr:colOff>0</xdr:colOff>
      <xdr:row>75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82</xdr:row>
      <xdr:rowOff>0</xdr:rowOff>
    </xdr:from>
    <xdr:to>
      <xdr:col>19</xdr:col>
      <xdr:colOff>76200</xdr:colOff>
      <xdr:row>82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75</xdr:row>
      <xdr:rowOff>0</xdr:rowOff>
    </xdr:from>
    <xdr:to>
      <xdr:col>43</xdr:col>
      <xdr:colOff>0</xdr:colOff>
      <xdr:row>75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75</xdr:row>
      <xdr:rowOff>0</xdr:rowOff>
    </xdr:from>
    <xdr:to>
      <xdr:col>43</xdr:col>
      <xdr:colOff>0</xdr:colOff>
      <xdr:row>75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75</xdr:row>
      <xdr:rowOff>0</xdr:rowOff>
    </xdr:from>
    <xdr:to>
      <xdr:col>43</xdr:col>
      <xdr:colOff>0</xdr:colOff>
      <xdr:row>75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82</xdr:row>
      <xdr:rowOff>0</xdr:rowOff>
    </xdr:from>
    <xdr:to>
      <xdr:col>19</xdr:col>
      <xdr:colOff>76200</xdr:colOff>
      <xdr:row>82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75</xdr:row>
      <xdr:rowOff>0</xdr:rowOff>
    </xdr:from>
    <xdr:to>
      <xdr:col>43</xdr:col>
      <xdr:colOff>0</xdr:colOff>
      <xdr:row>75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75</xdr:row>
      <xdr:rowOff>0</xdr:rowOff>
    </xdr:from>
    <xdr:to>
      <xdr:col>43</xdr:col>
      <xdr:colOff>0</xdr:colOff>
      <xdr:row>75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75</xdr:row>
      <xdr:rowOff>0</xdr:rowOff>
    </xdr:from>
    <xdr:to>
      <xdr:col>43</xdr:col>
      <xdr:colOff>0</xdr:colOff>
      <xdr:row>75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75</xdr:row>
      <xdr:rowOff>0</xdr:rowOff>
    </xdr:from>
    <xdr:to>
      <xdr:col>43</xdr:col>
      <xdr:colOff>0</xdr:colOff>
      <xdr:row>75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75</xdr:row>
      <xdr:rowOff>0</xdr:rowOff>
    </xdr:from>
    <xdr:to>
      <xdr:col>43</xdr:col>
      <xdr:colOff>0</xdr:colOff>
      <xdr:row>75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82</xdr:row>
      <xdr:rowOff>0</xdr:rowOff>
    </xdr:from>
    <xdr:to>
      <xdr:col>19</xdr:col>
      <xdr:colOff>76200</xdr:colOff>
      <xdr:row>82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75</xdr:row>
      <xdr:rowOff>0</xdr:rowOff>
    </xdr:from>
    <xdr:to>
      <xdr:col>43</xdr:col>
      <xdr:colOff>0</xdr:colOff>
      <xdr:row>75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75</xdr:row>
      <xdr:rowOff>0</xdr:rowOff>
    </xdr:from>
    <xdr:to>
      <xdr:col>43</xdr:col>
      <xdr:colOff>0</xdr:colOff>
      <xdr:row>75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75</xdr:row>
      <xdr:rowOff>0</xdr:rowOff>
    </xdr:from>
    <xdr:to>
      <xdr:col>43</xdr:col>
      <xdr:colOff>0</xdr:colOff>
      <xdr:row>75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75</xdr:row>
      <xdr:rowOff>0</xdr:rowOff>
    </xdr:from>
    <xdr:to>
      <xdr:col>43</xdr:col>
      <xdr:colOff>0</xdr:colOff>
      <xdr:row>75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90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txBody>
        <a:bodyPr/>
        <a:lstStyle/>
        <a:p>
          <a:endParaRPr lang="es-PE"/>
        </a:p>
      </xdr:txBody>
    </xdr:sp>
    <xdr:clientData/>
  </xdr:twoCellAnchor>
  <xdr:twoCellAnchor>
    <xdr:from>
      <xdr:col>1</xdr:col>
      <xdr:colOff>9525</xdr:colOff>
      <xdr:row>82</xdr:row>
      <xdr:rowOff>0</xdr:rowOff>
    </xdr:from>
    <xdr:to>
      <xdr:col>18</xdr:col>
      <xdr:colOff>76200</xdr:colOff>
      <xdr:row>82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75</xdr:row>
      <xdr:rowOff>0</xdr:rowOff>
    </xdr:from>
    <xdr:to>
      <xdr:col>37</xdr:col>
      <xdr:colOff>152400</xdr:colOff>
      <xdr:row>75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75</xdr:row>
      <xdr:rowOff>0</xdr:rowOff>
    </xdr:from>
    <xdr:to>
      <xdr:col>37</xdr:col>
      <xdr:colOff>152400</xdr:colOff>
      <xdr:row>75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75</xdr:row>
      <xdr:rowOff>0</xdr:rowOff>
    </xdr:from>
    <xdr:to>
      <xdr:col>37</xdr:col>
      <xdr:colOff>152400</xdr:colOff>
      <xdr:row>75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75</xdr:row>
      <xdr:rowOff>0</xdr:rowOff>
    </xdr:from>
    <xdr:to>
      <xdr:col>37</xdr:col>
      <xdr:colOff>152400</xdr:colOff>
      <xdr:row>75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75</xdr:row>
      <xdr:rowOff>0</xdr:rowOff>
    </xdr:from>
    <xdr:to>
      <xdr:col>37</xdr:col>
      <xdr:colOff>152400</xdr:colOff>
      <xdr:row>75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86</xdr:row>
      <xdr:rowOff>0</xdr:rowOff>
    </xdr:from>
    <xdr:to>
      <xdr:col>19</xdr:col>
      <xdr:colOff>76200</xdr:colOff>
      <xdr:row>86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79</xdr:row>
      <xdr:rowOff>0</xdr:rowOff>
    </xdr:from>
    <xdr:to>
      <xdr:col>39</xdr:col>
      <xdr:colOff>38100</xdr:colOff>
      <xdr:row>79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79</xdr:row>
      <xdr:rowOff>0</xdr:rowOff>
    </xdr:from>
    <xdr:to>
      <xdr:col>43</xdr:col>
      <xdr:colOff>0</xdr:colOff>
      <xdr:row>79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79</xdr:row>
      <xdr:rowOff>0</xdr:rowOff>
    </xdr:from>
    <xdr:to>
      <xdr:col>43</xdr:col>
      <xdr:colOff>0</xdr:colOff>
      <xdr:row>79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86</xdr:row>
      <xdr:rowOff>0</xdr:rowOff>
    </xdr:from>
    <xdr:to>
      <xdr:col>18</xdr:col>
      <xdr:colOff>76200</xdr:colOff>
      <xdr:row>86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86</xdr:row>
      <xdr:rowOff>0</xdr:rowOff>
    </xdr:from>
    <xdr:to>
      <xdr:col>19</xdr:col>
      <xdr:colOff>76200</xdr:colOff>
      <xdr:row>86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79</xdr:row>
      <xdr:rowOff>0</xdr:rowOff>
    </xdr:from>
    <xdr:to>
      <xdr:col>39</xdr:col>
      <xdr:colOff>38100</xdr:colOff>
      <xdr:row>79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79</xdr:row>
      <xdr:rowOff>0</xdr:rowOff>
    </xdr:from>
    <xdr:to>
      <xdr:col>43</xdr:col>
      <xdr:colOff>0</xdr:colOff>
      <xdr:row>79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79</xdr:row>
      <xdr:rowOff>0</xdr:rowOff>
    </xdr:from>
    <xdr:to>
      <xdr:col>43</xdr:col>
      <xdr:colOff>0</xdr:colOff>
      <xdr:row>79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86</xdr:row>
      <xdr:rowOff>0</xdr:rowOff>
    </xdr:from>
    <xdr:to>
      <xdr:col>19</xdr:col>
      <xdr:colOff>76200</xdr:colOff>
      <xdr:row>86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79</xdr:row>
      <xdr:rowOff>0</xdr:rowOff>
    </xdr:from>
    <xdr:to>
      <xdr:col>43</xdr:col>
      <xdr:colOff>0</xdr:colOff>
      <xdr:row>79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86</xdr:row>
      <xdr:rowOff>0</xdr:rowOff>
    </xdr:from>
    <xdr:to>
      <xdr:col>19</xdr:col>
      <xdr:colOff>76200</xdr:colOff>
      <xdr:row>86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79</xdr:row>
      <xdr:rowOff>0</xdr:rowOff>
    </xdr:from>
    <xdr:to>
      <xdr:col>43</xdr:col>
      <xdr:colOff>0</xdr:colOff>
      <xdr:row>79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79</xdr:row>
      <xdr:rowOff>0</xdr:rowOff>
    </xdr:from>
    <xdr:to>
      <xdr:col>43</xdr:col>
      <xdr:colOff>0</xdr:colOff>
      <xdr:row>79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86</xdr:row>
      <xdr:rowOff>0</xdr:rowOff>
    </xdr:from>
    <xdr:to>
      <xdr:col>19</xdr:col>
      <xdr:colOff>76200</xdr:colOff>
      <xdr:row>86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79</xdr:row>
      <xdr:rowOff>0</xdr:rowOff>
    </xdr:from>
    <xdr:to>
      <xdr:col>43</xdr:col>
      <xdr:colOff>0</xdr:colOff>
      <xdr:row>79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83</xdr:row>
      <xdr:rowOff>0</xdr:rowOff>
    </xdr:from>
    <xdr:to>
      <xdr:col>18</xdr:col>
      <xdr:colOff>76200</xdr:colOff>
      <xdr:row>83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76</xdr:row>
      <xdr:rowOff>0</xdr:rowOff>
    </xdr:from>
    <xdr:to>
      <xdr:col>38</xdr:col>
      <xdr:colOff>38100</xdr:colOff>
      <xdr:row>76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83</xdr:row>
      <xdr:rowOff>0</xdr:rowOff>
    </xdr:from>
    <xdr:to>
      <xdr:col>18</xdr:col>
      <xdr:colOff>76200</xdr:colOff>
      <xdr:row>83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76</xdr:row>
      <xdr:rowOff>0</xdr:rowOff>
    </xdr:from>
    <xdr:to>
      <xdr:col>38</xdr:col>
      <xdr:colOff>38100</xdr:colOff>
      <xdr:row>76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83</xdr:row>
      <xdr:rowOff>0</xdr:rowOff>
    </xdr:from>
    <xdr:to>
      <xdr:col>18</xdr:col>
      <xdr:colOff>76200</xdr:colOff>
      <xdr:row>83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76</xdr:row>
      <xdr:rowOff>0</xdr:rowOff>
    </xdr:from>
    <xdr:to>
      <xdr:col>38</xdr:col>
      <xdr:colOff>38100</xdr:colOff>
      <xdr:row>76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82</xdr:row>
      <xdr:rowOff>152400</xdr:rowOff>
    </xdr:from>
    <xdr:to>
      <xdr:col>18</xdr:col>
      <xdr:colOff>95250</xdr:colOff>
      <xdr:row>85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80</xdr:row>
      <xdr:rowOff>0</xdr:rowOff>
    </xdr:from>
    <xdr:to>
      <xdr:col>17</xdr:col>
      <xdr:colOff>390525</xdr:colOff>
      <xdr:row>80</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63</xdr:row>
      <xdr:rowOff>38100</xdr:rowOff>
    </xdr:from>
    <xdr:to>
      <xdr:col>41</xdr:col>
      <xdr:colOff>209550</xdr:colOff>
      <xdr:row>78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522354</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85</xdr:row>
      <xdr:rowOff>9525</xdr:rowOff>
    </xdr:from>
    <xdr:to>
      <xdr:col>46</xdr:col>
      <xdr:colOff>0</xdr:colOff>
      <xdr:row>88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86</xdr:row>
      <xdr:rowOff>866</xdr:rowOff>
    </xdr:from>
    <xdr:to>
      <xdr:col>46</xdr:col>
      <xdr:colOff>0</xdr:colOff>
      <xdr:row>87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8AF7267C-3CA7-41C8-AB37-D3028D103DA3}"/>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72315C2-32AD-4346-920C-CF7F09735921}"/>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7BA8734-6AF8-4870-9361-94E63ACFDBC7}"/>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938BDFA-E2D9-4800-8692-32D35EB2134A}"/>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DEF8F126-79C2-4B09-92B6-F2FF3E10192F}"/>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05DD13C1-D8A9-4C51-82DB-67A37BBE8531}"/>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5DFA8FB3-92F7-4D8B-A200-EE78CA0D460D}"/>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4C72F5AF-64C3-4992-A7AF-58CF04111F1B}"/>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3C9BF610-C50F-44EE-ADE7-9EB3AB1E0628}"/>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A5716C1-9CD5-4B1F-B7F8-A8DD701B1F4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8AB27E7F-39B7-4AF8-B014-986F1DD54ECC}"/>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26474E8F-4038-4EBA-BF0C-F86D37DA9D1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74657-CDAE-4BF1-9A1B-9D90957E1468}"/>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AD732F20-2C58-4FEA-A76D-1557009257B5}"/>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B088C003-5DEF-488B-9C1B-080F6DEF1E6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2DB5032B-3C45-4725-AAFA-82327A2182B2}"/>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9C649550-7A42-42DA-8C1A-F9BCBC217E1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A636454-C275-4F0A-BB24-9F4E7677F39E}"/>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E075B785-0258-41A3-911E-02A4B77A683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C5685BE-3D0D-4FE7-ABFE-8042BC41515F}"/>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5F1268E6-F3BD-4E4E-8486-03DCCC122CDE}"/>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F7F51706-E89D-4382-A8E9-36E99B24688C}"/>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51B52771-1C4B-400C-9348-FF22BE5155FC}"/>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FD75AF54-2856-46FB-9B49-1FEAA812DB5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8013C28-725B-46DC-BF42-58B607F25EEA}"/>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430ECB5C-BA2B-48F5-AF11-565524AD24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307D6BA1-8E09-44A7-B956-87A36FDE200C}"/>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6152F82C-0668-402F-8AE4-C64F3680B4C7}"/>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6C124E3C-25DB-469E-9EC0-E15BBA64641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75DCD9-7319-4639-B77D-F6474F26D017}"/>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8A2D6880-C0B1-4140-8FDA-7416E3F7A24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1BF5CD3F-EAF2-4196-9983-F796130ECE76}"/>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68F3D69C-1999-480A-B261-4F1ABC9BF11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47379FC1-4CC2-4EF4-B1D7-9FF631AAE30E}"/>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4DD72E4-BB39-408D-B9E8-4270AD94C088}"/>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ABF1F974-B2EF-4D0F-BC2F-06E38B6347B3}"/>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EF361D32-39FC-417F-98E3-8027F6D60A98}"/>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49B6D29A-BCE6-419E-9529-A09CF55BD66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EE3FD57-55E1-4197-8BAB-C9411E1E7C5A}"/>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4EF487B1-9D5F-4130-BD10-04A6AFD3851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24C18273-8E87-4733-89AA-836E783EAD3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C040BDA6-B94F-4288-AA7F-48427FC2DCDF}"/>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5F7E9F8-3FE7-42F7-922C-9F6AD38E56FE}"/>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5F515B19-DC27-4B38-AFC0-E3CBE794765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E6E6A358-9EDD-4F60-8922-66FA97708CB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4C772B08-0DCC-49E8-AE7D-DF4202BBB73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4FC79BA7-47AD-4F69-BADC-A5175BDE73E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531827FC-17B4-48EE-BD79-4DFB46BFF5B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950F89AB-E1E5-4EC9-8282-67F0CD4D82F8}"/>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2C9A5699-0C11-46B4-B871-954799376C2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C7293595-A7BF-41DD-BC92-45DF3E69AB3C}"/>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49837E3B-3357-4BEC-98F9-AC45C2CCCD50}"/>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D53B77B2-FAC9-4BA7-A4E1-5E1708E3BC1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8657A99-E6D8-426C-B9A5-6ADC9107A96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F5D3AC6-3D17-4BDC-A9A1-27AA93ED151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5934ED2F-4B1C-4C76-96A1-8523D6CD969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229A70A4-0C19-4D4F-8B67-D891D7FDED4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BBC36E4C-F81D-4B25-BA37-60FDBCB6D22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9CB3D0EE-429F-452B-956C-57C1D50AAFF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219D492-11A8-4054-A181-4890D545CCA4}"/>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1F4810D0-4ED5-4962-B370-18C39B5CEF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4D336644-CE6B-460C-AC9D-F6EAEBE26DF8}"/>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9651BCBB-E9A0-40CA-BE33-DDB19A16834D}"/>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E9F9AB33-0F6F-45B3-A698-3D2FCE168B0C}"/>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5630E23A-8717-4ED7-B563-63883679E70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A9AD7A80-04A7-497D-AFED-31A791DD9133}"/>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08BC3DF3-5443-4BE2-91CE-7EBA7C8462F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CC7B8557-6584-4974-BEA9-F045683891B0}"/>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3BCB4AB-9353-402E-9925-3575E6A7CC1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70577A8B-C120-4BCD-9711-2283CDBD8C4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D67E3AC1-6359-4E82-AB84-DCE94C8A5D5F}"/>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D939F8AB-295F-48BF-8365-61F0E31C9D09}"/>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B9C605-599B-4052-9C83-B9C387AB8D63}"/>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4936C82-BC87-4839-BC4F-705689E6852B}"/>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5043096A-248B-40B8-B619-3D2E7C5E12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5E57BAD-5E52-4DA5-AFD7-171590AB4DE2}"/>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08019505-000A-4E1A-965C-04E54A81B8DE}"/>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CCE63B9F-840B-4116-9F53-B656F6B2898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80" name="Text Box 295">
          <a:extLst>
            <a:ext uri="{FF2B5EF4-FFF2-40B4-BE49-F238E27FC236}">
              <a16:creationId xmlns:a16="http://schemas.microsoft.com/office/drawing/2014/main" id="{9A4C8830-02C8-4777-B3B0-654CF079CD62}"/>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81" name="Text Box 296">
          <a:extLst>
            <a:ext uri="{FF2B5EF4-FFF2-40B4-BE49-F238E27FC236}">
              <a16:creationId xmlns:a16="http://schemas.microsoft.com/office/drawing/2014/main" id="{6E500B2B-B040-4AE9-BBA9-D290548ADF57}"/>
            </a:ext>
          </a:extLst>
        </xdr:cNvPr>
        <xdr:cNvSpPr txBox="1">
          <a:spLocks noChangeArrowheads="1"/>
        </xdr:cNvSpPr>
      </xdr:nvSpPr>
      <xdr:spPr bwMode="auto">
        <a:xfrm>
          <a:off x="18288000" y="11172825"/>
          <a:ext cx="99441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2" name="Text Box 311">
          <a:extLst>
            <a:ext uri="{FF2B5EF4-FFF2-40B4-BE49-F238E27FC236}">
              <a16:creationId xmlns:a16="http://schemas.microsoft.com/office/drawing/2014/main" id="{956F80FD-2904-42AB-B3CB-C2E1A51D66A6}"/>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83" name="Text Box 312">
          <a:extLst>
            <a:ext uri="{FF2B5EF4-FFF2-40B4-BE49-F238E27FC236}">
              <a16:creationId xmlns:a16="http://schemas.microsoft.com/office/drawing/2014/main" id="{22A318FB-FFA9-4364-BA56-3D44DE2C5F3D}"/>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4" name="Text Box 313">
          <a:extLst>
            <a:ext uri="{FF2B5EF4-FFF2-40B4-BE49-F238E27FC236}">
              <a16:creationId xmlns:a16="http://schemas.microsoft.com/office/drawing/2014/main" id="{32647828-C502-42D4-995D-0BC125EE2E0D}"/>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85" name="Text Box 314">
          <a:extLst>
            <a:ext uri="{FF2B5EF4-FFF2-40B4-BE49-F238E27FC236}">
              <a16:creationId xmlns:a16="http://schemas.microsoft.com/office/drawing/2014/main" id="{8BA7952E-EF83-475B-BA52-9E868C3263E1}"/>
            </a:ext>
          </a:extLst>
        </xdr:cNvPr>
        <xdr:cNvSpPr txBox="1">
          <a:spLocks noChangeArrowheads="1"/>
        </xdr:cNvSpPr>
      </xdr:nvSpPr>
      <xdr:spPr bwMode="auto">
        <a:xfrm>
          <a:off x="762000" y="11172825"/>
          <a:ext cx="30480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6" name="Text Box 315">
          <a:extLst>
            <a:ext uri="{FF2B5EF4-FFF2-40B4-BE49-F238E27FC236}">
              <a16:creationId xmlns:a16="http://schemas.microsoft.com/office/drawing/2014/main" id="{FB1C752E-9F35-4951-8B7D-C3C47D22641A}"/>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7" name="Text Box 316">
          <a:extLst>
            <a:ext uri="{FF2B5EF4-FFF2-40B4-BE49-F238E27FC236}">
              <a16:creationId xmlns:a16="http://schemas.microsoft.com/office/drawing/2014/main" id="{35CB9126-021D-4F25-9996-338E68109F79}"/>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88" name="Text Box 318">
          <a:extLst>
            <a:ext uri="{FF2B5EF4-FFF2-40B4-BE49-F238E27FC236}">
              <a16:creationId xmlns:a16="http://schemas.microsoft.com/office/drawing/2014/main" id="{7450E2B9-BD31-47F1-AAC8-7461A006F48B}"/>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89" name="Text Box 319">
          <a:extLst>
            <a:ext uri="{FF2B5EF4-FFF2-40B4-BE49-F238E27FC236}">
              <a16:creationId xmlns:a16="http://schemas.microsoft.com/office/drawing/2014/main" id="{276E739D-1CAE-4021-A60B-535B6AA353B5}"/>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0" name="Text Box 320">
          <a:extLst>
            <a:ext uri="{FF2B5EF4-FFF2-40B4-BE49-F238E27FC236}">
              <a16:creationId xmlns:a16="http://schemas.microsoft.com/office/drawing/2014/main" id="{EF7CEDDB-3250-4C8C-BDEA-DA970153A69D}"/>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91" name="Text Box 321">
          <a:extLst>
            <a:ext uri="{FF2B5EF4-FFF2-40B4-BE49-F238E27FC236}">
              <a16:creationId xmlns:a16="http://schemas.microsoft.com/office/drawing/2014/main" id="{4F6393B8-E464-424C-9DA6-CDBB14246B51}"/>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2" name="Text Box 322">
          <a:extLst>
            <a:ext uri="{FF2B5EF4-FFF2-40B4-BE49-F238E27FC236}">
              <a16:creationId xmlns:a16="http://schemas.microsoft.com/office/drawing/2014/main" id="{93DAD539-051F-473E-B47E-F2698FAB0B5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3" name="Text Box 323">
          <a:extLst>
            <a:ext uri="{FF2B5EF4-FFF2-40B4-BE49-F238E27FC236}">
              <a16:creationId xmlns:a16="http://schemas.microsoft.com/office/drawing/2014/main" id="{A7CB64D9-072D-4BEA-B4C7-A70B5980C13D}"/>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94" name="Text Box 326">
          <a:extLst>
            <a:ext uri="{FF2B5EF4-FFF2-40B4-BE49-F238E27FC236}">
              <a16:creationId xmlns:a16="http://schemas.microsoft.com/office/drawing/2014/main" id="{EEC3E726-4828-44D5-9F3C-90CAA7A6EB99}"/>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5" name="Text Box 327">
          <a:extLst>
            <a:ext uri="{FF2B5EF4-FFF2-40B4-BE49-F238E27FC236}">
              <a16:creationId xmlns:a16="http://schemas.microsoft.com/office/drawing/2014/main" id="{7F28242E-3A83-4305-BC6C-EDCF863D6C6A}"/>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6" name="Text Box 339">
          <a:extLst>
            <a:ext uri="{FF2B5EF4-FFF2-40B4-BE49-F238E27FC236}">
              <a16:creationId xmlns:a16="http://schemas.microsoft.com/office/drawing/2014/main" id="{376B6B38-12A0-40F5-99F3-2B6DB2C3660B}"/>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7" name="Text Box 340">
          <a:extLst>
            <a:ext uri="{FF2B5EF4-FFF2-40B4-BE49-F238E27FC236}">
              <a16:creationId xmlns:a16="http://schemas.microsoft.com/office/drawing/2014/main" id="{F0A2EB6C-B64D-4C2D-AE61-FD734570B567}"/>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8" name="Text Box 352">
          <a:extLst>
            <a:ext uri="{FF2B5EF4-FFF2-40B4-BE49-F238E27FC236}">
              <a16:creationId xmlns:a16="http://schemas.microsoft.com/office/drawing/2014/main" id="{317881A7-2D74-4D01-992E-C96B49500D1E}"/>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9" name="Text Box 353">
          <a:extLst>
            <a:ext uri="{FF2B5EF4-FFF2-40B4-BE49-F238E27FC236}">
              <a16:creationId xmlns:a16="http://schemas.microsoft.com/office/drawing/2014/main" id="{50B58160-38B8-47A1-95F6-0793812FB73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0" name="Text Box 366">
          <a:extLst>
            <a:ext uri="{FF2B5EF4-FFF2-40B4-BE49-F238E27FC236}">
              <a16:creationId xmlns:a16="http://schemas.microsoft.com/office/drawing/2014/main" id="{BB090C9C-F9D4-4865-B426-BE4784CF36F4}"/>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01" name="Text Box 367">
          <a:extLst>
            <a:ext uri="{FF2B5EF4-FFF2-40B4-BE49-F238E27FC236}">
              <a16:creationId xmlns:a16="http://schemas.microsoft.com/office/drawing/2014/main" id="{D9EA0516-EC1E-4207-8A07-8FDD2A4CEFCD}"/>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C2D26D66-4176-4565-9EA9-E9C9E2732A5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946F935-49F7-4216-B4EC-80E0A9D98268}"/>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17D9754-75E9-4656-BD18-7B94AE8DC32E}"/>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A8DCDDE2-0A17-4E67-92D1-F63275B4EBF1}"/>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78885D69-C084-40EE-AA81-E45C9904DD7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AE702D9D-868F-41E6-9112-03D4076B4FC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8" name="Text Box 453">
          <a:extLst>
            <a:ext uri="{FF2B5EF4-FFF2-40B4-BE49-F238E27FC236}">
              <a16:creationId xmlns:a16="http://schemas.microsoft.com/office/drawing/2014/main" id="{940521EB-C504-4D29-B153-C4D53AABBA9A}"/>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09" name="Text Box 454">
          <a:extLst>
            <a:ext uri="{FF2B5EF4-FFF2-40B4-BE49-F238E27FC236}">
              <a16:creationId xmlns:a16="http://schemas.microsoft.com/office/drawing/2014/main" id="{860EFC2F-9C39-4A65-9945-A90C2BFE5025}"/>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10" name="Text Box 467">
          <a:extLst>
            <a:ext uri="{FF2B5EF4-FFF2-40B4-BE49-F238E27FC236}">
              <a16:creationId xmlns:a16="http://schemas.microsoft.com/office/drawing/2014/main" id="{6BB701F8-5421-4750-B656-DD9CF917A040}"/>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11" name="Text Box 468">
          <a:extLst>
            <a:ext uri="{FF2B5EF4-FFF2-40B4-BE49-F238E27FC236}">
              <a16:creationId xmlns:a16="http://schemas.microsoft.com/office/drawing/2014/main" id="{1A7F537C-1C37-4B0E-9093-E7E6C161C6A9}"/>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12" name="Text Box 499">
          <a:extLst>
            <a:ext uri="{FF2B5EF4-FFF2-40B4-BE49-F238E27FC236}">
              <a16:creationId xmlns:a16="http://schemas.microsoft.com/office/drawing/2014/main" id="{FFB83EBB-7BEB-4A4A-A4B3-9223C503D9E1}"/>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113" name="Text Box 500">
          <a:extLst>
            <a:ext uri="{FF2B5EF4-FFF2-40B4-BE49-F238E27FC236}">
              <a16:creationId xmlns:a16="http://schemas.microsoft.com/office/drawing/2014/main" id="{8325E6FB-9416-4AFC-97C7-47F3B3E46CAC}"/>
            </a:ext>
          </a:extLst>
        </xdr:cNvPr>
        <xdr:cNvSpPr txBox="1">
          <a:spLocks noChangeArrowheads="1"/>
        </xdr:cNvSpPr>
      </xdr:nvSpPr>
      <xdr:spPr bwMode="auto">
        <a:xfrm>
          <a:off x="18288000" y="11172825"/>
          <a:ext cx="994410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114" name="Text Box 504">
          <a:extLst>
            <a:ext uri="{FF2B5EF4-FFF2-40B4-BE49-F238E27FC236}">
              <a16:creationId xmlns:a16="http://schemas.microsoft.com/office/drawing/2014/main" id="{426E1DE6-0EB1-4281-B113-B51A8A1F99BB}"/>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5" name="Text Box 505">
          <a:extLst>
            <a:ext uri="{FF2B5EF4-FFF2-40B4-BE49-F238E27FC236}">
              <a16:creationId xmlns:a16="http://schemas.microsoft.com/office/drawing/2014/main" id="{3425FF09-2C91-4BBB-89F4-35A0D89AEB40}"/>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16" name="Text Box 506">
          <a:extLst>
            <a:ext uri="{FF2B5EF4-FFF2-40B4-BE49-F238E27FC236}">
              <a16:creationId xmlns:a16="http://schemas.microsoft.com/office/drawing/2014/main" id="{78572BFF-5481-4D03-B44F-0932DC3D9442}"/>
            </a:ext>
          </a:extLst>
        </xdr:cNvPr>
        <xdr:cNvSpPr txBox="1">
          <a:spLocks noChangeArrowheads="1"/>
        </xdr:cNvSpPr>
      </xdr:nvSpPr>
      <xdr:spPr bwMode="auto">
        <a:xfrm>
          <a:off x="762000" y="11172825"/>
          <a:ext cx="30480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7" name="Text Box 507">
          <a:extLst>
            <a:ext uri="{FF2B5EF4-FFF2-40B4-BE49-F238E27FC236}">
              <a16:creationId xmlns:a16="http://schemas.microsoft.com/office/drawing/2014/main" id="{991F208C-0A24-4067-BE08-589766C0C7AE}"/>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18" name="Text Box 508">
          <a:extLst>
            <a:ext uri="{FF2B5EF4-FFF2-40B4-BE49-F238E27FC236}">
              <a16:creationId xmlns:a16="http://schemas.microsoft.com/office/drawing/2014/main" id="{BAD2A950-D450-4C84-9695-9F3808CA317A}"/>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19" name="Text Box 509">
          <a:extLst>
            <a:ext uri="{FF2B5EF4-FFF2-40B4-BE49-F238E27FC236}">
              <a16:creationId xmlns:a16="http://schemas.microsoft.com/office/drawing/2014/main" id="{859064DA-59A8-4F81-845C-ACDDE2E3B5AF}"/>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0" name="Text Box 510">
          <a:extLst>
            <a:ext uri="{FF2B5EF4-FFF2-40B4-BE49-F238E27FC236}">
              <a16:creationId xmlns:a16="http://schemas.microsoft.com/office/drawing/2014/main" id="{F305A3FA-5BED-4022-88FC-BBBE9EF0372C}"/>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1" name="Text Box 511">
          <a:extLst>
            <a:ext uri="{FF2B5EF4-FFF2-40B4-BE49-F238E27FC236}">
              <a16:creationId xmlns:a16="http://schemas.microsoft.com/office/drawing/2014/main" id="{AB007C05-DB76-4920-98CA-C82E16C8E39B}"/>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2" name="Text Box 512">
          <a:extLst>
            <a:ext uri="{FF2B5EF4-FFF2-40B4-BE49-F238E27FC236}">
              <a16:creationId xmlns:a16="http://schemas.microsoft.com/office/drawing/2014/main" id="{006FBC53-166C-4D18-93FC-C04A1D98E606}"/>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3" name="Text Box 513">
          <a:extLst>
            <a:ext uri="{FF2B5EF4-FFF2-40B4-BE49-F238E27FC236}">
              <a16:creationId xmlns:a16="http://schemas.microsoft.com/office/drawing/2014/main" id="{B89F6BA8-1B5B-4BBC-92ED-1D180A3CDEB7}"/>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24" name="Text Box 514">
          <a:extLst>
            <a:ext uri="{FF2B5EF4-FFF2-40B4-BE49-F238E27FC236}">
              <a16:creationId xmlns:a16="http://schemas.microsoft.com/office/drawing/2014/main" id="{FF577F09-BBDE-4CC7-BD39-D8E088F80EBA}"/>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25" name="Text Box 515">
          <a:extLst>
            <a:ext uri="{FF2B5EF4-FFF2-40B4-BE49-F238E27FC236}">
              <a16:creationId xmlns:a16="http://schemas.microsoft.com/office/drawing/2014/main" id="{BAB77C77-B2E8-4BA6-9438-A9403C99A6D4}"/>
            </a:ext>
          </a:extLst>
        </xdr:cNvPr>
        <xdr:cNvSpPr txBox="1">
          <a:spLocks noChangeArrowheads="1"/>
        </xdr:cNvSpPr>
      </xdr:nvSpPr>
      <xdr:spPr bwMode="auto">
        <a:xfrm>
          <a:off x="21336000" y="11172825"/>
          <a:ext cx="9906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6" name="Text Box 516">
          <a:extLst>
            <a:ext uri="{FF2B5EF4-FFF2-40B4-BE49-F238E27FC236}">
              <a16:creationId xmlns:a16="http://schemas.microsoft.com/office/drawing/2014/main" id="{517A7352-2435-4376-A34E-FAC569F5D0F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27" name="Text Box 517">
          <a:extLst>
            <a:ext uri="{FF2B5EF4-FFF2-40B4-BE49-F238E27FC236}">
              <a16:creationId xmlns:a16="http://schemas.microsoft.com/office/drawing/2014/main" id="{18FF13AA-B37A-4C7E-A491-83D200616B28}"/>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8" name="Text Box 518">
          <a:extLst>
            <a:ext uri="{FF2B5EF4-FFF2-40B4-BE49-F238E27FC236}">
              <a16:creationId xmlns:a16="http://schemas.microsoft.com/office/drawing/2014/main" id="{24FA725F-E209-4C5A-8162-7A40BD8282D6}"/>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9" name="Text Box 519">
          <a:extLst>
            <a:ext uri="{FF2B5EF4-FFF2-40B4-BE49-F238E27FC236}">
              <a16:creationId xmlns:a16="http://schemas.microsoft.com/office/drawing/2014/main" id="{0AC013B6-1A99-4D26-8E90-4341D4BFD0B8}"/>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0" name="Text Box 520">
          <a:extLst>
            <a:ext uri="{FF2B5EF4-FFF2-40B4-BE49-F238E27FC236}">
              <a16:creationId xmlns:a16="http://schemas.microsoft.com/office/drawing/2014/main" id="{2CA84A2B-0A39-415D-A544-6E20A91D27E0}"/>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1" name="Text Box 521">
          <a:extLst>
            <a:ext uri="{FF2B5EF4-FFF2-40B4-BE49-F238E27FC236}">
              <a16:creationId xmlns:a16="http://schemas.microsoft.com/office/drawing/2014/main" id="{46469AF2-7D48-400A-84B0-2E228DE0756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32" name="Text Box 522">
          <a:extLst>
            <a:ext uri="{FF2B5EF4-FFF2-40B4-BE49-F238E27FC236}">
              <a16:creationId xmlns:a16="http://schemas.microsoft.com/office/drawing/2014/main" id="{1E1EDE06-75A5-4D00-A994-91604651DBA3}"/>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33" name="Text Box 523">
          <a:extLst>
            <a:ext uri="{FF2B5EF4-FFF2-40B4-BE49-F238E27FC236}">
              <a16:creationId xmlns:a16="http://schemas.microsoft.com/office/drawing/2014/main" id="{4771F824-FB6B-47F8-8CBE-61DBF780CFB4}"/>
            </a:ext>
          </a:extLst>
        </xdr:cNvPr>
        <xdr:cNvSpPr txBox="1">
          <a:spLocks noChangeArrowheads="1"/>
        </xdr:cNvSpPr>
      </xdr:nvSpPr>
      <xdr:spPr bwMode="auto">
        <a:xfrm>
          <a:off x="21336000" y="11172825"/>
          <a:ext cx="9906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4" name="Text Box 524">
          <a:extLst>
            <a:ext uri="{FF2B5EF4-FFF2-40B4-BE49-F238E27FC236}">
              <a16:creationId xmlns:a16="http://schemas.microsoft.com/office/drawing/2014/main" id="{0106B175-847B-4086-AAF3-92656B5E54BB}"/>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35" name="Text Box 525">
          <a:extLst>
            <a:ext uri="{FF2B5EF4-FFF2-40B4-BE49-F238E27FC236}">
              <a16:creationId xmlns:a16="http://schemas.microsoft.com/office/drawing/2014/main" id="{65AB0B85-F4C0-4EF3-A2C5-C51AEA5920E5}"/>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6" name="Text Box 526">
          <a:extLst>
            <a:ext uri="{FF2B5EF4-FFF2-40B4-BE49-F238E27FC236}">
              <a16:creationId xmlns:a16="http://schemas.microsoft.com/office/drawing/2014/main" id="{3E061FB8-DBFE-473E-AE16-02ECDC33394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37" name="Text Box 527">
          <a:extLst>
            <a:ext uri="{FF2B5EF4-FFF2-40B4-BE49-F238E27FC236}">
              <a16:creationId xmlns:a16="http://schemas.microsoft.com/office/drawing/2014/main" id="{A49E8638-A37B-4A61-8BFB-7821488FB6F4}"/>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8" name="Text Box 528">
          <a:extLst>
            <a:ext uri="{FF2B5EF4-FFF2-40B4-BE49-F238E27FC236}">
              <a16:creationId xmlns:a16="http://schemas.microsoft.com/office/drawing/2014/main" id="{FA187F7E-C699-4F74-8353-A3D0698111A7}"/>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9" name="Text Box 529">
          <a:extLst>
            <a:ext uri="{FF2B5EF4-FFF2-40B4-BE49-F238E27FC236}">
              <a16:creationId xmlns:a16="http://schemas.microsoft.com/office/drawing/2014/main" id="{75137D61-84A4-4353-A065-C79686120531}"/>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0" name="Text Box 530">
          <a:extLst>
            <a:ext uri="{FF2B5EF4-FFF2-40B4-BE49-F238E27FC236}">
              <a16:creationId xmlns:a16="http://schemas.microsoft.com/office/drawing/2014/main" id="{3CF90267-D869-43EB-B4B5-23AEDAE62EB5}"/>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1" name="Text Box 531">
          <a:extLst>
            <a:ext uri="{FF2B5EF4-FFF2-40B4-BE49-F238E27FC236}">
              <a16:creationId xmlns:a16="http://schemas.microsoft.com/office/drawing/2014/main" id="{61F29ADE-EC64-4C15-BCC6-A892775CB6C5}"/>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42" name="Text Box 532">
          <a:extLst>
            <a:ext uri="{FF2B5EF4-FFF2-40B4-BE49-F238E27FC236}">
              <a16:creationId xmlns:a16="http://schemas.microsoft.com/office/drawing/2014/main" id="{CA683EA5-6C53-4C52-A1DB-D70FE61E1CF0}"/>
            </a:ext>
          </a:extLst>
        </xdr:cNvPr>
        <xdr:cNvSpPr txBox="1">
          <a:spLocks noChangeArrowheads="1"/>
        </xdr:cNvSpPr>
      </xdr:nvSpPr>
      <xdr:spPr bwMode="auto">
        <a:xfrm>
          <a:off x="762000" y="11172825"/>
          <a:ext cx="30480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3" name="Text Box 533">
          <a:extLst>
            <a:ext uri="{FF2B5EF4-FFF2-40B4-BE49-F238E27FC236}">
              <a16:creationId xmlns:a16="http://schemas.microsoft.com/office/drawing/2014/main" id="{6E19A182-07E5-4B6D-A9DE-1BCD54A9936E}"/>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44" name="Text Box 534">
          <a:extLst>
            <a:ext uri="{FF2B5EF4-FFF2-40B4-BE49-F238E27FC236}">
              <a16:creationId xmlns:a16="http://schemas.microsoft.com/office/drawing/2014/main" id="{DAE696DA-3F98-420A-8DF5-9DEC454B420B}"/>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45" name="Text Box 535">
          <a:extLst>
            <a:ext uri="{FF2B5EF4-FFF2-40B4-BE49-F238E27FC236}">
              <a16:creationId xmlns:a16="http://schemas.microsoft.com/office/drawing/2014/main" id="{77323D49-8480-45F2-9EC9-281B696EFB19}"/>
            </a:ext>
          </a:extLst>
        </xdr:cNvPr>
        <xdr:cNvSpPr txBox="1">
          <a:spLocks noChangeArrowheads="1"/>
        </xdr:cNvSpPr>
      </xdr:nvSpPr>
      <xdr:spPr bwMode="auto">
        <a:xfrm>
          <a:off x="21336000" y="11172825"/>
          <a:ext cx="9906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6" name="Text Box 536">
          <a:extLst>
            <a:ext uri="{FF2B5EF4-FFF2-40B4-BE49-F238E27FC236}">
              <a16:creationId xmlns:a16="http://schemas.microsoft.com/office/drawing/2014/main" id="{4C6C6625-9F70-4FF2-92DC-3774AF58E87F}"/>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7" name="Text Box 537">
          <a:extLst>
            <a:ext uri="{FF2B5EF4-FFF2-40B4-BE49-F238E27FC236}">
              <a16:creationId xmlns:a16="http://schemas.microsoft.com/office/drawing/2014/main" id="{649495EB-1960-4495-B662-823883CC290B}"/>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8" name="Text Box 538">
          <a:extLst>
            <a:ext uri="{FF2B5EF4-FFF2-40B4-BE49-F238E27FC236}">
              <a16:creationId xmlns:a16="http://schemas.microsoft.com/office/drawing/2014/main" id="{17487A37-56A7-4BA6-8CBB-5AB792F6C5CB}"/>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49" name="Text Box 539">
          <a:extLst>
            <a:ext uri="{FF2B5EF4-FFF2-40B4-BE49-F238E27FC236}">
              <a16:creationId xmlns:a16="http://schemas.microsoft.com/office/drawing/2014/main" id="{54444011-1087-4A56-825F-905164FFE351}"/>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0" name="Text Box 540">
          <a:extLst>
            <a:ext uri="{FF2B5EF4-FFF2-40B4-BE49-F238E27FC236}">
              <a16:creationId xmlns:a16="http://schemas.microsoft.com/office/drawing/2014/main" id="{BCA34BFC-176E-4586-8A4F-9ED2BD6E7AB0}"/>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1" name="Text Box 541">
          <a:extLst>
            <a:ext uri="{FF2B5EF4-FFF2-40B4-BE49-F238E27FC236}">
              <a16:creationId xmlns:a16="http://schemas.microsoft.com/office/drawing/2014/main" id="{6E3A9C08-A597-4319-B7B8-77F2C7AD640A}"/>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73CB1A29-2041-4A2D-8B49-AD394C26861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D2C40C88-86C6-4FBB-9BD7-871585AAA510}"/>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C35EB9B7-D16F-49F2-B9C0-850A819C1342}"/>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0FCCD91-9B03-453B-A09E-A952C79D4439}"/>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17D35722-6A98-4EA7-8CC5-65EDE92C37A1}"/>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F5A8960F-6EE1-4E43-B0D3-D1F6D4BF3F9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29FA428A-5A27-459F-8983-7E59C5F79B0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2671137B-96CA-4473-82A8-978E93517404}"/>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14AF5C3F-5894-4210-AD9A-1357E1B62B2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BD1D15A4-7C96-4578-8F56-7DEC0C9F5ECE}"/>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829AEBF9-D025-4338-8800-A924A0B0DC3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5DAC54B2-AE67-4952-9A1E-8F9CBEBF4009}"/>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CCCF876C-3FB4-45DD-9CA8-B6661EDF14EC}"/>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22499F25-D67C-43F8-B247-1BCDA37BD38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698F0657-5E38-4D01-81C7-D4CBF20043F8}"/>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2A5CB909-1654-46CD-9053-931787BA17F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492812CE-5753-4898-8DD6-8398AE1761D0}"/>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94247106-C8C2-4735-9B41-1F44145653C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85</xdr:row>
      <xdr:rowOff>27214</xdr:rowOff>
    </xdr:to>
    <xdr:sp macro="" textlink="">
      <xdr:nvSpPr>
        <xdr:cNvPr id="170" name="AutoShape 600">
          <a:extLst>
            <a:ext uri="{FF2B5EF4-FFF2-40B4-BE49-F238E27FC236}">
              <a16:creationId xmlns:a16="http://schemas.microsoft.com/office/drawing/2014/main" id="{DBF969F1-6EDA-46AD-ADB0-2907E59590EC}"/>
            </a:ext>
          </a:extLst>
        </xdr:cNvPr>
        <xdr:cNvSpPr>
          <a:spLocks noChangeArrowheads="1"/>
        </xdr:cNvSpPr>
      </xdr:nvSpPr>
      <xdr:spPr bwMode="auto">
        <a:xfrm>
          <a:off x="169133" y="2196597"/>
          <a:ext cx="69262968" cy="115942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1" name="Text Box 601">
          <a:extLst>
            <a:ext uri="{FF2B5EF4-FFF2-40B4-BE49-F238E27FC236}">
              <a16:creationId xmlns:a16="http://schemas.microsoft.com/office/drawing/2014/main" id="{61C43057-62EF-438D-8F19-442E4651A51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2" name="Text Box 602">
          <a:extLst>
            <a:ext uri="{FF2B5EF4-FFF2-40B4-BE49-F238E27FC236}">
              <a16:creationId xmlns:a16="http://schemas.microsoft.com/office/drawing/2014/main" id="{D635C28A-A5E2-41A6-AD00-C52C14E46C7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3" name="Text Box 603">
          <a:extLst>
            <a:ext uri="{FF2B5EF4-FFF2-40B4-BE49-F238E27FC236}">
              <a16:creationId xmlns:a16="http://schemas.microsoft.com/office/drawing/2014/main" id="{FE5F1CFE-1D37-4D7C-AF8C-61FC950FC649}"/>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4" name="Text Box 604">
          <a:extLst>
            <a:ext uri="{FF2B5EF4-FFF2-40B4-BE49-F238E27FC236}">
              <a16:creationId xmlns:a16="http://schemas.microsoft.com/office/drawing/2014/main" id="{E94BAD41-711B-43D3-B5A4-52925DB7707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5" name="Text Box 605">
          <a:extLst>
            <a:ext uri="{FF2B5EF4-FFF2-40B4-BE49-F238E27FC236}">
              <a16:creationId xmlns:a16="http://schemas.microsoft.com/office/drawing/2014/main" id="{5EC6A1B2-98E2-4640-81C9-AE4B988F890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6" name="Text Box 606">
          <a:extLst>
            <a:ext uri="{FF2B5EF4-FFF2-40B4-BE49-F238E27FC236}">
              <a16:creationId xmlns:a16="http://schemas.microsoft.com/office/drawing/2014/main" id="{42072B88-8A34-4BA2-AE9A-358E993E1107}"/>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7" name="Text Box 609">
          <a:extLst>
            <a:ext uri="{FF2B5EF4-FFF2-40B4-BE49-F238E27FC236}">
              <a16:creationId xmlns:a16="http://schemas.microsoft.com/office/drawing/2014/main" id="{BD044ABA-2A8D-4BE4-83F1-4EA1DA90F4F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78" name="Text Box 610">
          <a:extLst>
            <a:ext uri="{FF2B5EF4-FFF2-40B4-BE49-F238E27FC236}">
              <a16:creationId xmlns:a16="http://schemas.microsoft.com/office/drawing/2014/main" id="{43D4D905-2224-4F28-93CA-027C5367B5E6}"/>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9" name="Text Box 621">
          <a:extLst>
            <a:ext uri="{FF2B5EF4-FFF2-40B4-BE49-F238E27FC236}">
              <a16:creationId xmlns:a16="http://schemas.microsoft.com/office/drawing/2014/main" id="{81DE4454-094A-4509-8838-F74ABDC2120F}"/>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0" name="Text Box 622">
          <a:extLst>
            <a:ext uri="{FF2B5EF4-FFF2-40B4-BE49-F238E27FC236}">
              <a16:creationId xmlns:a16="http://schemas.microsoft.com/office/drawing/2014/main" id="{58D5DB4E-2BE6-4BB6-BC1A-90F755458ED1}"/>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1" name="Text Box 623">
          <a:extLst>
            <a:ext uri="{FF2B5EF4-FFF2-40B4-BE49-F238E27FC236}">
              <a16:creationId xmlns:a16="http://schemas.microsoft.com/office/drawing/2014/main" id="{846CB6A8-5448-4830-BC38-FE6B9594A928}"/>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2" name="Text Box 624">
          <a:extLst>
            <a:ext uri="{FF2B5EF4-FFF2-40B4-BE49-F238E27FC236}">
              <a16:creationId xmlns:a16="http://schemas.microsoft.com/office/drawing/2014/main" id="{6A82A84E-32BB-4E65-8FF1-49CE4455BEF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3" name="Text Box 625">
          <a:extLst>
            <a:ext uri="{FF2B5EF4-FFF2-40B4-BE49-F238E27FC236}">
              <a16:creationId xmlns:a16="http://schemas.microsoft.com/office/drawing/2014/main" id="{A0A9D108-7F3C-484B-B90D-984E3513961C}"/>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4" name="Text Box 626">
          <a:extLst>
            <a:ext uri="{FF2B5EF4-FFF2-40B4-BE49-F238E27FC236}">
              <a16:creationId xmlns:a16="http://schemas.microsoft.com/office/drawing/2014/main" id="{78026287-E8E1-4650-B76F-98D344008453}"/>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5" name="Text Box 629">
          <a:extLst>
            <a:ext uri="{FF2B5EF4-FFF2-40B4-BE49-F238E27FC236}">
              <a16:creationId xmlns:a16="http://schemas.microsoft.com/office/drawing/2014/main" id="{F90F1B2A-295C-4EEA-90BD-E7C75FA30FFE}"/>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86" name="Text Box 630">
          <a:extLst>
            <a:ext uri="{FF2B5EF4-FFF2-40B4-BE49-F238E27FC236}">
              <a16:creationId xmlns:a16="http://schemas.microsoft.com/office/drawing/2014/main" id="{4A1F79B0-BB9F-453E-992E-4D5332AE9396}"/>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7" name="Text Box 641">
          <a:extLst>
            <a:ext uri="{FF2B5EF4-FFF2-40B4-BE49-F238E27FC236}">
              <a16:creationId xmlns:a16="http://schemas.microsoft.com/office/drawing/2014/main" id="{82A864AD-A6E6-4B2F-B21E-92DFD4A43456}"/>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8" name="Text Box 642">
          <a:extLst>
            <a:ext uri="{FF2B5EF4-FFF2-40B4-BE49-F238E27FC236}">
              <a16:creationId xmlns:a16="http://schemas.microsoft.com/office/drawing/2014/main" id="{91406F49-F56F-429E-A0C5-4BAE496634C1}"/>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9" name="Text Box 643">
          <a:extLst>
            <a:ext uri="{FF2B5EF4-FFF2-40B4-BE49-F238E27FC236}">
              <a16:creationId xmlns:a16="http://schemas.microsoft.com/office/drawing/2014/main" id="{0F7F3174-810A-48B6-BADA-CD4AFF05BD63}"/>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0" name="Text Box 644">
          <a:extLst>
            <a:ext uri="{FF2B5EF4-FFF2-40B4-BE49-F238E27FC236}">
              <a16:creationId xmlns:a16="http://schemas.microsoft.com/office/drawing/2014/main" id="{EA9E5574-409B-4780-BA57-34351BCE7AEA}"/>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1" name="Text Box 645">
          <a:extLst>
            <a:ext uri="{FF2B5EF4-FFF2-40B4-BE49-F238E27FC236}">
              <a16:creationId xmlns:a16="http://schemas.microsoft.com/office/drawing/2014/main" id="{06FF2D4E-8E25-41EA-A78E-91DABB4461B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2" name="Text Box 646">
          <a:extLst>
            <a:ext uri="{FF2B5EF4-FFF2-40B4-BE49-F238E27FC236}">
              <a16:creationId xmlns:a16="http://schemas.microsoft.com/office/drawing/2014/main" id="{3A31157B-4EE8-40FB-96A0-93B17EF1854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3" name="Text Box 647">
          <a:extLst>
            <a:ext uri="{FF2B5EF4-FFF2-40B4-BE49-F238E27FC236}">
              <a16:creationId xmlns:a16="http://schemas.microsoft.com/office/drawing/2014/main" id="{F42F09A6-E7E3-4FDD-A2A4-FA930C6022F6}"/>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4" name="Text Box 648">
          <a:extLst>
            <a:ext uri="{FF2B5EF4-FFF2-40B4-BE49-F238E27FC236}">
              <a16:creationId xmlns:a16="http://schemas.microsoft.com/office/drawing/2014/main" id="{2F30CE67-15A3-46CB-8A28-FB9C3953B6D6}"/>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5" name="Text Box 651">
          <a:extLst>
            <a:ext uri="{FF2B5EF4-FFF2-40B4-BE49-F238E27FC236}">
              <a16:creationId xmlns:a16="http://schemas.microsoft.com/office/drawing/2014/main" id="{67778C17-08D7-4759-BDEE-9B2C8FE04168}"/>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6" name="Text Box 652">
          <a:extLst>
            <a:ext uri="{FF2B5EF4-FFF2-40B4-BE49-F238E27FC236}">
              <a16:creationId xmlns:a16="http://schemas.microsoft.com/office/drawing/2014/main" id="{E5D4DF2B-812A-439A-AA69-4DBE5A1017F0}"/>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7" name="Text Box 665">
          <a:extLst>
            <a:ext uri="{FF2B5EF4-FFF2-40B4-BE49-F238E27FC236}">
              <a16:creationId xmlns:a16="http://schemas.microsoft.com/office/drawing/2014/main" id="{6D5738B2-AC9C-47C0-AFF9-3B77789E1860}"/>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8" name="Text Box 666">
          <a:extLst>
            <a:ext uri="{FF2B5EF4-FFF2-40B4-BE49-F238E27FC236}">
              <a16:creationId xmlns:a16="http://schemas.microsoft.com/office/drawing/2014/main" id="{7A35B3C6-85C0-43CB-BE48-D69F162F49F5}"/>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9" name="Text Box 679">
          <a:extLst>
            <a:ext uri="{FF2B5EF4-FFF2-40B4-BE49-F238E27FC236}">
              <a16:creationId xmlns:a16="http://schemas.microsoft.com/office/drawing/2014/main" id="{947F723F-D4C1-42A2-89A3-E1B3B2FE0EF4}"/>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00" name="Text Box 680">
          <a:extLst>
            <a:ext uri="{FF2B5EF4-FFF2-40B4-BE49-F238E27FC236}">
              <a16:creationId xmlns:a16="http://schemas.microsoft.com/office/drawing/2014/main" id="{5CCB9D8F-606F-432E-B17E-2F42681746A5}"/>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01" name="Text Box 692">
          <a:extLst>
            <a:ext uri="{FF2B5EF4-FFF2-40B4-BE49-F238E27FC236}">
              <a16:creationId xmlns:a16="http://schemas.microsoft.com/office/drawing/2014/main" id="{F8E80043-A176-4CB6-8C34-8A51BB5A3273}"/>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02" name="Text Box 693">
          <a:extLst>
            <a:ext uri="{FF2B5EF4-FFF2-40B4-BE49-F238E27FC236}">
              <a16:creationId xmlns:a16="http://schemas.microsoft.com/office/drawing/2014/main" id="{D1BC5C7C-7F47-4601-AF02-38544A094FF3}"/>
            </a:ext>
          </a:extLst>
        </xdr:cNvPr>
        <xdr:cNvSpPr txBox="1">
          <a:spLocks noChangeArrowheads="1"/>
        </xdr:cNvSpPr>
      </xdr:nvSpPr>
      <xdr:spPr bwMode="auto">
        <a:xfrm>
          <a:off x="18288000" y="11820525"/>
          <a:ext cx="99441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3" name="Text Box 694">
          <a:extLst>
            <a:ext uri="{FF2B5EF4-FFF2-40B4-BE49-F238E27FC236}">
              <a16:creationId xmlns:a16="http://schemas.microsoft.com/office/drawing/2014/main" id="{9AF693B4-D667-428C-B28D-CD380E22B32A}"/>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04" name="Text Box 695">
          <a:extLst>
            <a:ext uri="{FF2B5EF4-FFF2-40B4-BE49-F238E27FC236}">
              <a16:creationId xmlns:a16="http://schemas.microsoft.com/office/drawing/2014/main" id="{F7FF0553-9983-490A-B680-DD148E7C164B}"/>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5" name="Text Box 696">
          <a:extLst>
            <a:ext uri="{FF2B5EF4-FFF2-40B4-BE49-F238E27FC236}">
              <a16:creationId xmlns:a16="http://schemas.microsoft.com/office/drawing/2014/main" id="{B7B3C03F-D46C-4236-AC32-31B3114F342A}"/>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06" name="Text Box 697">
          <a:extLst>
            <a:ext uri="{FF2B5EF4-FFF2-40B4-BE49-F238E27FC236}">
              <a16:creationId xmlns:a16="http://schemas.microsoft.com/office/drawing/2014/main" id="{DC30F2EE-E2BB-4EE9-9DBF-6EFFEFD378DB}"/>
            </a:ext>
          </a:extLst>
        </xdr:cNvPr>
        <xdr:cNvSpPr txBox="1">
          <a:spLocks noChangeArrowheads="1"/>
        </xdr:cNvSpPr>
      </xdr:nvSpPr>
      <xdr:spPr bwMode="auto">
        <a:xfrm>
          <a:off x="762000" y="11820525"/>
          <a:ext cx="30480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7" name="Text Box 698">
          <a:extLst>
            <a:ext uri="{FF2B5EF4-FFF2-40B4-BE49-F238E27FC236}">
              <a16:creationId xmlns:a16="http://schemas.microsoft.com/office/drawing/2014/main" id="{12E7A789-54F2-4819-8EC7-D5E764E517D4}"/>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8" name="Text Box 699">
          <a:extLst>
            <a:ext uri="{FF2B5EF4-FFF2-40B4-BE49-F238E27FC236}">
              <a16:creationId xmlns:a16="http://schemas.microsoft.com/office/drawing/2014/main" id="{EB422AE3-11B2-4FD2-AEA2-5D5ECF686AD7}"/>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09" name="Text Box 700">
          <a:extLst>
            <a:ext uri="{FF2B5EF4-FFF2-40B4-BE49-F238E27FC236}">
              <a16:creationId xmlns:a16="http://schemas.microsoft.com/office/drawing/2014/main" id="{C91A4704-B8F7-4199-B0F1-FBDB8968EAE6}"/>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10" name="Text Box 701">
          <a:extLst>
            <a:ext uri="{FF2B5EF4-FFF2-40B4-BE49-F238E27FC236}">
              <a16:creationId xmlns:a16="http://schemas.microsoft.com/office/drawing/2014/main" id="{59AFAC1D-6E46-4876-83A8-2B918CC26A75}"/>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1" name="Text Box 702">
          <a:extLst>
            <a:ext uri="{FF2B5EF4-FFF2-40B4-BE49-F238E27FC236}">
              <a16:creationId xmlns:a16="http://schemas.microsoft.com/office/drawing/2014/main" id="{9B2B06AB-FDA4-44E0-97B2-7472DB28E90E}"/>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12" name="Text Box 703">
          <a:extLst>
            <a:ext uri="{FF2B5EF4-FFF2-40B4-BE49-F238E27FC236}">
              <a16:creationId xmlns:a16="http://schemas.microsoft.com/office/drawing/2014/main" id="{F5D96581-F435-446E-9E7C-74DBC38269E2}"/>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3" name="Text Box 704">
          <a:extLst>
            <a:ext uri="{FF2B5EF4-FFF2-40B4-BE49-F238E27FC236}">
              <a16:creationId xmlns:a16="http://schemas.microsoft.com/office/drawing/2014/main" id="{DC288679-D361-4106-AB05-0636BAFECEA8}"/>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4" name="Text Box 705">
          <a:extLst>
            <a:ext uri="{FF2B5EF4-FFF2-40B4-BE49-F238E27FC236}">
              <a16:creationId xmlns:a16="http://schemas.microsoft.com/office/drawing/2014/main" id="{D7270355-2EB6-4F9D-9D9A-75DF4FEDCD03}"/>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15" name="Text Box 706">
          <a:extLst>
            <a:ext uri="{FF2B5EF4-FFF2-40B4-BE49-F238E27FC236}">
              <a16:creationId xmlns:a16="http://schemas.microsoft.com/office/drawing/2014/main" id="{38174B10-B26B-4CE6-8128-C1D2656FD8A0}"/>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6" name="Text Box 707">
          <a:extLst>
            <a:ext uri="{FF2B5EF4-FFF2-40B4-BE49-F238E27FC236}">
              <a16:creationId xmlns:a16="http://schemas.microsoft.com/office/drawing/2014/main" id="{D425BCAD-FD1F-4A92-B544-516ACDEBFE1D}"/>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7" name="Text Box 708">
          <a:extLst>
            <a:ext uri="{FF2B5EF4-FFF2-40B4-BE49-F238E27FC236}">
              <a16:creationId xmlns:a16="http://schemas.microsoft.com/office/drawing/2014/main" id="{5CF32971-DCFB-4BC3-967C-22BCA9D556B0}"/>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8" name="Text Box 709">
          <a:extLst>
            <a:ext uri="{FF2B5EF4-FFF2-40B4-BE49-F238E27FC236}">
              <a16:creationId xmlns:a16="http://schemas.microsoft.com/office/drawing/2014/main" id="{CD5DA01B-F1D9-4828-AF25-EE5644D9B1C5}"/>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9" name="Text Box 710">
          <a:extLst>
            <a:ext uri="{FF2B5EF4-FFF2-40B4-BE49-F238E27FC236}">
              <a16:creationId xmlns:a16="http://schemas.microsoft.com/office/drawing/2014/main" id="{A4220DF4-00DD-4AE4-B9B0-64ACD4A8B111}"/>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0" name="Text Box 711">
          <a:extLst>
            <a:ext uri="{FF2B5EF4-FFF2-40B4-BE49-F238E27FC236}">
              <a16:creationId xmlns:a16="http://schemas.microsoft.com/office/drawing/2014/main" id="{7A2144D0-9C60-4AB1-B778-D0DE9099E529}"/>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1" name="Text Box 712">
          <a:extLst>
            <a:ext uri="{FF2B5EF4-FFF2-40B4-BE49-F238E27FC236}">
              <a16:creationId xmlns:a16="http://schemas.microsoft.com/office/drawing/2014/main" id="{F81FE0EC-54B9-47C4-835F-BFAAED7D2F4C}"/>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2" name="Text Box 713">
          <a:extLst>
            <a:ext uri="{FF2B5EF4-FFF2-40B4-BE49-F238E27FC236}">
              <a16:creationId xmlns:a16="http://schemas.microsoft.com/office/drawing/2014/main" id="{3AE910C8-5768-4C07-9895-2E4E5226D95F}"/>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3" name="Text Box 714">
          <a:extLst>
            <a:ext uri="{FF2B5EF4-FFF2-40B4-BE49-F238E27FC236}">
              <a16:creationId xmlns:a16="http://schemas.microsoft.com/office/drawing/2014/main" id="{BF37133E-11D9-46A9-8F57-B2A82D216A7D}"/>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4" name="Text Box 715">
          <a:extLst>
            <a:ext uri="{FF2B5EF4-FFF2-40B4-BE49-F238E27FC236}">
              <a16:creationId xmlns:a16="http://schemas.microsoft.com/office/drawing/2014/main" id="{B62D3FBA-491C-4E8C-A165-11691AE0318E}"/>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5" name="Text Box 716">
          <a:extLst>
            <a:ext uri="{FF2B5EF4-FFF2-40B4-BE49-F238E27FC236}">
              <a16:creationId xmlns:a16="http://schemas.microsoft.com/office/drawing/2014/main" id="{432A2CBE-2723-418B-9694-A9729D42EFBF}"/>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6" name="Text Box 717">
          <a:extLst>
            <a:ext uri="{FF2B5EF4-FFF2-40B4-BE49-F238E27FC236}">
              <a16:creationId xmlns:a16="http://schemas.microsoft.com/office/drawing/2014/main" id="{150A2E8E-11AF-4482-A7AF-F3E1D8BF511B}"/>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27" name="Text Box 718">
          <a:extLst>
            <a:ext uri="{FF2B5EF4-FFF2-40B4-BE49-F238E27FC236}">
              <a16:creationId xmlns:a16="http://schemas.microsoft.com/office/drawing/2014/main" id="{3415C546-C93B-422D-BCD5-486277E7F793}"/>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28" name="Text Box 719">
          <a:extLst>
            <a:ext uri="{FF2B5EF4-FFF2-40B4-BE49-F238E27FC236}">
              <a16:creationId xmlns:a16="http://schemas.microsoft.com/office/drawing/2014/main" id="{C2084837-2F7D-41E4-8916-9C7134490195}"/>
            </a:ext>
          </a:extLst>
        </xdr:cNvPr>
        <xdr:cNvSpPr txBox="1">
          <a:spLocks noChangeArrowheads="1"/>
        </xdr:cNvSpPr>
      </xdr:nvSpPr>
      <xdr:spPr bwMode="auto">
        <a:xfrm>
          <a:off x="18288000" y="11820525"/>
          <a:ext cx="9944100"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29" name="Text Box 720">
          <a:extLst>
            <a:ext uri="{FF2B5EF4-FFF2-40B4-BE49-F238E27FC236}">
              <a16:creationId xmlns:a16="http://schemas.microsoft.com/office/drawing/2014/main" id="{421D93DF-60A7-4315-B83C-B19906331375}"/>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0" name="Text Box 721">
          <a:extLst>
            <a:ext uri="{FF2B5EF4-FFF2-40B4-BE49-F238E27FC236}">
              <a16:creationId xmlns:a16="http://schemas.microsoft.com/office/drawing/2014/main" id="{6469E3C4-A48D-4CF9-B8E8-0E2724FD3FFE}"/>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31" name="Text Box 722">
          <a:extLst>
            <a:ext uri="{FF2B5EF4-FFF2-40B4-BE49-F238E27FC236}">
              <a16:creationId xmlns:a16="http://schemas.microsoft.com/office/drawing/2014/main" id="{A085A823-E89F-4230-BC87-9AF541F48E1D}"/>
            </a:ext>
          </a:extLst>
        </xdr:cNvPr>
        <xdr:cNvSpPr txBox="1">
          <a:spLocks noChangeArrowheads="1"/>
        </xdr:cNvSpPr>
      </xdr:nvSpPr>
      <xdr:spPr bwMode="auto">
        <a:xfrm>
          <a:off x="762000" y="11820525"/>
          <a:ext cx="30480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2" name="Text Box 723">
          <a:extLst>
            <a:ext uri="{FF2B5EF4-FFF2-40B4-BE49-F238E27FC236}">
              <a16:creationId xmlns:a16="http://schemas.microsoft.com/office/drawing/2014/main" id="{D5F8498F-97B5-4EEA-998D-63FEF774100F}"/>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3" name="Text Box 724">
          <a:extLst>
            <a:ext uri="{FF2B5EF4-FFF2-40B4-BE49-F238E27FC236}">
              <a16:creationId xmlns:a16="http://schemas.microsoft.com/office/drawing/2014/main" id="{FFE236DB-9C73-496A-A3EB-F5C6524A1BA2}"/>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34" name="Text Box 725">
          <a:extLst>
            <a:ext uri="{FF2B5EF4-FFF2-40B4-BE49-F238E27FC236}">
              <a16:creationId xmlns:a16="http://schemas.microsoft.com/office/drawing/2014/main" id="{4B12467A-FAA4-4D79-A1CF-2C601581F625}"/>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5" name="Text Box 726">
          <a:extLst>
            <a:ext uri="{FF2B5EF4-FFF2-40B4-BE49-F238E27FC236}">
              <a16:creationId xmlns:a16="http://schemas.microsoft.com/office/drawing/2014/main" id="{15E2F2AB-2AA7-47F6-862A-C65912406C8A}"/>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36" name="Text Box 727">
          <a:extLst>
            <a:ext uri="{FF2B5EF4-FFF2-40B4-BE49-F238E27FC236}">
              <a16:creationId xmlns:a16="http://schemas.microsoft.com/office/drawing/2014/main" id="{07ECFFD5-C027-4D87-80B5-8315C865D57F}"/>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7" name="Text Box 728">
          <a:extLst>
            <a:ext uri="{FF2B5EF4-FFF2-40B4-BE49-F238E27FC236}">
              <a16:creationId xmlns:a16="http://schemas.microsoft.com/office/drawing/2014/main" id="{6FC9211C-0D7B-4EF6-A471-A42E6D05516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8" name="Text Box 729">
          <a:extLst>
            <a:ext uri="{FF2B5EF4-FFF2-40B4-BE49-F238E27FC236}">
              <a16:creationId xmlns:a16="http://schemas.microsoft.com/office/drawing/2014/main" id="{27B4524D-6CE9-4321-B45F-98C9ECC4855E}"/>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39" name="Text Box 730">
          <a:extLst>
            <a:ext uri="{FF2B5EF4-FFF2-40B4-BE49-F238E27FC236}">
              <a16:creationId xmlns:a16="http://schemas.microsoft.com/office/drawing/2014/main" id="{42AF4B49-1CD2-4292-9431-8F2ED5A4EB7F}"/>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0" name="Text Box 731">
          <a:extLst>
            <a:ext uri="{FF2B5EF4-FFF2-40B4-BE49-F238E27FC236}">
              <a16:creationId xmlns:a16="http://schemas.microsoft.com/office/drawing/2014/main" id="{6CDEF192-D800-43C0-8695-F87A44911FFC}"/>
            </a:ext>
          </a:extLst>
        </xdr:cNvPr>
        <xdr:cNvSpPr txBox="1">
          <a:spLocks noChangeArrowheads="1"/>
        </xdr:cNvSpPr>
      </xdr:nvSpPr>
      <xdr:spPr bwMode="auto">
        <a:xfrm>
          <a:off x="21336000" y="11820525"/>
          <a:ext cx="9906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1" name="Text Box 732">
          <a:extLst>
            <a:ext uri="{FF2B5EF4-FFF2-40B4-BE49-F238E27FC236}">
              <a16:creationId xmlns:a16="http://schemas.microsoft.com/office/drawing/2014/main" id="{9B4188F3-9738-4DC4-BE19-BEA013D1DC8D}"/>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42" name="Text Box 733">
          <a:extLst>
            <a:ext uri="{FF2B5EF4-FFF2-40B4-BE49-F238E27FC236}">
              <a16:creationId xmlns:a16="http://schemas.microsoft.com/office/drawing/2014/main" id="{5C4384CB-E628-4FA9-A212-A7B655997FBF}"/>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3" name="Text Box 734">
          <a:extLst>
            <a:ext uri="{FF2B5EF4-FFF2-40B4-BE49-F238E27FC236}">
              <a16:creationId xmlns:a16="http://schemas.microsoft.com/office/drawing/2014/main" id="{085FFCD8-2726-40C3-A3C2-B5382468E734}"/>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44" name="Text Box 735">
          <a:extLst>
            <a:ext uri="{FF2B5EF4-FFF2-40B4-BE49-F238E27FC236}">
              <a16:creationId xmlns:a16="http://schemas.microsoft.com/office/drawing/2014/main" id="{EEB334E8-1672-4DF7-83B8-EAB826952C57}"/>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5" name="Text Box 736">
          <a:extLst>
            <a:ext uri="{FF2B5EF4-FFF2-40B4-BE49-F238E27FC236}">
              <a16:creationId xmlns:a16="http://schemas.microsoft.com/office/drawing/2014/main" id="{B9231AEF-2D85-488D-BCB8-9425DB3EE65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6" name="Text Box 737">
          <a:extLst>
            <a:ext uri="{FF2B5EF4-FFF2-40B4-BE49-F238E27FC236}">
              <a16:creationId xmlns:a16="http://schemas.microsoft.com/office/drawing/2014/main" id="{BBCDBE57-A7A3-4000-8CAF-7AEBA348705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47" name="Text Box 738">
          <a:extLst>
            <a:ext uri="{FF2B5EF4-FFF2-40B4-BE49-F238E27FC236}">
              <a16:creationId xmlns:a16="http://schemas.microsoft.com/office/drawing/2014/main" id="{AA3E8240-BC2B-41BB-B94C-D812389CCFF3}"/>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8" name="Text Box 739">
          <a:extLst>
            <a:ext uri="{FF2B5EF4-FFF2-40B4-BE49-F238E27FC236}">
              <a16:creationId xmlns:a16="http://schemas.microsoft.com/office/drawing/2014/main" id="{0024D17D-AC82-4D7C-9B8D-630C682228EB}"/>
            </a:ext>
          </a:extLst>
        </xdr:cNvPr>
        <xdr:cNvSpPr txBox="1">
          <a:spLocks noChangeArrowheads="1"/>
        </xdr:cNvSpPr>
      </xdr:nvSpPr>
      <xdr:spPr bwMode="auto">
        <a:xfrm>
          <a:off x="21336000" y="11820525"/>
          <a:ext cx="9906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9" name="Text Box 740">
          <a:extLst>
            <a:ext uri="{FF2B5EF4-FFF2-40B4-BE49-F238E27FC236}">
              <a16:creationId xmlns:a16="http://schemas.microsoft.com/office/drawing/2014/main" id="{FBA3E1E5-AADA-42BE-BA3C-CFE7733D4666}"/>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0" name="Text Box 741">
          <a:extLst>
            <a:ext uri="{FF2B5EF4-FFF2-40B4-BE49-F238E27FC236}">
              <a16:creationId xmlns:a16="http://schemas.microsoft.com/office/drawing/2014/main" id="{1D4E62E5-0E6F-45C7-B8B2-3837B865EE59}"/>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1" name="Text Box 742">
          <a:extLst>
            <a:ext uri="{FF2B5EF4-FFF2-40B4-BE49-F238E27FC236}">
              <a16:creationId xmlns:a16="http://schemas.microsoft.com/office/drawing/2014/main" id="{750CF146-8F8E-46C3-B96A-B86583E15BF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52" name="Text Box 743">
          <a:extLst>
            <a:ext uri="{FF2B5EF4-FFF2-40B4-BE49-F238E27FC236}">
              <a16:creationId xmlns:a16="http://schemas.microsoft.com/office/drawing/2014/main" id="{8EF0498C-41BA-4328-9613-AF5BC5533DD0}"/>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3" name="Text Box 744">
          <a:extLst>
            <a:ext uri="{FF2B5EF4-FFF2-40B4-BE49-F238E27FC236}">
              <a16:creationId xmlns:a16="http://schemas.microsoft.com/office/drawing/2014/main" id="{FB8451A4-3B4E-44C2-AC59-66E354B0B27D}"/>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4" name="Text Box 745">
          <a:extLst>
            <a:ext uri="{FF2B5EF4-FFF2-40B4-BE49-F238E27FC236}">
              <a16:creationId xmlns:a16="http://schemas.microsoft.com/office/drawing/2014/main" id="{04CB3961-3E2A-4BF5-8D17-E482E25ED1D7}"/>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5" name="Text Box 746">
          <a:extLst>
            <a:ext uri="{FF2B5EF4-FFF2-40B4-BE49-F238E27FC236}">
              <a16:creationId xmlns:a16="http://schemas.microsoft.com/office/drawing/2014/main" id="{99071726-3C6D-4D2D-81C6-55EDF7D6AD77}"/>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6" name="Text Box 747">
          <a:extLst>
            <a:ext uri="{FF2B5EF4-FFF2-40B4-BE49-F238E27FC236}">
              <a16:creationId xmlns:a16="http://schemas.microsoft.com/office/drawing/2014/main" id="{5840C3DC-2524-40E9-877B-D1AD78E912EE}"/>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57" name="Text Box 748">
          <a:extLst>
            <a:ext uri="{FF2B5EF4-FFF2-40B4-BE49-F238E27FC236}">
              <a16:creationId xmlns:a16="http://schemas.microsoft.com/office/drawing/2014/main" id="{1416F02B-1CD3-45AE-A8A2-26337AEFC47B}"/>
            </a:ext>
          </a:extLst>
        </xdr:cNvPr>
        <xdr:cNvSpPr txBox="1">
          <a:spLocks noChangeArrowheads="1"/>
        </xdr:cNvSpPr>
      </xdr:nvSpPr>
      <xdr:spPr bwMode="auto">
        <a:xfrm>
          <a:off x="762000" y="11820525"/>
          <a:ext cx="30480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8" name="Text Box 749">
          <a:extLst>
            <a:ext uri="{FF2B5EF4-FFF2-40B4-BE49-F238E27FC236}">
              <a16:creationId xmlns:a16="http://schemas.microsoft.com/office/drawing/2014/main" id="{E71B9912-8FCC-4B37-8627-979EFC9D653E}"/>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59" name="Text Box 750">
          <a:extLst>
            <a:ext uri="{FF2B5EF4-FFF2-40B4-BE49-F238E27FC236}">
              <a16:creationId xmlns:a16="http://schemas.microsoft.com/office/drawing/2014/main" id="{B15F539A-FF27-4ED6-B84F-342BD6112ABE}"/>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60" name="Text Box 751">
          <a:extLst>
            <a:ext uri="{FF2B5EF4-FFF2-40B4-BE49-F238E27FC236}">
              <a16:creationId xmlns:a16="http://schemas.microsoft.com/office/drawing/2014/main" id="{ED700D22-8508-45E0-A717-B8EEB85EB910}"/>
            </a:ext>
          </a:extLst>
        </xdr:cNvPr>
        <xdr:cNvSpPr txBox="1">
          <a:spLocks noChangeArrowheads="1"/>
        </xdr:cNvSpPr>
      </xdr:nvSpPr>
      <xdr:spPr bwMode="auto">
        <a:xfrm>
          <a:off x="21336000" y="11820525"/>
          <a:ext cx="9906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1" name="Text Box 752">
          <a:extLst>
            <a:ext uri="{FF2B5EF4-FFF2-40B4-BE49-F238E27FC236}">
              <a16:creationId xmlns:a16="http://schemas.microsoft.com/office/drawing/2014/main" id="{9A1A7F91-D082-45C7-8D04-B4D7F990D082}"/>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62" name="Text Box 753">
          <a:extLst>
            <a:ext uri="{FF2B5EF4-FFF2-40B4-BE49-F238E27FC236}">
              <a16:creationId xmlns:a16="http://schemas.microsoft.com/office/drawing/2014/main" id="{0415D765-FFFE-44F1-8102-5B77BBD4A89C}"/>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3" name="Text Box 754">
          <a:extLst>
            <a:ext uri="{FF2B5EF4-FFF2-40B4-BE49-F238E27FC236}">
              <a16:creationId xmlns:a16="http://schemas.microsoft.com/office/drawing/2014/main" id="{4233CAD0-83D7-4B3C-9BE5-1691AFCD4A60}"/>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64" name="Text Box 755">
          <a:extLst>
            <a:ext uri="{FF2B5EF4-FFF2-40B4-BE49-F238E27FC236}">
              <a16:creationId xmlns:a16="http://schemas.microsoft.com/office/drawing/2014/main" id="{3B55F34E-9C8E-41CC-9D04-910BD901AB38}"/>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5" name="Text Box 756">
          <a:extLst>
            <a:ext uri="{FF2B5EF4-FFF2-40B4-BE49-F238E27FC236}">
              <a16:creationId xmlns:a16="http://schemas.microsoft.com/office/drawing/2014/main" id="{F3E90511-486E-4C3B-840E-3AB227E6C5E5}"/>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6" name="Text Box 757">
          <a:extLst>
            <a:ext uri="{FF2B5EF4-FFF2-40B4-BE49-F238E27FC236}">
              <a16:creationId xmlns:a16="http://schemas.microsoft.com/office/drawing/2014/main" id="{E2793FC9-7829-4689-A94A-BF54D6EE359C}"/>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267" name="Text Box 758">
          <a:extLst>
            <a:ext uri="{FF2B5EF4-FFF2-40B4-BE49-F238E27FC236}">
              <a16:creationId xmlns:a16="http://schemas.microsoft.com/office/drawing/2014/main" id="{16322E4F-340E-4797-A655-2D522E70015C}"/>
            </a:ext>
          </a:extLst>
        </xdr:cNvPr>
        <xdr:cNvSpPr txBox="1">
          <a:spLocks noChangeArrowheads="1"/>
        </xdr:cNvSpPr>
      </xdr:nvSpPr>
      <xdr:spPr bwMode="auto">
        <a:xfrm>
          <a:off x="771525" y="12468225"/>
          <a:ext cx="1149667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68" name="Text Box 759">
          <a:extLst>
            <a:ext uri="{FF2B5EF4-FFF2-40B4-BE49-F238E27FC236}">
              <a16:creationId xmlns:a16="http://schemas.microsoft.com/office/drawing/2014/main" id="{5DE5E8DA-9D08-4F06-B7D8-3C1602C4A3EB}"/>
            </a:ext>
          </a:extLst>
        </xdr:cNvPr>
        <xdr:cNvSpPr txBox="1">
          <a:spLocks noChangeArrowheads="1"/>
        </xdr:cNvSpPr>
      </xdr:nvSpPr>
      <xdr:spPr bwMode="auto">
        <a:xfrm>
          <a:off x="12954000" y="11334750"/>
          <a:ext cx="1451610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69" name="Text Box 760">
          <a:extLst>
            <a:ext uri="{FF2B5EF4-FFF2-40B4-BE49-F238E27FC236}">
              <a16:creationId xmlns:a16="http://schemas.microsoft.com/office/drawing/2014/main" id="{BC064F69-5510-4FD2-935F-0B5ED8D080F7}"/>
            </a:ext>
          </a:extLst>
        </xdr:cNvPr>
        <xdr:cNvSpPr txBox="1">
          <a:spLocks noChangeArrowheads="1"/>
        </xdr:cNvSpPr>
      </xdr:nvSpPr>
      <xdr:spPr bwMode="auto">
        <a:xfrm>
          <a:off x="771525" y="12468225"/>
          <a:ext cx="1149667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0" name="Text Box 761">
          <a:extLst>
            <a:ext uri="{FF2B5EF4-FFF2-40B4-BE49-F238E27FC236}">
              <a16:creationId xmlns:a16="http://schemas.microsoft.com/office/drawing/2014/main" id="{5190C424-539F-46AF-82BA-82EBA1A80BD7}"/>
            </a:ext>
          </a:extLst>
        </xdr:cNvPr>
        <xdr:cNvSpPr txBox="1">
          <a:spLocks noChangeArrowheads="1"/>
        </xdr:cNvSpPr>
      </xdr:nvSpPr>
      <xdr:spPr bwMode="auto">
        <a:xfrm>
          <a:off x="12954000" y="11334750"/>
          <a:ext cx="1451610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71" name="Text Box 762">
          <a:extLst>
            <a:ext uri="{FF2B5EF4-FFF2-40B4-BE49-F238E27FC236}">
              <a16:creationId xmlns:a16="http://schemas.microsoft.com/office/drawing/2014/main" id="{2B77CC73-85C2-4C7A-861B-FED043383A9F}"/>
            </a:ext>
          </a:extLst>
        </xdr:cNvPr>
        <xdr:cNvSpPr txBox="1">
          <a:spLocks noChangeArrowheads="1"/>
        </xdr:cNvSpPr>
      </xdr:nvSpPr>
      <xdr:spPr bwMode="auto">
        <a:xfrm>
          <a:off x="771525" y="12468225"/>
          <a:ext cx="1149667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2" name="Text Box 763">
          <a:extLst>
            <a:ext uri="{FF2B5EF4-FFF2-40B4-BE49-F238E27FC236}">
              <a16:creationId xmlns:a16="http://schemas.microsoft.com/office/drawing/2014/main" id="{7A63E660-44A7-43BE-BACF-862DA5E64174}"/>
            </a:ext>
          </a:extLst>
        </xdr:cNvPr>
        <xdr:cNvSpPr txBox="1">
          <a:spLocks noChangeArrowheads="1"/>
        </xdr:cNvSpPr>
      </xdr:nvSpPr>
      <xdr:spPr bwMode="auto">
        <a:xfrm>
          <a:off x="12954000" y="11334750"/>
          <a:ext cx="14516100" cy="0"/>
        </a:xfrm>
        <a:prstGeom prst="rect">
          <a:avLst/>
        </a:prstGeom>
        <a:noFill/>
        <a:ln w="9525">
          <a:noFill/>
          <a:miter lim="800000"/>
          <a:headEnd/>
          <a:tailEnd/>
        </a:ln>
      </xdr:spPr>
    </xdr:sp>
    <xdr:clientData/>
  </xdr:twoCellAnchor>
  <xdr:twoCellAnchor>
    <xdr:from>
      <xdr:col>1</xdr:col>
      <xdr:colOff>9525</xdr:colOff>
      <xdr:row>76</xdr:row>
      <xdr:rowOff>152400</xdr:rowOff>
    </xdr:from>
    <xdr:to>
      <xdr:col>16</xdr:col>
      <xdr:colOff>95250</xdr:colOff>
      <xdr:row>79</xdr:row>
      <xdr:rowOff>104775</xdr:rowOff>
    </xdr:to>
    <xdr:sp macro="" textlink="">
      <xdr:nvSpPr>
        <xdr:cNvPr id="273" name="AutoShape 765">
          <a:extLst>
            <a:ext uri="{FF2B5EF4-FFF2-40B4-BE49-F238E27FC236}">
              <a16:creationId xmlns:a16="http://schemas.microsoft.com/office/drawing/2014/main" id="{5C57DF04-5E66-4493-ACB9-BCA60FBE8CE0}"/>
            </a:ext>
          </a:extLst>
        </xdr:cNvPr>
        <xdr:cNvSpPr>
          <a:spLocks noChangeArrowheads="1"/>
        </xdr:cNvSpPr>
      </xdr:nvSpPr>
      <xdr:spPr bwMode="auto">
        <a:xfrm>
          <a:off x="771525" y="124587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4" name="Text Box 776">
          <a:extLst>
            <a:ext uri="{FF2B5EF4-FFF2-40B4-BE49-F238E27FC236}">
              <a16:creationId xmlns:a16="http://schemas.microsoft.com/office/drawing/2014/main" id="{93C9E363-6728-4541-ACBA-2BAF0605D147}"/>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5" name="Text Box 777">
          <a:extLst>
            <a:ext uri="{FF2B5EF4-FFF2-40B4-BE49-F238E27FC236}">
              <a16:creationId xmlns:a16="http://schemas.microsoft.com/office/drawing/2014/main" id="{4438C021-E613-468E-975E-FD7BAB7BB974}"/>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6" name="Text Box 778">
          <a:extLst>
            <a:ext uri="{FF2B5EF4-FFF2-40B4-BE49-F238E27FC236}">
              <a16:creationId xmlns:a16="http://schemas.microsoft.com/office/drawing/2014/main" id="{B44CF496-BB61-42F2-B5ED-F31E7B593A4E}"/>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7" name="Text Box 779">
          <a:extLst>
            <a:ext uri="{FF2B5EF4-FFF2-40B4-BE49-F238E27FC236}">
              <a16:creationId xmlns:a16="http://schemas.microsoft.com/office/drawing/2014/main" id="{F9A57937-55CC-4188-B1FF-E0DE5078A157}"/>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8" name="Text Box 780">
          <a:extLst>
            <a:ext uri="{FF2B5EF4-FFF2-40B4-BE49-F238E27FC236}">
              <a16:creationId xmlns:a16="http://schemas.microsoft.com/office/drawing/2014/main" id="{811626C0-476E-433C-8697-605700DA5322}"/>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9" name="Text Box 781">
          <a:extLst>
            <a:ext uri="{FF2B5EF4-FFF2-40B4-BE49-F238E27FC236}">
              <a16:creationId xmlns:a16="http://schemas.microsoft.com/office/drawing/2014/main" id="{96D6C041-FB31-4D02-B3EE-EB60CA43710A}"/>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0" name="Text Box 782">
          <a:extLst>
            <a:ext uri="{FF2B5EF4-FFF2-40B4-BE49-F238E27FC236}">
              <a16:creationId xmlns:a16="http://schemas.microsoft.com/office/drawing/2014/main" id="{76C0D734-44FA-4B1D-A375-B78E2ACD1703}"/>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81" name="Text Box 783">
          <a:extLst>
            <a:ext uri="{FF2B5EF4-FFF2-40B4-BE49-F238E27FC236}">
              <a16:creationId xmlns:a16="http://schemas.microsoft.com/office/drawing/2014/main" id="{A22B212C-6CA6-4219-AF20-7B2061E70B26}"/>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2" name="Text Box 784">
          <a:extLst>
            <a:ext uri="{FF2B5EF4-FFF2-40B4-BE49-F238E27FC236}">
              <a16:creationId xmlns:a16="http://schemas.microsoft.com/office/drawing/2014/main" id="{78DC8039-4684-4D63-8460-EEF758B17AB2}"/>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3" name="Text Box 785">
          <a:extLst>
            <a:ext uri="{FF2B5EF4-FFF2-40B4-BE49-F238E27FC236}">
              <a16:creationId xmlns:a16="http://schemas.microsoft.com/office/drawing/2014/main" id="{1BAF585F-4A13-424C-826E-5F0B222897D8}"/>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4" name="Text Box 786">
          <a:extLst>
            <a:ext uri="{FF2B5EF4-FFF2-40B4-BE49-F238E27FC236}">
              <a16:creationId xmlns:a16="http://schemas.microsoft.com/office/drawing/2014/main" id="{AADE4D08-C6D9-4FF1-B82B-DDF49CFECD61}"/>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5" name="Text Box 787">
          <a:extLst>
            <a:ext uri="{FF2B5EF4-FFF2-40B4-BE49-F238E27FC236}">
              <a16:creationId xmlns:a16="http://schemas.microsoft.com/office/drawing/2014/main" id="{0746C160-3BCA-449F-8DDE-9CF61991D8D7}"/>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6" name="Text Box 788">
          <a:extLst>
            <a:ext uri="{FF2B5EF4-FFF2-40B4-BE49-F238E27FC236}">
              <a16:creationId xmlns:a16="http://schemas.microsoft.com/office/drawing/2014/main" id="{1AE358BE-7B69-45D0-993A-197B5402B15A}"/>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7" name="Text Box 789">
          <a:extLst>
            <a:ext uri="{FF2B5EF4-FFF2-40B4-BE49-F238E27FC236}">
              <a16:creationId xmlns:a16="http://schemas.microsoft.com/office/drawing/2014/main" id="{CD81FFEB-AE1F-4440-A661-5993F38311B4}"/>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8" name="Text Box 790">
          <a:extLst>
            <a:ext uri="{FF2B5EF4-FFF2-40B4-BE49-F238E27FC236}">
              <a16:creationId xmlns:a16="http://schemas.microsoft.com/office/drawing/2014/main" id="{6A943BAB-512B-4B76-B6AB-C3650EE9B11D}"/>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9" name="Text Box 791">
          <a:extLst>
            <a:ext uri="{FF2B5EF4-FFF2-40B4-BE49-F238E27FC236}">
              <a16:creationId xmlns:a16="http://schemas.microsoft.com/office/drawing/2014/main" id="{B7B6DB5D-7D52-42C4-81F0-DBBC86F6121C}"/>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0" name="Text Box 792">
          <a:extLst>
            <a:ext uri="{FF2B5EF4-FFF2-40B4-BE49-F238E27FC236}">
              <a16:creationId xmlns:a16="http://schemas.microsoft.com/office/drawing/2014/main" id="{FC8BAB40-4277-4DFE-A7A4-2052CB726EB9}"/>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1" name="Text Box 793">
          <a:extLst>
            <a:ext uri="{FF2B5EF4-FFF2-40B4-BE49-F238E27FC236}">
              <a16:creationId xmlns:a16="http://schemas.microsoft.com/office/drawing/2014/main" id="{746569B1-D8F0-4616-B636-EECD69D5FB40}"/>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2" name="Text Box 794">
          <a:extLst>
            <a:ext uri="{FF2B5EF4-FFF2-40B4-BE49-F238E27FC236}">
              <a16:creationId xmlns:a16="http://schemas.microsoft.com/office/drawing/2014/main" id="{798D2919-FE35-42AD-9EBE-368C2891945A}"/>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3" name="Text Box 795">
          <a:extLst>
            <a:ext uri="{FF2B5EF4-FFF2-40B4-BE49-F238E27FC236}">
              <a16:creationId xmlns:a16="http://schemas.microsoft.com/office/drawing/2014/main" id="{54C18336-CB87-4F73-94EA-C3BE3B7CD163}"/>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4" name="Text Box 796">
          <a:extLst>
            <a:ext uri="{FF2B5EF4-FFF2-40B4-BE49-F238E27FC236}">
              <a16:creationId xmlns:a16="http://schemas.microsoft.com/office/drawing/2014/main" id="{7291B003-8C46-4561-8D1A-E379734830B4}"/>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5" name="Text Box 797">
          <a:extLst>
            <a:ext uri="{FF2B5EF4-FFF2-40B4-BE49-F238E27FC236}">
              <a16:creationId xmlns:a16="http://schemas.microsoft.com/office/drawing/2014/main" id="{94FC05FA-FD8D-4F58-A0E6-55FE510E3F40}"/>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247650</xdr:colOff>
      <xdr:row>79</xdr:row>
      <xdr:rowOff>38100</xdr:rowOff>
    </xdr:from>
    <xdr:to>
      <xdr:col>15</xdr:col>
      <xdr:colOff>200025</xdr:colOff>
      <xdr:row>79</xdr:row>
      <xdr:rowOff>38100</xdr:rowOff>
    </xdr:to>
    <xdr:sp macro="" textlink="">
      <xdr:nvSpPr>
        <xdr:cNvPr id="296" name="AutoShape 607">
          <a:extLst>
            <a:ext uri="{FF2B5EF4-FFF2-40B4-BE49-F238E27FC236}">
              <a16:creationId xmlns:a16="http://schemas.microsoft.com/office/drawing/2014/main" id="{A2C3B83E-CF48-4A68-8B7F-1CF329BD5AE4}"/>
            </a:ext>
          </a:extLst>
        </xdr:cNvPr>
        <xdr:cNvSpPr>
          <a:spLocks noChangeArrowheads="1"/>
        </xdr:cNvSpPr>
      </xdr:nvSpPr>
      <xdr:spPr bwMode="auto">
        <a:xfrm>
          <a:off x="1009650" y="128301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57</xdr:row>
      <xdr:rowOff>38100</xdr:rowOff>
    </xdr:from>
    <xdr:to>
      <xdr:col>39</xdr:col>
      <xdr:colOff>209550</xdr:colOff>
      <xdr:row>72</xdr:row>
      <xdr:rowOff>95250</xdr:rowOff>
    </xdr:to>
    <xdr:sp macro="" textlink="">
      <xdr:nvSpPr>
        <xdr:cNvPr id="297" name="AutoShape 765">
          <a:extLst>
            <a:ext uri="{FF2B5EF4-FFF2-40B4-BE49-F238E27FC236}">
              <a16:creationId xmlns:a16="http://schemas.microsoft.com/office/drawing/2014/main" id="{53CBD978-1FA3-4DC5-A349-D6E392B8C83F}"/>
            </a:ext>
          </a:extLst>
        </xdr:cNvPr>
        <xdr:cNvSpPr>
          <a:spLocks noChangeArrowheads="1"/>
        </xdr:cNvSpPr>
      </xdr:nvSpPr>
      <xdr:spPr bwMode="auto">
        <a:xfrm>
          <a:off x="990600" y="92678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DD2F984E-76D5-423C-ADE1-2B66F764744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18308" cy="492464"/>
    <xdr:pic>
      <xdr:nvPicPr>
        <xdr:cNvPr id="299" name="2 Imagen">
          <a:extLst>
            <a:ext uri="{FF2B5EF4-FFF2-40B4-BE49-F238E27FC236}">
              <a16:creationId xmlns:a16="http://schemas.microsoft.com/office/drawing/2014/main" id="{01B97B54-904E-4483-B897-74D3508DC0FC}"/>
            </a:ext>
          </a:extLst>
        </xdr:cNvPr>
        <xdr:cNvPicPr>
          <a:picLocks noChangeAspect="1"/>
        </xdr:cNvPicPr>
      </xdr:nvPicPr>
      <xdr:blipFill>
        <a:blip xmlns:r="http://schemas.openxmlformats.org/officeDocument/2006/relationships" r:embed="rId1"/>
        <a:stretch>
          <a:fillRect/>
        </a:stretch>
      </xdr:blipFill>
      <xdr:spPr>
        <a:xfrm>
          <a:off x="180203" y="200541"/>
          <a:ext cx="2318308" cy="492464"/>
        </a:xfrm>
        <a:prstGeom prst="rect">
          <a:avLst/>
        </a:prstGeom>
      </xdr:spPr>
    </xdr:pic>
    <xdr:clientData/>
  </xdr:oneCellAnchor>
  <xdr:twoCellAnchor>
    <xdr:from>
      <xdr:col>47</xdr:col>
      <xdr:colOff>76200</xdr:colOff>
      <xdr:row>70</xdr:row>
      <xdr:rowOff>9525</xdr:rowOff>
    </xdr:from>
    <xdr:to>
      <xdr:col>49</xdr:col>
      <xdr:colOff>114300</xdr:colOff>
      <xdr:row>71</xdr:row>
      <xdr:rowOff>28575</xdr:rowOff>
    </xdr:to>
    <xdr:sp macro="" textlink="">
      <xdr:nvSpPr>
        <xdr:cNvPr id="300" name="Text Box 775">
          <a:extLst>
            <a:ext uri="{FF2B5EF4-FFF2-40B4-BE49-F238E27FC236}">
              <a16:creationId xmlns:a16="http://schemas.microsoft.com/office/drawing/2014/main" id="{8A9A6AC5-C0E7-4F35-8474-C6324CC620FA}"/>
            </a:ext>
          </a:extLst>
        </xdr:cNvPr>
        <xdr:cNvSpPr txBox="1">
          <a:spLocks noChangeArrowheads="1"/>
        </xdr:cNvSpPr>
      </xdr:nvSpPr>
      <xdr:spPr bwMode="auto">
        <a:xfrm>
          <a:off x="35890200" y="11344275"/>
          <a:ext cx="1562100" cy="180975"/>
        </a:xfrm>
        <a:prstGeom prst="rect">
          <a:avLst/>
        </a:prstGeom>
        <a:noFill/>
        <a:ln w="9525">
          <a:noFill/>
          <a:miter lim="800000"/>
          <a:headEnd/>
          <a:tailEnd/>
        </a:ln>
      </xdr:spPr>
    </xdr:sp>
    <xdr:clientData/>
  </xdr:twoCellAnchor>
  <xdr:twoCellAnchor>
    <xdr:from>
      <xdr:col>45</xdr:col>
      <xdr:colOff>76200</xdr:colOff>
      <xdr:row>70</xdr:row>
      <xdr:rowOff>9525</xdr:rowOff>
    </xdr:from>
    <xdr:to>
      <xdr:col>47</xdr:col>
      <xdr:colOff>114300</xdr:colOff>
      <xdr:row>71</xdr:row>
      <xdr:rowOff>28575</xdr:rowOff>
    </xdr:to>
    <xdr:sp macro="" textlink="">
      <xdr:nvSpPr>
        <xdr:cNvPr id="301" name="Text Box 775">
          <a:extLst>
            <a:ext uri="{FF2B5EF4-FFF2-40B4-BE49-F238E27FC236}">
              <a16:creationId xmlns:a16="http://schemas.microsoft.com/office/drawing/2014/main" id="{A62905C3-E30A-4867-8390-67E58FE816D9}"/>
            </a:ext>
          </a:extLst>
        </xdr:cNvPr>
        <xdr:cNvSpPr txBox="1">
          <a:spLocks noChangeArrowheads="1"/>
        </xdr:cNvSpPr>
      </xdr:nvSpPr>
      <xdr:spPr bwMode="auto">
        <a:xfrm>
          <a:off x="34366200" y="11344275"/>
          <a:ext cx="1562100" cy="180975"/>
        </a:xfrm>
        <a:prstGeom prst="rect">
          <a:avLst/>
        </a:prstGeom>
        <a:noFill/>
        <a:ln w="9525">
          <a:noFill/>
          <a:miter lim="800000"/>
          <a:headEnd/>
          <a:tailEnd/>
        </a:ln>
      </xdr:spPr>
    </xdr:sp>
    <xdr:clientData/>
  </xdr:twoCellAnchor>
  <xdr:twoCellAnchor>
    <xdr:from>
      <xdr:col>35</xdr:col>
      <xdr:colOff>19050</xdr:colOff>
      <xdr:row>79</xdr:row>
      <xdr:rowOff>9525</xdr:rowOff>
    </xdr:from>
    <xdr:to>
      <xdr:col>43</xdr:col>
      <xdr:colOff>47625</xdr:colOff>
      <xdr:row>82</xdr:row>
      <xdr:rowOff>104775</xdr:rowOff>
    </xdr:to>
    <xdr:sp macro="" textlink="">
      <xdr:nvSpPr>
        <xdr:cNvPr id="302" name="AutoShape 774">
          <a:extLst>
            <a:ext uri="{FF2B5EF4-FFF2-40B4-BE49-F238E27FC236}">
              <a16:creationId xmlns:a16="http://schemas.microsoft.com/office/drawing/2014/main" id="{63532AF0-A3A4-4466-BA92-52EEACA94958}"/>
            </a:ext>
          </a:extLst>
        </xdr:cNvPr>
        <xdr:cNvSpPr>
          <a:spLocks noChangeArrowheads="1"/>
        </xdr:cNvSpPr>
      </xdr:nvSpPr>
      <xdr:spPr bwMode="auto">
        <a:xfrm>
          <a:off x="26689050" y="12801600"/>
          <a:ext cx="6124575" cy="581025"/>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80</xdr:row>
      <xdr:rowOff>9525</xdr:rowOff>
    </xdr:from>
    <xdr:to>
      <xdr:col>43</xdr:col>
      <xdr:colOff>114300</xdr:colOff>
      <xdr:row>81</xdr:row>
      <xdr:rowOff>28575</xdr:rowOff>
    </xdr:to>
    <xdr:sp macro="" textlink="">
      <xdr:nvSpPr>
        <xdr:cNvPr id="303" name="Text Box 775">
          <a:extLst>
            <a:ext uri="{FF2B5EF4-FFF2-40B4-BE49-F238E27FC236}">
              <a16:creationId xmlns:a16="http://schemas.microsoft.com/office/drawing/2014/main" id="{83493267-F9E0-4B3F-A94B-0861991CD9CB}"/>
            </a:ext>
          </a:extLst>
        </xdr:cNvPr>
        <xdr:cNvSpPr txBox="1">
          <a:spLocks noChangeArrowheads="1"/>
        </xdr:cNvSpPr>
      </xdr:nvSpPr>
      <xdr:spPr bwMode="auto">
        <a:xfrm>
          <a:off x="30556200" y="12963525"/>
          <a:ext cx="23241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BE88"/>
  <sheetViews>
    <sheetView tabSelected="1" topLeftCell="M50" zoomScale="85" zoomScaleNormal="85" workbookViewId="0">
      <selection activeCell="AA60" sqref="AA60:AQ60"/>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31" customWidth="1"/>
    <col min="8" max="8" width="3.140625" style="27" customWidth="1"/>
    <col min="9" max="9" width="16" style="27" customWidth="1"/>
    <col min="10" max="12" width="20.710937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57" width="5.42578125" customWidth="1"/>
    <col min="58" max="66" width="5.140625" customWidth="1"/>
  </cols>
  <sheetData>
    <row r="3" spans="1:45" ht="12.75" customHeight="1" x14ac:dyDescent="0.2">
      <c r="J3" s="131" t="s">
        <v>0</v>
      </c>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36"/>
      <c r="AS3" s="36"/>
    </row>
    <row r="4" spans="1:45" ht="12.75" customHeight="1" x14ac:dyDescent="0.2">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36"/>
      <c r="AS4" s="36"/>
    </row>
    <row r="5" spans="1:45" ht="11.25" customHeight="1" x14ac:dyDescent="0.2"/>
    <row r="6" spans="1:45" ht="6.75" customHeight="1" x14ac:dyDescent="0.2"/>
    <row r="7" spans="1:45" ht="15" customHeight="1" x14ac:dyDescent="0.25">
      <c r="I7" s="132" t="s">
        <v>1</v>
      </c>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2"/>
      <c r="AI7" s="132"/>
      <c r="AJ7" s="132"/>
      <c r="AK7" s="132"/>
      <c r="AL7" s="132"/>
      <c r="AM7" s="132"/>
      <c r="AN7" s="132"/>
      <c r="AO7" s="132"/>
      <c r="AP7" s="132"/>
      <c r="AQ7" s="132"/>
      <c r="AR7" s="38"/>
      <c r="AS7" s="38"/>
    </row>
    <row r="8" spans="1:45" ht="15" customHeight="1" x14ac:dyDescent="0.25">
      <c r="I8" s="133" t="s">
        <v>2</v>
      </c>
      <c r="J8" s="134"/>
      <c r="K8" s="133" t="s">
        <v>3</v>
      </c>
      <c r="L8" s="134"/>
      <c r="M8" s="133" t="s">
        <v>4</v>
      </c>
      <c r="N8" s="135"/>
      <c r="O8" s="135"/>
      <c r="P8" s="135"/>
      <c r="Q8" s="135"/>
      <c r="R8" s="135"/>
      <c r="S8" s="135"/>
      <c r="T8" s="135"/>
      <c r="U8" s="135"/>
      <c r="V8" s="135"/>
      <c r="W8" s="135"/>
      <c r="X8" s="135"/>
      <c r="Y8" s="135"/>
      <c r="Z8" s="135"/>
      <c r="AA8" s="135"/>
      <c r="AB8" s="135"/>
      <c r="AC8" s="135"/>
      <c r="AD8" s="135"/>
      <c r="AE8" s="135"/>
      <c r="AF8" s="135"/>
      <c r="AG8" s="134"/>
      <c r="AH8" s="133" t="s">
        <v>5</v>
      </c>
      <c r="AI8" s="135"/>
      <c r="AJ8" s="135"/>
      <c r="AK8" s="135"/>
      <c r="AL8" s="135"/>
      <c r="AM8" s="135"/>
      <c r="AN8" s="135"/>
      <c r="AO8" s="135"/>
      <c r="AP8" s="135"/>
      <c r="AQ8" s="134"/>
      <c r="AR8" s="38"/>
      <c r="AS8" s="38"/>
    </row>
    <row r="9" spans="1:45" ht="15" customHeight="1" x14ac:dyDescent="0.25">
      <c r="I9" s="136">
        <v>45306</v>
      </c>
      <c r="J9" s="137"/>
      <c r="K9" s="138" t="s">
        <v>6</v>
      </c>
      <c r="L9" s="139"/>
      <c r="M9" s="91" t="s">
        <v>7</v>
      </c>
      <c r="N9" s="92"/>
      <c r="O9" s="92"/>
      <c r="P9" s="92"/>
      <c r="Q9" s="92"/>
      <c r="R9" s="92"/>
      <c r="S9" s="92"/>
      <c r="T9" s="92"/>
      <c r="U9" s="92"/>
      <c r="V9" s="92"/>
      <c r="W9" s="92"/>
      <c r="X9" s="92"/>
      <c r="Y9" s="92"/>
      <c r="Z9" s="92"/>
      <c r="AA9" s="92"/>
      <c r="AB9" s="92"/>
      <c r="AC9" s="92"/>
      <c r="AD9" s="92"/>
      <c r="AE9" s="92"/>
      <c r="AF9" s="92"/>
      <c r="AG9" s="93"/>
      <c r="AH9" s="145" t="s">
        <v>8</v>
      </c>
      <c r="AI9" s="146"/>
      <c r="AJ9" s="146"/>
      <c r="AK9" s="146"/>
      <c r="AL9" s="146"/>
      <c r="AM9" s="146"/>
      <c r="AN9" s="146"/>
      <c r="AO9" s="146"/>
      <c r="AP9" s="146"/>
      <c r="AQ9" s="147"/>
      <c r="AR9" s="38"/>
      <c r="AS9" s="38"/>
    </row>
    <row r="10" spans="1:45" ht="15" customHeight="1" x14ac:dyDescent="0.25">
      <c r="I10" s="136">
        <v>45345</v>
      </c>
      <c r="J10" s="137"/>
      <c r="K10" s="138" t="s">
        <v>9</v>
      </c>
      <c r="L10" s="139"/>
      <c r="M10" s="91" t="s">
        <v>10</v>
      </c>
      <c r="N10" s="92"/>
      <c r="O10" s="92"/>
      <c r="P10" s="92"/>
      <c r="Q10" s="92"/>
      <c r="R10" s="92"/>
      <c r="S10" s="92"/>
      <c r="T10" s="92"/>
      <c r="U10" s="92"/>
      <c r="V10" s="92"/>
      <c r="W10" s="92"/>
      <c r="X10" s="92"/>
      <c r="Y10" s="92"/>
      <c r="Z10" s="92"/>
      <c r="AA10" s="92"/>
      <c r="AB10" s="92"/>
      <c r="AC10" s="92"/>
      <c r="AD10" s="92"/>
      <c r="AE10" s="92"/>
      <c r="AF10" s="92"/>
      <c r="AG10" s="93"/>
      <c r="AH10" s="145" t="s">
        <v>8</v>
      </c>
      <c r="AI10" s="146"/>
      <c r="AJ10" s="146"/>
      <c r="AK10" s="146"/>
      <c r="AL10" s="146"/>
      <c r="AM10" s="146"/>
      <c r="AN10" s="146"/>
      <c r="AO10" s="146"/>
      <c r="AP10" s="146"/>
      <c r="AQ10" s="147"/>
      <c r="AR10" s="38"/>
      <c r="AS10" s="38"/>
    </row>
    <row r="11" spans="1:45" ht="15" customHeight="1" x14ac:dyDescent="0.2">
      <c r="I11" s="136">
        <v>45667</v>
      </c>
      <c r="J11" s="137"/>
      <c r="K11" s="138" t="s">
        <v>217</v>
      </c>
      <c r="L11" s="139"/>
      <c r="M11" s="91" t="s">
        <v>219</v>
      </c>
      <c r="N11" s="92"/>
      <c r="O11" s="92"/>
      <c r="P11" s="92"/>
      <c r="Q11" s="92"/>
      <c r="R11" s="92"/>
      <c r="S11" s="92"/>
      <c r="T11" s="92"/>
      <c r="U11" s="92"/>
      <c r="V11" s="92"/>
      <c r="W11" s="92"/>
      <c r="X11" s="92"/>
      <c r="Y11" s="92"/>
      <c r="Z11" s="92"/>
      <c r="AA11" s="92"/>
      <c r="AB11" s="92"/>
      <c r="AC11" s="92"/>
      <c r="AD11" s="92"/>
      <c r="AE11" s="92"/>
      <c r="AF11" s="92"/>
      <c r="AG11" s="93"/>
      <c r="AH11" s="145" t="s">
        <v>218</v>
      </c>
      <c r="AI11" s="146"/>
      <c r="AJ11" s="146"/>
      <c r="AK11" s="146"/>
      <c r="AL11" s="146"/>
      <c r="AM11" s="146"/>
      <c r="AN11" s="146"/>
      <c r="AO11" s="146"/>
      <c r="AP11" s="146"/>
      <c r="AQ11" s="147"/>
      <c r="AR11" s="39"/>
      <c r="AS11" s="39"/>
    </row>
    <row r="12" spans="1:45" ht="15" customHeight="1" x14ac:dyDescent="0.2">
      <c r="I12" s="172"/>
      <c r="J12" s="173"/>
      <c r="K12" s="174"/>
      <c r="L12" s="175"/>
      <c r="M12" s="91"/>
      <c r="N12" s="92"/>
      <c r="O12" s="92"/>
      <c r="P12" s="92"/>
      <c r="Q12" s="92"/>
      <c r="R12" s="92"/>
      <c r="S12" s="92"/>
      <c r="T12" s="92"/>
      <c r="U12" s="92"/>
      <c r="V12" s="92"/>
      <c r="W12" s="92"/>
      <c r="X12" s="92"/>
      <c r="Y12" s="92"/>
      <c r="Z12" s="92"/>
      <c r="AA12" s="92"/>
      <c r="AB12" s="92"/>
      <c r="AC12" s="92"/>
      <c r="AD12" s="92"/>
      <c r="AE12" s="92"/>
      <c r="AF12" s="92"/>
      <c r="AG12" s="93"/>
      <c r="AH12" s="145"/>
      <c r="AI12" s="146"/>
      <c r="AJ12" s="146"/>
      <c r="AK12" s="146"/>
      <c r="AL12" s="146"/>
      <c r="AM12" s="146"/>
      <c r="AN12" s="146"/>
      <c r="AO12" s="146"/>
      <c r="AP12" s="146"/>
      <c r="AQ12" s="147"/>
      <c r="AR12" s="39"/>
      <c r="AS12" s="16"/>
    </row>
    <row r="13" spans="1:45" ht="15" customHeight="1" x14ac:dyDescent="0.2">
      <c r="I13" s="136"/>
      <c r="J13" s="137"/>
      <c r="K13" s="140"/>
      <c r="L13" s="141"/>
      <c r="M13" s="142"/>
      <c r="N13" s="143"/>
      <c r="O13" s="143"/>
      <c r="P13" s="143"/>
      <c r="Q13" s="143"/>
      <c r="R13" s="143"/>
      <c r="S13" s="143"/>
      <c r="T13" s="143"/>
      <c r="U13" s="143"/>
      <c r="V13" s="143"/>
      <c r="W13" s="143"/>
      <c r="X13" s="143"/>
      <c r="Y13" s="143"/>
      <c r="Z13" s="143"/>
      <c r="AA13" s="143"/>
      <c r="AB13" s="143"/>
      <c r="AC13" s="143"/>
      <c r="AD13" s="143"/>
      <c r="AE13" s="143"/>
      <c r="AF13" s="143"/>
      <c r="AG13" s="144"/>
      <c r="AH13" s="142"/>
      <c r="AI13" s="143"/>
      <c r="AJ13" s="143"/>
      <c r="AK13" s="143"/>
      <c r="AL13" s="143"/>
      <c r="AM13" s="143"/>
      <c r="AN13" s="143"/>
      <c r="AO13" s="143"/>
      <c r="AP13" s="143"/>
      <c r="AQ13" s="144"/>
      <c r="AR13" s="39"/>
      <c r="AS13" s="16"/>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66" t="s">
        <v>12</v>
      </c>
      <c r="C16" s="167"/>
      <c r="D16" s="167"/>
      <c r="E16" s="167"/>
      <c r="F16" s="167"/>
      <c r="G16" s="167"/>
      <c r="H16" s="167"/>
      <c r="I16" s="168"/>
      <c r="J16" s="169" t="s">
        <v>13</v>
      </c>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1"/>
      <c r="AR16" s="39"/>
      <c r="AS16" s="39"/>
    </row>
    <row r="17" spans="1:49" ht="13.5" thickBot="1" x14ac:dyDescent="0.25">
      <c r="A17" s="15"/>
      <c r="B17" s="166" t="s">
        <v>14</v>
      </c>
      <c r="C17" s="167"/>
      <c r="D17" s="167"/>
      <c r="E17" s="167"/>
      <c r="F17" s="167"/>
      <c r="G17" s="167"/>
      <c r="H17" s="167"/>
      <c r="I17" s="168"/>
      <c r="J17" s="176" t="s">
        <v>15</v>
      </c>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8"/>
      <c r="AR17" s="41"/>
      <c r="AS17" s="41"/>
    </row>
    <row r="18" spans="1:49" ht="16.5" customHeight="1" thickBot="1" x14ac:dyDescent="0.25">
      <c r="A18" s="15"/>
      <c r="B18" s="179" t="s">
        <v>16</v>
      </c>
      <c r="C18" s="180"/>
      <c r="D18" s="180"/>
      <c r="E18" s="180"/>
      <c r="F18" s="180"/>
      <c r="G18" s="180"/>
      <c r="H18" s="180"/>
      <c r="I18" s="181"/>
      <c r="J18" s="182"/>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4"/>
      <c r="AR18" s="41"/>
      <c r="AS18" s="41"/>
    </row>
    <row r="19" spans="1:49" x14ac:dyDescent="0.2">
      <c r="C19" s="1"/>
      <c r="D19" s="1"/>
      <c r="E19" s="1"/>
      <c r="G19" s="3"/>
      <c r="H19" s="28"/>
      <c r="I19" s="28"/>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9" x14ac:dyDescent="0.2">
      <c r="B20" s="10"/>
      <c r="C20" s="1"/>
      <c r="D20" s="1"/>
      <c r="E20" s="1"/>
      <c r="G20" s="3"/>
      <c r="H20" s="28"/>
      <c r="I20" s="28"/>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9" x14ac:dyDescent="0.2">
      <c r="B21" s="1"/>
      <c r="C21" s="1"/>
      <c r="D21" s="1"/>
      <c r="E21" s="1"/>
      <c r="G21" s="3"/>
      <c r="H21" s="28"/>
      <c r="I21" s="28"/>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9" ht="13.5" thickBot="1" x14ac:dyDescent="0.25">
      <c r="B22" s="1" t="s">
        <v>17</v>
      </c>
    </row>
    <row r="23" spans="1:49" x14ac:dyDescent="0.2">
      <c r="B23" s="185" t="s">
        <v>18</v>
      </c>
      <c r="C23" s="186"/>
      <c r="D23" s="186"/>
      <c r="E23" s="186"/>
      <c r="F23" s="186"/>
      <c r="G23" s="187"/>
      <c r="H23" s="188" t="s">
        <v>19</v>
      </c>
      <c r="I23" s="189"/>
      <c r="J23" s="189"/>
      <c r="K23" s="189"/>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90"/>
    </row>
    <row r="24" spans="1:49" x14ac:dyDescent="0.2">
      <c r="B24" s="151" t="s">
        <v>20</v>
      </c>
      <c r="C24" s="152"/>
      <c r="D24" s="152"/>
      <c r="E24" s="152"/>
      <c r="F24" s="152"/>
      <c r="G24" s="153"/>
      <c r="H24" s="154" t="s">
        <v>21</v>
      </c>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6"/>
    </row>
    <row r="25" spans="1:49" x14ac:dyDescent="0.2">
      <c r="B25" s="151" t="s">
        <v>22</v>
      </c>
      <c r="C25" s="152"/>
      <c r="D25" s="152"/>
      <c r="E25" s="152"/>
      <c r="F25" s="152"/>
      <c r="G25" s="153"/>
      <c r="H25" s="154"/>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6"/>
    </row>
    <row r="26" spans="1:49" x14ac:dyDescent="0.2">
      <c r="B26" s="151" t="s">
        <v>23</v>
      </c>
      <c r="C26" s="152"/>
      <c r="D26" s="152"/>
      <c r="E26" s="152"/>
      <c r="F26" s="152"/>
      <c r="G26" s="153"/>
      <c r="H26" s="154"/>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6"/>
    </row>
    <row r="27" spans="1:49" x14ac:dyDescent="0.2">
      <c r="B27" s="191" t="s">
        <v>24</v>
      </c>
      <c r="C27" s="192"/>
      <c r="D27" s="192"/>
      <c r="E27" s="192"/>
      <c r="F27" s="192"/>
      <c r="G27" s="193"/>
      <c r="H27" s="154"/>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6"/>
    </row>
    <row r="28" spans="1:49" ht="13.5" thickBot="1" x14ac:dyDescent="0.25">
      <c r="B28" s="194" t="s">
        <v>25</v>
      </c>
      <c r="C28" s="195"/>
      <c r="D28" s="195"/>
      <c r="E28" s="195"/>
      <c r="F28" s="195"/>
      <c r="G28" s="196"/>
      <c r="H28" s="197"/>
      <c r="I28" s="198"/>
      <c r="J28" s="19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198"/>
      <c r="AP28" s="198"/>
      <c r="AQ28" s="199"/>
      <c r="AS28" s="5"/>
      <c r="AU28" s="8"/>
      <c r="AW28" s="5"/>
    </row>
    <row r="29" spans="1:49" ht="13.5" thickBot="1" x14ac:dyDescent="0.25">
      <c r="B29" s="8"/>
      <c r="C29" s="8"/>
      <c r="D29" s="8"/>
      <c r="E29" s="8"/>
      <c r="F29" s="8"/>
      <c r="G29" s="8"/>
      <c r="H29" s="29"/>
      <c r="I29" s="29"/>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S29" s="5"/>
      <c r="AU29" s="8"/>
      <c r="AW29" s="5"/>
    </row>
    <row r="30" spans="1:49" ht="13.5" customHeight="1" thickBot="1" x14ac:dyDescent="0.25">
      <c r="B30" s="6" t="s">
        <v>26</v>
      </c>
      <c r="C30" s="6"/>
      <c r="D30" s="6"/>
      <c r="E30" s="6"/>
      <c r="F30" s="6"/>
      <c r="G30" s="6"/>
      <c r="H30" s="30"/>
      <c r="I30" s="30"/>
      <c r="J30" s="1"/>
      <c r="K30" s="6" t="s">
        <v>27</v>
      </c>
      <c r="L30" s="13"/>
      <c r="M30" s="11"/>
      <c r="O30" s="1" t="s">
        <v>28</v>
      </c>
      <c r="P30" s="13" t="s">
        <v>29</v>
      </c>
      <c r="Q30" s="63" t="s">
        <v>30</v>
      </c>
      <c r="S30" s="6" t="s">
        <v>31</v>
      </c>
      <c r="T30" s="13"/>
      <c r="U30" s="11"/>
      <c r="V30" s="13"/>
      <c r="W30" s="6" t="s">
        <v>32</v>
      </c>
      <c r="X30" s="13"/>
      <c r="Y30" s="11"/>
      <c r="Z30" s="13"/>
      <c r="AA30" s="6" t="s">
        <v>33</v>
      </c>
      <c r="AD30" s="11"/>
      <c r="AF30" s="200" t="s">
        <v>34</v>
      </c>
      <c r="AG30" s="200"/>
      <c r="AH30" s="201"/>
      <c r="AI30" s="11"/>
      <c r="AK30" s="6" t="s">
        <v>25</v>
      </c>
      <c r="AM30" s="11"/>
      <c r="AN30" s="6"/>
      <c r="AP30" s="5"/>
      <c r="AS30" s="5"/>
      <c r="AU30" s="8"/>
      <c r="AW30" s="5"/>
    </row>
    <row r="31" spans="1:49" x14ac:dyDescent="0.2">
      <c r="B31" s="5"/>
      <c r="C31" s="5"/>
      <c r="D31" s="5"/>
      <c r="E31" s="5"/>
      <c r="F31" s="5"/>
      <c r="G31" s="5"/>
      <c r="H31" s="34"/>
      <c r="I31" s="29"/>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R31" s="5"/>
      <c r="AS31" s="5"/>
      <c r="AU31" s="8"/>
      <c r="AW31" s="5"/>
    </row>
    <row r="32" spans="1:49" x14ac:dyDescent="0.2">
      <c r="B32" s="5"/>
      <c r="C32" s="5"/>
      <c r="D32" s="5"/>
      <c r="E32" s="5"/>
      <c r="F32" s="5"/>
      <c r="G32" s="5"/>
      <c r="H32" s="34"/>
      <c r="I32" s="29"/>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S32" s="5"/>
      <c r="AU32" s="8"/>
      <c r="AW32" s="5"/>
    </row>
    <row r="33" spans="1:57" ht="15.75" thickBot="1" x14ac:dyDescent="0.3">
      <c r="B33" s="19" t="s">
        <v>35</v>
      </c>
      <c r="C33" s="18"/>
      <c r="D33" s="18"/>
      <c r="E33" s="18"/>
      <c r="F33" s="18"/>
      <c r="G33" s="18"/>
      <c r="H33" s="35"/>
      <c r="I33" s="31"/>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S33" s="5"/>
      <c r="AU33" s="8"/>
      <c r="AW33" s="5"/>
    </row>
    <row r="34" spans="1:57" ht="18" customHeight="1" thickBot="1" x14ac:dyDescent="0.25">
      <c r="A34" s="15"/>
      <c r="B34" s="202" t="s">
        <v>36</v>
      </c>
      <c r="C34" s="203"/>
      <c r="D34" s="203"/>
      <c r="E34" s="203"/>
      <c r="F34" s="203"/>
      <c r="G34" s="203"/>
      <c r="H34" s="203"/>
      <c r="I34" s="204"/>
      <c r="J34" s="205" t="s">
        <v>37</v>
      </c>
      <c r="K34" s="206"/>
      <c r="L34" s="207"/>
      <c r="M34" s="148" t="s">
        <v>38</v>
      </c>
      <c r="N34" s="149"/>
      <c r="O34" s="15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R34" s="5"/>
      <c r="AS34" s="8"/>
      <c r="AU34" s="8"/>
      <c r="AW34" s="5"/>
    </row>
    <row r="35" spans="1:57" ht="14.25" customHeight="1" x14ac:dyDescent="0.2">
      <c r="A35" s="15"/>
      <c r="B35" s="160" t="s">
        <v>39</v>
      </c>
      <c r="C35" s="161"/>
      <c r="D35" s="161"/>
      <c r="E35" s="161"/>
      <c r="F35" s="161"/>
      <c r="G35" s="161"/>
      <c r="H35" s="161"/>
      <c r="I35" s="162"/>
      <c r="J35" s="163">
        <f>COUNTIF($AX:$AX,"CONFORME")</f>
        <v>16</v>
      </c>
      <c r="K35" s="164"/>
      <c r="L35" s="165"/>
      <c r="M35" s="117">
        <f>ROUND((J35/$J$39)*100,0)</f>
        <v>89</v>
      </c>
      <c r="N35" s="118"/>
      <c r="O35" s="119"/>
      <c r="P35" s="5"/>
      <c r="Q35" s="5"/>
      <c r="R35" s="5"/>
      <c r="S35" s="5"/>
      <c r="T35" s="5"/>
      <c r="U35" s="5"/>
      <c r="V35" s="5"/>
      <c r="W35" s="5"/>
      <c r="X35" s="5"/>
      <c r="Y35" s="5"/>
      <c r="Z35" s="5"/>
      <c r="AA35" s="5"/>
      <c r="AB35" s="5"/>
      <c r="AF35" s="5"/>
      <c r="AG35" s="5"/>
      <c r="AH35" s="5"/>
      <c r="AI35" s="5"/>
      <c r="AJ35" s="5"/>
      <c r="AK35" s="5"/>
      <c r="AL35" s="5"/>
      <c r="AM35" s="5"/>
      <c r="AN35" s="5"/>
      <c r="AO35" s="5"/>
      <c r="AP35" s="5"/>
      <c r="AR35" s="5"/>
      <c r="AS35" s="5"/>
      <c r="AU35" s="8"/>
      <c r="AW35" s="5"/>
    </row>
    <row r="36" spans="1:57" ht="14.25" customHeight="1" x14ac:dyDescent="0.2">
      <c r="A36" s="15"/>
      <c r="B36" s="157" t="s">
        <v>40</v>
      </c>
      <c r="C36" s="158"/>
      <c r="D36" s="158"/>
      <c r="E36" s="158"/>
      <c r="F36" s="158"/>
      <c r="G36" s="158"/>
      <c r="H36" s="158"/>
      <c r="I36" s="159"/>
      <c r="J36" s="114">
        <f>COUNTIF($AX:$AX,"NO CONFORME")</f>
        <v>2</v>
      </c>
      <c r="K36" s="115"/>
      <c r="L36" s="116"/>
      <c r="M36" s="117">
        <f t="shared" ref="M36:M39" si="0">ROUND((J36/$J$39)*100,0)</f>
        <v>11</v>
      </c>
      <c r="N36" s="118"/>
      <c r="O36" s="119"/>
      <c r="P36" s="5"/>
      <c r="Q36" s="5"/>
      <c r="R36" s="5"/>
      <c r="S36" s="5"/>
      <c r="T36" s="5"/>
      <c r="U36" s="5"/>
      <c r="V36" s="5"/>
      <c r="W36" s="5"/>
      <c r="X36" s="5"/>
      <c r="Y36" s="5"/>
      <c r="Z36" s="5"/>
      <c r="AA36" s="5"/>
      <c r="AB36" s="5"/>
      <c r="AF36" s="5"/>
      <c r="AG36" s="5"/>
      <c r="AH36" s="5"/>
      <c r="AI36" s="5"/>
      <c r="AJ36" s="5"/>
      <c r="AK36" s="5"/>
      <c r="AL36" s="5"/>
      <c r="AM36" s="5"/>
      <c r="AN36" s="5"/>
      <c r="AO36" s="5"/>
      <c r="AP36" s="5"/>
      <c r="AR36" s="5"/>
      <c r="AS36" s="5"/>
      <c r="AU36" s="8"/>
      <c r="AW36" s="5"/>
    </row>
    <row r="37" spans="1:57" ht="14.25" customHeight="1" x14ac:dyDescent="0.2">
      <c r="A37" s="15"/>
      <c r="B37" s="157" t="s">
        <v>41</v>
      </c>
      <c r="C37" s="158"/>
      <c r="D37" s="158"/>
      <c r="E37" s="158"/>
      <c r="F37" s="158"/>
      <c r="G37" s="158"/>
      <c r="H37" s="158"/>
      <c r="I37" s="159"/>
      <c r="J37" s="114">
        <f>COUNTIF($AX:$AX,"NO APLICA")</f>
        <v>0</v>
      </c>
      <c r="K37" s="115"/>
      <c r="L37" s="116"/>
      <c r="M37" s="117">
        <f t="shared" si="0"/>
        <v>0</v>
      </c>
      <c r="N37" s="118"/>
      <c r="O37" s="119"/>
      <c r="P37" s="5"/>
      <c r="Q37" s="5"/>
      <c r="R37" s="5"/>
      <c r="S37" s="5"/>
      <c r="T37" s="5"/>
      <c r="U37" s="5"/>
      <c r="V37" s="5"/>
      <c r="W37" s="5"/>
      <c r="X37" s="5"/>
      <c r="Y37" s="5"/>
      <c r="Z37" s="5"/>
      <c r="AA37" s="5"/>
      <c r="AB37" s="5"/>
      <c r="AF37" s="5"/>
      <c r="AG37" s="5"/>
      <c r="AH37" s="5"/>
      <c r="AI37" s="5"/>
      <c r="AJ37" s="5"/>
      <c r="AK37" s="5"/>
      <c r="AL37" s="5"/>
      <c r="AM37" s="5"/>
      <c r="AN37" s="5"/>
      <c r="AO37" s="5"/>
      <c r="AP37" s="5"/>
      <c r="AQ37" s="5"/>
    </row>
    <row r="38" spans="1:57" ht="14.25" customHeight="1" thickBot="1" x14ac:dyDescent="0.25">
      <c r="A38" s="15"/>
      <c r="B38" s="111" t="s">
        <v>42</v>
      </c>
      <c r="C38" s="112"/>
      <c r="D38" s="112"/>
      <c r="E38" s="112"/>
      <c r="F38" s="112"/>
      <c r="G38" s="112"/>
      <c r="H38" s="112"/>
      <c r="I38" s="113"/>
      <c r="J38" s="114">
        <f>COUNTIF($AX:$AX,"PENDIENTES")</f>
        <v>0</v>
      </c>
      <c r="K38" s="115"/>
      <c r="L38" s="116"/>
      <c r="M38" s="117">
        <f t="shared" si="0"/>
        <v>0</v>
      </c>
      <c r="N38" s="118"/>
      <c r="O38" s="119"/>
      <c r="P38" s="5"/>
      <c r="Q38" s="5"/>
      <c r="R38" s="5"/>
      <c r="S38" s="5"/>
      <c r="T38" s="5"/>
      <c r="U38" s="5"/>
      <c r="V38" s="5"/>
      <c r="W38" s="5"/>
      <c r="X38" s="5"/>
      <c r="Y38" s="5"/>
      <c r="Z38" s="5"/>
      <c r="AA38" s="5"/>
      <c r="AB38" s="5"/>
      <c r="AF38" s="5"/>
      <c r="AG38" s="5"/>
      <c r="AH38" s="5"/>
      <c r="AI38" s="5"/>
      <c r="AJ38" s="5"/>
      <c r="AK38" s="5"/>
      <c r="AL38" s="5"/>
      <c r="AM38" s="5"/>
      <c r="AN38" s="5"/>
      <c r="AO38" s="5"/>
      <c r="AP38" s="5"/>
      <c r="AS38" s="5"/>
      <c r="AU38"/>
      <c r="AW38" s="5"/>
    </row>
    <row r="39" spans="1:57" ht="14.25" customHeight="1" thickBot="1" x14ac:dyDescent="0.25">
      <c r="A39" s="15"/>
      <c r="B39" s="120" t="s">
        <v>43</v>
      </c>
      <c r="C39" s="121"/>
      <c r="D39" s="121"/>
      <c r="E39" s="121"/>
      <c r="F39" s="121"/>
      <c r="G39" s="121"/>
      <c r="H39" s="121"/>
      <c r="I39" s="122"/>
      <c r="J39" s="123">
        <f>SUM(J35:L38)</f>
        <v>18</v>
      </c>
      <c r="K39" s="124"/>
      <c r="L39" s="125"/>
      <c r="M39" s="117">
        <f t="shared" si="0"/>
        <v>100</v>
      </c>
      <c r="N39" s="118"/>
      <c r="O39" s="11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S39" s="5"/>
      <c r="AU39"/>
      <c r="AW39" s="5"/>
    </row>
    <row r="40" spans="1:57" x14ac:dyDescent="0.2">
      <c r="B40" s="5"/>
      <c r="C40" s="5"/>
      <c r="D40" s="5"/>
      <c r="E40" s="5"/>
      <c r="F40" s="5"/>
      <c r="G40" s="5"/>
      <c r="H40" s="34"/>
      <c r="I40" s="29"/>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S40" s="5"/>
      <c r="AU40"/>
      <c r="AW40" s="5"/>
    </row>
    <row r="41" spans="1:57" x14ac:dyDescent="0.2">
      <c r="B41" s="5"/>
      <c r="C41" s="5"/>
      <c r="D41" s="5"/>
      <c r="E41" s="5"/>
      <c r="F41" s="5"/>
      <c r="G41" s="5"/>
      <c r="H41" s="34"/>
      <c r="I41" s="29"/>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S41" s="5"/>
      <c r="AU41"/>
      <c r="AW41" s="5"/>
    </row>
    <row r="42" spans="1:57" ht="15.75" thickBot="1" x14ac:dyDescent="0.3">
      <c r="B42" s="20" t="s">
        <v>44</v>
      </c>
      <c r="C42" s="5"/>
      <c r="D42" s="5"/>
      <c r="E42" s="5"/>
      <c r="F42" s="5"/>
      <c r="G42" s="5"/>
      <c r="H42" s="29"/>
      <c r="I42" s="29"/>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7" ht="54" customHeight="1" x14ac:dyDescent="0.2">
      <c r="B43" s="129" t="s">
        <v>45</v>
      </c>
      <c r="C43" s="130"/>
      <c r="D43" s="128" t="s">
        <v>46</v>
      </c>
      <c r="E43" s="130"/>
      <c r="F43" s="128" t="s">
        <v>47</v>
      </c>
      <c r="G43" s="130"/>
      <c r="H43" s="128" t="s">
        <v>48</v>
      </c>
      <c r="I43" s="128"/>
      <c r="J43" s="128" t="s">
        <v>49</v>
      </c>
      <c r="K43" s="128"/>
      <c r="L43" s="128"/>
      <c r="M43" s="128" t="s">
        <v>50</v>
      </c>
      <c r="N43" s="128"/>
      <c r="O43" s="128"/>
      <c r="P43" s="128" t="s">
        <v>51</v>
      </c>
      <c r="Q43" s="128"/>
      <c r="R43" s="128"/>
      <c r="S43" s="128" t="s">
        <v>52</v>
      </c>
      <c r="T43" s="128"/>
      <c r="U43" s="128" t="s">
        <v>53</v>
      </c>
      <c r="V43" s="128"/>
      <c r="W43" s="128"/>
      <c r="X43" s="128"/>
      <c r="Y43" s="128"/>
      <c r="Z43" s="128"/>
      <c r="AA43" s="128" t="s">
        <v>54</v>
      </c>
      <c r="AB43" s="128"/>
      <c r="AC43" s="128"/>
      <c r="AD43" s="128"/>
      <c r="AE43" s="128"/>
      <c r="AF43" s="128"/>
      <c r="AG43" s="128"/>
      <c r="AH43" s="128"/>
      <c r="AI43" s="128"/>
      <c r="AJ43" s="128"/>
      <c r="AK43" s="128"/>
      <c r="AL43" s="128"/>
      <c r="AM43" s="128"/>
      <c r="AN43" s="128"/>
      <c r="AO43" s="128"/>
      <c r="AP43" s="128"/>
      <c r="AQ43" s="128"/>
      <c r="AR43" s="37" t="s">
        <v>55</v>
      </c>
      <c r="AS43" s="37" t="s">
        <v>56</v>
      </c>
      <c r="AT43" s="37" t="s">
        <v>57</v>
      </c>
      <c r="AU43" s="37" t="s">
        <v>58</v>
      </c>
      <c r="AV43" s="37" t="s">
        <v>59</v>
      </c>
      <c r="AW43" s="37" t="s">
        <v>60</v>
      </c>
      <c r="AX43" s="37" t="s">
        <v>61</v>
      </c>
    </row>
    <row r="44" spans="1:57" ht="35.25" customHeight="1" x14ac:dyDescent="0.2">
      <c r="B44" s="100" t="s">
        <v>62</v>
      </c>
      <c r="C44" s="101"/>
      <c r="D44" s="102" t="s">
        <v>63</v>
      </c>
      <c r="E44" s="101"/>
      <c r="F44" s="103" t="s">
        <v>64</v>
      </c>
      <c r="G44" s="104"/>
      <c r="H44" s="213" t="s">
        <v>228</v>
      </c>
      <c r="I44" s="216"/>
      <c r="J44" s="102" t="s">
        <v>221</v>
      </c>
      <c r="K44" s="101"/>
      <c r="L44" s="101"/>
      <c r="M44" s="105">
        <v>1</v>
      </c>
      <c r="N44" s="106"/>
      <c r="O44" s="107"/>
      <c r="P44" s="105">
        <v>1</v>
      </c>
      <c r="Q44" s="106"/>
      <c r="R44" s="107"/>
      <c r="S44" s="105">
        <v>3</v>
      </c>
      <c r="T44" s="107"/>
      <c r="U44" s="108" t="s">
        <v>241</v>
      </c>
      <c r="V44" s="109"/>
      <c r="W44" s="109"/>
      <c r="X44" s="109"/>
      <c r="Y44" s="109"/>
      <c r="Z44" s="110"/>
      <c r="AA44" s="278" t="s">
        <v>259</v>
      </c>
      <c r="AB44" s="279"/>
      <c r="AC44" s="279"/>
      <c r="AD44" s="279"/>
      <c r="AE44" s="279"/>
      <c r="AF44" s="279"/>
      <c r="AG44" s="279"/>
      <c r="AH44" s="279"/>
      <c r="AI44" s="279"/>
      <c r="AJ44" s="279"/>
      <c r="AK44" s="279"/>
      <c r="AL44" s="279"/>
      <c r="AM44" s="279"/>
      <c r="AN44" s="279"/>
      <c r="AO44" s="279"/>
      <c r="AP44" s="279"/>
      <c r="AQ44" s="280"/>
      <c r="AR44" s="64" t="s">
        <v>193</v>
      </c>
      <c r="AS44" s="64" t="s">
        <v>67</v>
      </c>
      <c r="AT44" s="96" t="s">
        <v>68</v>
      </c>
      <c r="AU44" s="65" t="s">
        <v>69</v>
      </c>
      <c r="AV44" s="69" t="s">
        <v>70</v>
      </c>
      <c r="AW44" s="67" t="s">
        <v>71</v>
      </c>
      <c r="AX44" s="83" t="s">
        <v>163</v>
      </c>
      <c r="AY44" s="68"/>
      <c r="AZ44" s="68"/>
      <c r="BA44" s="68"/>
      <c r="BB44" s="68"/>
      <c r="BC44" s="68"/>
      <c r="BD44" s="68"/>
      <c r="BE44" s="68"/>
    </row>
    <row r="45" spans="1:57" ht="35.25" customHeight="1" x14ac:dyDescent="0.2">
      <c r="B45" s="100" t="s">
        <v>72</v>
      </c>
      <c r="C45" s="101"/>
      <c r="D45" s="102" t="s">
        <v>63</v>
      </c>
      <c r="E45" s="101"/>
      <c r="F45" s="103" t="s">
        <v>64</v>
      </c>
      <c r="G45" s="104"/>
      <c r="H45" s="213" t="s">
        <v>228</v>
      </c>
      <c r="I45" s="216"/>
      <c r="J45" s="102" t="s">
        <v>221</v>
      </c>
      <c r="K45" s="101"/>
      <c r="L45" s="101"/>
      <c r="M45" s="101">
        <v>1</v>
      </c>
      <c r="N45" s="101"/>
      <c r="O45" s="101"/>
      <c r="P45" s="101">
        <v>1</v>
      </c>
      <c r="Q45" s="101"/>
      <c r="R45" s="101"/>
      <c r="S45" s="101">
        <v>3</v>
      </c>
      <c r="T45" s="101"/>
      <c r="U45" s="108" t="s">
        <v>243</v>
      </c>
      <c r="V45" s="109"/>
      <c r="W45" s="109"/>
      <c r="X45" s="109"/>
      <c r="Y45" s="109"/>
      <c r="Z45" s="110"/>
      <c r="AA45" s="278" t="s">
        <v>259</v>
      </c>
      <c r="AB45" s="279"/>
      <c r="AC45" s="279"/>
      <c r="AD45" s="279"/>
      <c r="AE45" s="279"/>
      <c r="AF45" s="279"/>
      <c r="AG45" s="279"/>
      <c r="AH45" s="279"/>
      <c r="AI45" s="279"/>
      <c r="AJ45" s="279"/>
      <c r="AK45" s="279"/>
      <c r="AL45" s="279"/>
      <c r="AM45" s="279"/>
      <c r="AN45" s="279"/>
      <c r="AO45" s="279"/>
      <c r="AP45" s="279"/>
      <c r="AQ45" s="280"/>
      <c r="AR45" s="89" t="s">
        <v>193</v>
      </c>
      <c r="AS45" s="64" t="s">
        <v>67</v>
      </c>
      <c r="AT45" s="66" t="s">
        <v>68</v>
      </c>
      <c r="AU45" s="65" t="s">
        <v>69</v>
      </c>
      <c r="AV45" s="69" t="s">
        <v>70</v>
      </c>
      <c r="AW45" s="67" t="s">
        <v>71</v>
      </c>
      <c r="AX45" s="83" t="s">
        <v>163</v>
      </c>
      <c r="AY45" s="68"/>
      <c r="AZ45" s="68"/>
      <c r="BA45" s="68"/>
      <c r="BB45" s="68"/>
      <c r="BC45" s="68"/>
      <c r="BD45" s="68"/>
      <c r="BE45" s="68"/>
    </row>
    <row r="46" spans="1:57" ht="35.25" customHeight="1" x14ac:dyDescent="0.2">
      <c r="B46" s="100" t="s">
        <v>74</v>
      </c>
      <c r="C46" s="101"/>
      <c r="D46" s="102" t="s">
        <v>63</v>
      </c>
      <c r="E46" s="101"/>
      <c r="F46" s="103" t="s">
        <v>64</v>
      </c>
      <c r="G46" s="104"/>
      <c r="H46" s="213" t="s">
        <v>228</v>
      </c>
      <c r="I46" s="216"/>
      <c r="J46" s="102" t="s">
        <v>221</v>
      </c>
      <c r="K46" s="101"/>
      <c r="L46" s="101"/>
      <c r="M46" s="105">
        <v>1</v>
      </c>
      <c r="N46" s="106"/>
      <c r="O46" s="107"/>
      <c r="P46" s="105">
        <v>1</v>
      </c>
      <c r="Q46" s="106"/>
      <c r="R46" s="107"/>
      <c r="S46" s="105">
        <v>3</v>
      </c>
      <c r="T46" s="107"/>
      <c r="U46" s="108" t="s">
        <v>242</v>
      </c>
      <c r="V46" s="109"/>
      <c r="W46" s="109"/>
      <c r="X46" s="109"/>
      <c r="Y46" s="109"/>
      <c r="Z46" s="110"/>
      <c r="AA46" s="278" t="s">
        <v>259</v>
      </c>
      <c r="AB46" s="279"/>
      <c r="AC46" s="279"/>
      <c r="AD46" s="279"/>
      <c r="AE46" s="279"/>
      <c r="AF46" s="279"/>
      <c r="AG46" s="279"/>
      <c r="AH46" s="279"/>
      <c r="AI46" s="279"/>
      <c r="AJ46" s="279"/>
      <c r="AK46" s="279"/>
      <c r="AL46" s="279"/>
      <c r="AM46" s="279"/>
      <c r="AN46" s="279"/>
      <c r="AO46" s="279"/>
      <c r="AP46" s="279"/>
      <c r="AQ46" s="280"/>
      <c r="AR46" s="94" t="s">
        <v>193</v>
      </c>
      <c r="AS46" s="94" t="s">
        <v>67</v>
      </c>
      <c r="AT46" s="96" t="s">
        <v>68</v>
      </c>
      <c r="AU46" s="65" t="s">
        <v>69</v>
      </c>
      <c r="AV46" s="69" t="s">
        <v>70</v>
      </c>
      <c r="AW46" s="67" t="s">
        <v>71</v>
      </c>
      <c r="AX46" s="95" t="s">
        <v>163</v>
      </c>
      <c r="AY46" s="68"/>
      <c r="AZ46" s="68"/>
      <c r="BA46" s="68"/>
      <c r="BB46" s="68"/>
      <c r="BC46" s="68"/>
      <c r="BD46" s="68"/>
      <c r="BE46" s="68"/>
    </row>
    <row r="47" spans="1:57" ht="35.25" customHeight="1" x14ac:dyDescent="0.2">
      <c r="B47" s="100" t="s">
        <v>76</v>
      </c>
      <c r="C47" s="101"/>
      <c r="D47" s="102" t="s">
        <v>63</v>
      </c>
      <c r="E47" s="101"/>
      <c r="F47" s="103" t="s">
        <v>64</v>
      </c>
      <c r="G47" s="104"/>
      <c r="H47" s="213" t="s">
        <v>228</v>
      </c>
      <c r="I47" s="216"/>
      <c r="J47" s="102" t="s">
        <v>221</v>
      </c>
      <c r="K47" s="101"/>
      <c r="L47" s="101"/>
      <c r="M47" s="101">
        <v>1</v>
      </c>
      <c r="N47" s="101"/>
      <c r="O47" s="101"/>
      <c r="P47" s="101">
        <v>1</v>
      </c>
      <c r="Q47" s="101"/>
      <c r="R47" s="101"/>
      <c r="S47" s="101">
        <v>3</v>
      </c>
      <c r="T47" s="101"/>
      <c r="U47" s="108" t="s">
        <v>244</v>
      </c>
      <c r="V47" s="109"/>
      <c r="W47" s="109"/>
      <c r="X47" s="109"/>
      <c r="Y47" s="109"/>
      <c r="Z47" s="110"/>
      <c r="AA47" s="278" t="s">
        <v>259</v>
      </c>
      <c r="AB47" s="279"/>
      <c r="AC47" s="279"/>
      <c r="AD47" s="279"/>
      <c r="AE47" s="279"/>
      <c r="AF47" s="279"/>
      <c r="AG47" s="279"/>
      <c r="AH47" s="279"/>
      <c r="AI47" s="279"/>
      <c r="AJ47" s="279"/>
      <c r="AK47" s="279"/>
      <c r="AL47" s="279"/>
      <c r="AM47" s="279"/>
      <c r="AN47" s="279"/>
      <c r="AO47" s="279"/>
      <c r="AP47" s="279"/>
      <c r="AQ47" s="280"/>
      <c r="AR47" s="94" t="s">
        <v>193</v>
      </c>
      <c r="AS47" s="94" t="s">
        <v>67</v>
      </c>
      <c r="AT47" s="96" t="s">
        <v>68</v>
      </c>
      <c r="AU47" s="65" t="s">
        <v>69</v>
      </c>
      <c r="AV47" s="69" t="s">
        <v>70</v>
      </c>
      <c r="AW47" s="67" t="s">
        <v>71</v>
      </c>
      <c r="AX47" s="95" t="s">
        <v>163</v>
      </c>
      <c r="AY47" s="68"/>
      <c r="AZ47" s="68"/>
      <c r="BA47" s="68"/>
      <c r="BB47" s="68"/>
      <c r="BC47" s="68"/>
      <c r="BD47" s="68"/>
      <c r="BE47" s="68"/>
    </row>
    <row r="48" spans="1:57" s="257" customFormat="1" ht="35.25" customHeight="1" x14ac:dyDescent="0.2">
      <c r="B48" s="258" t="s">
        <v>79</v>
      </c>
      <c r="C48" s="259"/>
      <c r="D48" s="260" t="s">
        <v>63</v>
      </c>
      <c r="E48" s="259"/>
      <c r="F48" s="261" t="s">
        <v>64</v>
      </c>
      <c r="G48" s="262"/>
      <c r="H48" s="263" t="s">
        <v>228</v>
      </c>
      <c r="I48" s="264"/>
      <c r="J48" s="260" t="s">
        <v>224</v>
      </c>
      <c r="K48" s="259"/>
      <c r="L48" s="259"/>
      <c r="M48" s="265">
        <v>1</v>
      </c>
      <c r="N48" s="266"/>
      <c r="O48" s="267"/>
      <c r="P48" s="265">
        <v>1</v>
      </c>
      <c r="Q48" s="266"/>
      <c r="R48" s="267"/>
      <c r="S48" s="265">
        <v>3</v>
      </c>
      <c r="T48" s="267"/>
      <c r="U48" s="268" t="s">
        <v>245</v>
      </c>
      <c r="V48" s="269"/>
      <c r="W48" s="269"/>
      <c r="X48" s="269"/>
      <c r="Y48" s="269"/>
      <c r="Z48" s="270"/>
      <c r="AA48" s="281" t="s">
        <v>260</v>
      </c>
      <c r="AB48" s="282"/>
      <c r="AC48" s="282"/>
      <c r="AD48" s="282"/>
      <c r="AE48" s="282"/>
      <c r="AF48" s="282"/>
      <c r="AG48" s="282"/>
      <c r="AH48" s="282"/>
      <c r="AI48" s="282"/>
      <c r="AJ48" s="282"/>
      <c r="AK48" s="282"/>
      <c r="AL48" s="282"/>
      <c r="AM48" s="282"/>
      <c r="AN48" s="282"/>
      <c r="AO48" s="282"/>
      <c r="AP48" s="282"/>
      <c r="AQ48" s="283"/>
      <c r="AR48" s="271" t="s">
        <v>193</v>
      </c>
      <c r="AS48" s="271" t="s">
        <v>67</v>
      </c>
      <c r="AT48" s="272" t="s">
        <v>68</v>
      </c>
      <c r="AU48" s="273" t="s">
        <v>69</v>
      </c>
      <c r="AV48" s="274" t="s">
        <v>70</v>
      </c>
      <c r="AW48" s="275" t="s">
        <v>71</v>
      </c>
      <c r="AX48" s="276" t="s">
        <v>163</v>
      </c>
      <c r="AY48" s="277"/>
      <c r="AZ48" s="277"/>
      <c r="BA48" s="277"/>
      <c r="BB48" s="277"/>
      <c r="BC48" s="277"/>
      <c r="BD48" s="277"/>
      <c r="BE48" s="277"/>
    </row>
    <row r="49" spans="2:57" s="257" customFormat="1" ht="35.25" customHeight="1" x14ac:dyDescent="0.2">
      <c r="B49" s="258" t="s">
        <v>81</v>
      </c>
      <c r="C49" s="259"/>
      <c r="D49" s="260" t="s">
        <v>63</v>
      </c>
      <c r="E49" s="259"/>
      <c r="F49" s="261" t="s">
        <v>64</v>
      </c>
      <c r="G49" s="262"/>
      <c r="H49" s="263" t="s">
        <v>228</v>
      </c>
      <c r="I49" s="264"/>
      <c r="J49" s="260" t="s">
        <v>224</v>
      </c>
      <c r="K49" s="259"/>
      <c r="L49" s="259"/>
      <c r="M49" s="259">
        <v>1</v>
      </c>
      <c r="N49" s="259"/>
      <c r="O49" s="259"/>
      <c r="P49" s="259">
        <v>1</v>
      </c>
      <c r="Q49" s="259"/>
      <c r="R49" s="259"/>
      <c r="S49" s="259">
        <v>3</v>
      </c>
      <c r="T49" s="259"/>
      <c r="U49" s="268" t="s">
        <v>246</v>
      </c>
      <c r="V49" s="269"/>
      <c r="W49" s="269"/>
      <c r="X49" s="269"/>
      <c r="Y49" s="269"/>
      <c r="Z49" s="270"/>
      <c r="AA49" s="281" t="s">
        <v>260</v>
      </c>
      <c r="AB49" s="282"/>
      <c r="AC49" s="282"/>
      <c r="AD49" s="282"/>
      <c r="AE49" s="282"/>
      <c r="AF49" s="282"/>
      <c r="AG49" s="282"/>
      <c r="AH49" s="282"/>
      <c r="AI49" s="282"/>
      <c r="AJ49" s="282"/>
      <c r="AK49" s="282"/>
      <c r="AL49" s="282"/>
      <c r="AM49" s="282"/>
      <c r="AN49" s="282"/>
      <c r="AO49" s="282"/>
      <c r="AP49" s="282"/>
      <c r="AQ49" s="283"/>
      <c r="AR49" s="271" t="s">
        <v>193</v>
      </c>
      <c r="AS49" s="271" t="s">
        <v>67</v>
      </c>
      <c r="AT49" s="272" t="s">
        <v>68</v>
      </c>
      <c r="AU49" s="273" t="s">
        <v>69</v>
      </c>
      <c r="AV49" s="274" t="s">
        <v>70</v>
      </c>
      <c r="AW49" s="275" t="s">
        <v>71</v>
      </c>
      <c r="AX49" s="276" t="s">
        <v>163</v>
      </c>
      <c r="AY49" s="277"/>
      <c r="AZ49" s="277"/>
      <c r="BA49" s="277"/>
      <c r="BB49" s="277"/>
      <c r="BC49" s="277"/>
      <c r="BD49" s="277"/>
      <c r="BE49" s="277"/>
    </row>
    <row r="50" spans="2:57" s="257" customFormat="1" ht="35.25" customHeight="1" x14ac:dyDescent="0.2">
      <c r="B50" s="258" t="s">
        <v>83</v>
      </c>
      <c r="C50" s="259"/>
      <c r="D50" s="260" t="s">
        <v>63</v>
      </c>
      <c r="E50" s="259"/>
      <c r="F50" s="261" t="s">
        <v>64</v>
      </c>
      <c r="G50" s="262"/>
      <c r="H50" s="263" t="s">
        <v>228</v>
      </c>
      <c r="I50" s="264"/>
      <c r="J50" s="260" t="s">
        <v>225</v>
      </c>
      <c r="K50" s="259"/>
      <c r="L50" s="259"/>
      <c r="M50" s="265">
        <v>1</v>
      </c>
      <c r="N50" s="266"/>
      <c r="O50" s="267"/>
      <c r="P50" s="265">
        <v>1</v>
      </c>
      <c r="Q50" s="266"/>
      <c r="R50" s="267"/>
      <c r="S50" s="265">
        <v>3</v>
      </c>
      <c r="T50" s="267"/>
      <c r="U50" s="268" t="s">
        <v>247</v>
      </c>
      <c r="V50" s="269"/>
      <c r="W50" s="269"/>
      <c r="X50" s="269"/>
      <c r="Y50" s="269"/>
      <c r="Z50" s="270"/>
      <c r="AA50" s="281" t="s">
        <v>261</v>
      </c>
      <c r="AB50" s="282"/>
      <c r="AC50" s="282"/>
      <c r="AD50" s="282"/>
      <c r="AE50" s="282"/>
      <c r="AF50" s="282"/>
      <c r="AG50" s="282"/>
      <c r="AH50" s="282"/>
      <c r="AI50" s="282"/>
      <c r="AJ50" s="282"/>
      <c r="AK50" s="282"/>
      <c r="AL50" s="282"/>
      <c r="AM50" s="282"/>
      <c r="AN50" s="282"/>
      <c r="AO50" s="282"/>
      <c r="AP50" s="282"/>
      <c r="AQ50" s="283"/>
      <c r="AR50" s="271" t="s">
        <v>193</v>
      </c>
      <c r="AS50" s="271" t="s">
        <v>67</v>
      </c>
      <c r="AT50" s="272" t="s">
        <v>68</v>
      </c>
      <c r="AU50" s="273" t="s">
        <v>69</v>
      </c>
      <c r="AV50" s="274" t="s">
        <v>70</v>
      </c>
      <c r="AW50" s="275" t="s">
        <v>71</v>
      </c>
      <c r="AX50" s="276" t="s">
        <v>163</v>
      </c>
      <c r="AY50" s="277"/>
      <c r="AZ50" s="277"/>
      <c r="BA50" s="277"/>
      <c r="BB50" s="277"/>
      <c r="BC50" s="277"/>
      <c r="BD50" s="277"/>
      <c r="BE50" s="277"/>
    </row>
    <row r="51" spans="2:57" s="257" customFormat="1" ht="35.25" customHeight="1" x14ac:dyDescent="0.2">
      <c r="B51" s="258" t="s">
        <v>87</v>
      </c>
      <c r="C51" s="259"/>
      <c r="D51" s="260" t="s">
        <v>63</v>
      </c>
      <c r="E51" s="259"/>
      <c r="F51" s="261" t="s">
        <v>64</v>
      </c>
      <c r="G51" s="262"/>
      <c r="H51" s="263" t="s">
        <v>228</v>
      </c>
      <c r="I51" s="264"/>
      <c r="J51" s="260" t="s">
        <v>225</v>
      </c>
      <c r="K51" s="259"/>
      <c r="L51" s="259"/>
      <c r="M51" s="259">
        <v>1</v>
      </c>
      <c r="N51" s="259"/>
      <c r="O51" s="259"/>
      <c r="P51" s="259">
        <v>1</v>
      </c>
      <c r="Q51" s="259"/>
      <c r="R51" s="259"/>
      <c r="S51" s="259">
        <v>3</v>
      </c>
      <c r="T51" s="259"/>
      <c r="U51" s="268" t="s">
        <v>248</v>
      </c>
      <c r="V51" s="269"/>
      <c r="W51" s="269"/>
      <c r="X51" s="269"/>
      <c r="Y51" s="269"/>
      <c r="Z51" s="270"/>
      <c r="AA51" s="281" t="s">
        <v>261</v>
      </c>
      <c r="AB51" s="282"/>
      <c r="AC51" s="282"/>
      <c r="AD51" s="282"/>
      <c r="AE51" s="282"/>
      <c r="AF51" s="282"/>
      <c r="AG51" s="282"/>
      <c r="AH51" s="282"/>
      <c r="AI51" s="282"/>
      <c r="AJ51" s="282"/>
      <c r="AK51" s="282"/>
      <c r="AL51" s="282"/>
      <c r="AM51" s="282"/>
      <c r="AN51" s="282"/>
      <c r="AO51" s="282"/>
      <c r="AP51" s="282"/>
      <c r="AQ51" s="283"/>
      <c r="AR51" s="271" t="s">
        <v>193</v>
      </c>
      <c r="AS51" s="271" t="s">
        <v>67</v>
      </c>
      <c r="AT51" s="272" t="s">
        <v>68</v>
      </c>
      <c r="AU51" s="273" t="s">
        <v>69</v>
      </c>
      <c r="AV51" s="274" t="s">
        <v>70</v>
      </c>
      <c r="AW51" s="275" t="s">
        <v>71</v>
      </c>
      <c r="AX51" s="276" t="s">
        <v>163</v>
      </c>
      <c r="AY51" s="277"/>
      <c r="AZ51" s="277"/>
      <c r="BA51" s="277"/>
      <c r="BB51" s="277"/>
      <c r="BC51" s="277"/>
      <c r="BD51" s="277"/>
      <c r="BE51" s="277"/>
    </row>
    <row r="52" spans="2:57" s="257" customFormat="1" ht="35.25" customHeight="1" x14ac:dyDescent="0.2">
      <c r="B52" s="258" t="s">
        <v>90</v>
      </c>
      <c r="C52" s="259"/>
      <c r="D52" s="260" t="s">
        <v>63</v>
      </c>
      <c r="E52" s="259"/>
      <c r="F52" s="261" t="s">
        <v>64</v>
      </c>
      <c r="G52" s="262"/>
      <c r="H52" s="263" t="s">
        <v>228</v>
      </c>
      <c r="I52" s="264"/>
      <c r="J52" s="260" t="s">
        <v>226</v>
      </c>
      <c r="K52" s="259"/>
      <c r="L52" s="259"/>
      <c r="M52" s="265">
        <v>1</v>
      </c>
      <c r="N52" s="266"/>
      <c r="O52" s="267"/>
      <c r="P52" s="265">
        <v>1</v>
      </c>
      <c r="Q52" s="266"/>
      <c r="R52" s="267"/>
      <c r="S52" s="265">
        <v>3</v>
      </c>
      <c r="T52" s="267"/>
      <c r="U52" s="268" t="s">
        <v>249</v>
      </c>
      <c r="V52" s="269"/>
      <c r="W52" s="269"/>
      <c r="X52" s="269"/>
      <c r="Y52" s="269"/>
      <c r="Z52" s="270"/>
      <c r="AA52" s="281" t="s">
        <v>262</v>
      </c>
      <c r="AB52" s="282"/>
      <c r="AC52" s="282"/>
      <c r="AD52" s="282"/>
      <c r="AE52" s="282"/>
      <c r="AF52" s="282"/>
      <c r="AG52" s="282"/>
      <c r="AH52" s="282"/>
      <c r="AI52" s="282"/>
      <c r="AJ52" s="282"/>
      <c r="AK52" s="282"/>
      <c r="AL52" s="282"/>
      <c r="AM52" s="282"/>
      <c r="AN52" s="282"/>
      <c r="AO52" s="282"/>
      <c r="AP52" s="282"/>
      <c r="AQ52" s="283"/>
      <c r="AR52" s="271" t="s">
        <v>193</v>
      </c>
      <c r="AS52" s="271" t="s">
        <v>67</v>
      </c>
      <c r="AT52" s="272" t="s">
        <v>68</v>
      </c>
      <c r="AU52" s="273" t="s">
        <v>69</v>
      </c>
      <c r="AV52" s="274" t="s">
        <v>70</v>
      </c>
      <c r="AW52" s="275" t="s">
        <v>71</v>
      </c>
      <c r="AX52" s="276" t="s">
        <v>163</v>
      </c>
      <c r="AY52" s="277"/>
      <c r="AZ52" s="277"/>
      <c r="BA52" s="277"/>
      <c r="BB52" s="277"/>
      <c r="BC52" s="277"/>
      <c r="BD52" s="277"/>
      <c r="BE52" s="277"/>
    </row>
    <row r="53" spans="2:57" s="257" customFormat="1" ht="35.25" customHeight="1" x14ac:dyDescent="0.2">
      <c r="B53" s="258" t="s">
        <v>232</v>
      </c>
      <c r="C53" s="259"/>
      <c r="D53" s="260" t="s">
        <v>63</v>
      </c>
      <c r="E53" s="259"/>
      <c r="F53" s="261" t="s">
        <v>64</v>
      </c>
      <c r="G53" s="262"/>
      <c r="H53" s="263" t="s">
        <v>228</v>
      </c>
      <c r="I53" s="264"/>
      <c r="J53" s="260" t="s">
        <v>226</v>
      </c>
      <c r="K53" s="259"/>
      <c r="L53" s="259"/>
      <c r="M53" s="259">
        <v>1</v>
      </c>
      <c r="N53" s="259"/>
      <c r="O53" s="259"/>
      <c r="P53" s="259">
        <v>1</v>
      </c>
      <c r="Q53" s="259"/>
      <c r="R53" s="259"/>
      <c r="S53" s="259">
        <v>3</v>
      </c>
      <c r="T53" s="259"/>
      <c r="U53" s="268" t="s">
        <v>250</v>
      </c>
      <c r="V53" s="269"/>
      <c r="W53" s="269"/>
      <c r="X53" s="269"/>
      <c r="Y53" s="269"/>
      <c r="Z53" s="270"/>
      <c r="AA53" s="281" t="s">
        <v>262</v>
      </c>
      <c r="AB53" s="282"/>
      <c r="AC53" s="282"/>
      <c r="AD53" s="282"/>
      <c r="AE53" s="282"/>
      <c r="AF53" s="282"/>
      <c r="AG53" s="282"/>
      <c r="AH53" s="282"/>
      <c r="AI53" s="282"/>
      <c r="AJ53" s="282"/>
      <c r="AK53" s="282"/>
      <c r="AL53" s="282"/>
      <c r="AM53" s="282"/>
      <c r="AN53" s="282"/>
      <c r="AO53" s="282"/>
      <c r="AP53" s="282"/>
      <c r="AQ53" s="283"/>
      <c r="AR53" s="271" t="s">
        <v>193</v>
      </c>
      <c r="AS53" s="271" t="s">
        <v>67</v>
      </c>
      <c r="AT53" s="272" t="s">
        <v>68</v>
      </c>
      <c r="AU53" s="273" t="s">
        <v>69</v>
      </c>
      <c r="AV53" s="274" t="s">
        <v>70</v>
      </c>
      <c r="AW53" s="275" t="s">
        <v>71</v>
      </c>
      <c r="AX53" s="276" t="s">
        <v>163</v>
      </c>
      <c r="AY53" s="277"/>
      <c r="AZ53" s="277"/>
      <c r="BA53" s="277"/>
      <c r="BB53" s="277"/>
      <c r="BC53" s="277"/>
      <c r="BD53" s="277"/>
      <c r="BE53" s="277"/>
    </row>
    <row r="54" spans="2:57" ht="35.25" customHeight="1" x14ac:dyDescent="0.2">
      <c r="B54" s="100" t="s">
        <v>233</v>
      </c>
      <c r="C54" s="101"/>
      <c r="D54" s="102" t="s">
        <v>63</v>
      </c>
      <c r="E54" s="101"/>
      <c r="F54" s="103" t="s">
        <v>64</v>
      </c>
      <c r="G54" s="104"/>
      <c r="H54" s="213" t="s">
        <v>222</v>
      </c>
      <c r="I54" s="216"/>
      <c r="J54" s="102" t="s">
        <v>223</v>
      </c>
      <c r="K54" s="101"/>
      <c r="L54" s="101"/>
      <c r="M54" s="101">
        <v>1</v>
      </c>
      <c r="N54" s="101"/>
      <c r="O54" s="101"/>
      <c r="P54" s="101">
        <v>1</v>
      </c>
      <c r="Q54" s="101"/>
      <c r="R54" s="101"/>
      <c r="S54" s="101">
        <v>3</v>
      </c>
      <c r="T54" s="101"/>
      <c r="U54" s="108" t="s">
        <v>251</v>
      </c>
      <c r="V54" s="109"/>
      <c r="W54" s="109"/>
      <c r="X54" s="109"/>
      <c r="Y54" s="109"/>
      <c r="Z54" s="110"/>
      <c r="AA54" s="278" t="s">
        <v>263</v>
      </c>
      <c r="AB54" s="279"/>
      <c r="AC54" s="279"/>
      <c r="AD54" s="279"/>
      <c r="AE54" s="279"/>
      <c r="AF54" s="279"/>
      <c r="AG54" s="279"/>
      <c r="AH54" s="279"/>
      <c r="AI54" s="279"/>
      <c r="AJ54" s="279"/>
      <c r="AK54" s="279"/>
      <c r="AL54" s="279"/>
      <c r="AM54" s="279"/>
      <c r="AN54" s="279"/>
      <c r="AO54" s="279"/>
      <c r="AP54" s="279"/>
      <c r="AQ54" s="280"/>
      <c r="AR54" s="94" t="s">
        <v>193</v>
      </c>
      <c r="AS54" s="64" t="s">
        <v>67</v>
      </c>
      <c r="AT54" s="66" t="s">
        <v>68</v>
      </c>
      <c r="AU54" s="65" t="s">
        <v>69</v>
      </c>
      <c r="AV54" s="69" t="s">
        <v>70</v>
      </c>
      <c r="AW54" s="67" t="s">
        <v>71</v>
      </c>
      <c r="AX54" s="83" t="s">
        <v>163</v>
      </c>
      <c r="AY54" s="68"/>
      <c r="AZ54" s="68"/>
      <c r="BA54" s="68"/>
      <c r="BB54" s="68"/>
      <c r="BC54" s="68"/>
      <c r="BD54" s="68"/>
      <c r="BE54" s="68"/>
    </row>
    <row r="55" spans="2:57" ht="35.25" customHeight="1" x14ac:dyDescent="0.2">
      <c r="B55" s="100" t="s">
        <v>234</v>
      </c>
      <c r="C55" s="101"/>
      <c r="D55" s="102" t="s">
        <v>63</v>
      </c>
      <c r="E55" s="101"/>
      <c r="F55" s="103" t="s">
        <v>64</v>
      </c>
      <c r="G55" s="104"/>
      <c r="H55" s="213" t="s">
        <v>222</v>
      </c>
      <c r="I55" s="216"/>
      <c r="J55" s="102" t="s">
        <v>223</v>
      </c>
      <c r="K55" s="101"/>
      <c r="L55" s="101"/>
      <c r="M55" s="101">
        <v>1</v>
      </c>
      <c r="N55" s="101"/>
      <c r="O55" s="101"/>
      <c r="P55" s="101">
        <v>1</v>
      </c>
      <c r="Q55" s="101"/>
      <c r="R55" s="101"/>
      <c r="S55" s="101">
        <v>3</v>
      </c>
      <c r="T55" s="101"/>
      <c r="U55" s="108" t="s">
        <v>252</v>
      </c>
      <c r="V55" s="109"/>
      <c r="W55" s="109"/>
      <c r="X55" s="109"/>
      <c r="Y55" s="109"/>
      <c r="Z55" s="110"/>
      <c r="AA55" s="278" t="s">
        <v>263</v>
      </c>
      <c r="AB55" s="279"/>
      <c r="AC55" s="279"/>
      <c r="AD55" s="279"/>
      <c r="AE55" s="279"/>
      <c r="AF55" s="279"/>
      <c r="AG55" s="279"/>
      <c r="AH55" s="279"/>
      <c r="AI55" s="279"/>
      <c r="AJ55" s="279"/>
      <c r="AK55" s="279"/>
      <c r="AL55" s="279"/>
      <c r="AM55" s="279"/>
      <c r="AN55" s="279"/>
      <c r="AO55" s="279"/>
      <c r="AP55" s="279"/>
      <c r="AQ55" s="280"/>
      <c r="AR55" s="94" t="s">
        <v>193</v>
      </c>
      <c r="AS55" s="64" t="s">
        <v>67</v>
      </c>
      <c r="AT55" s="90" t="s">
        <v>68</v>
      </c>
      <c r="AU55" s="65" t="s">
        <v>69</v>
      </c>
      <c r="AV55" s="69" t="s">
        <v>70</v>
      </c>
      <c r="AW55" s="67" t="s">
        <v>211</v>
      </c>
      <c r="AX55" s="83" t="s">
        <v>165</v>
      </c>
      <c r="AY55" s="68"/>
      <c r="AZ55" s="68"/>
      <c r="BA55" s="68"/>
      <c r="BB55" s="68"/>
      <c r="BC55" s="68"/>
      <c r="BD55" s="68"/>
      <c r="BE55" s="68"/>
    </row>
    <row r="56" spans="2:57" s="257" customFormat="1" ht="35.25" customHeight="1" x14ac:dyDescent="0.2">
      <c r="B56" s="258" t="s">
        <v>235</v>
      </c>
      <c r="C56" s="259"/>
      <c r="D56" s="260" t="s">
        <v>63</v>
      </c>
      <c r="E56" s="259"/>
      <c r="F56" s="261" t="s">
        <v>64</v>
      </c>
      <c r="G56" s="262"/>
      <c r="H56" s="263" t="s">
        <v>222</v>
      </c>
      <c r="I56" s="264"/>
      <c r="J56" s="260" t="s">
        <v>231</v>
      </c>
      <c r="K56" s="259"/>
      <c r="L56" s="259"/>
      <c r="M56" s="259">
        <v>1</v>
      </c>
      <c r="N56" s="259"/>
      <c r="O56" s="259"/>
      <c r="P56" s="259">
        <v>1</v>
      </c>
      <c r="Q56" s="259"/>
      <c r="R56" s="259"/>
      <c r="S56" s="259">
        <v>3</v>
      </c>
      <c r="T56" s="259"/>
      <c r="U56" s="268" t="s">
        <v>253</v>
      </c>
      <c r="V56" s="269"/>
      <c r="W56" s="269"/>
      <c r="X56" s="269"/>
      <c r="Y56" s="269"/>
      <c r="Z56" s="270"/>
      <c r="AA56" s="281" t="s">
        <v>264</v>
      </c>
      <c r="AB56" s="282"/>
      <c r="AC56" s="282"/>
      <c r="AD56" s="282"/>
      <c r="AE56" s="282"/>
      <c r="AF56" s="282"/>
      <c r="AG56" s="282"/>
      <c r="AH56" s="282"/>
      <c r="AI56" s="282"/>
      <c r="AJ56" s="282"/>
      <c r="AK56" s="282"/>
      <c r="AL56" s="282"/>
      <c r="AM56" s="282"/>
      <c r="AN56" s="282"/>
      <c r="AO56" s="282"/>
      <c r="AP56" s="282"/>
      <c r="AQ56" s="283"/>
      <c r="AR56" s="271" t="s">
        <v>193</v>
      </c>
      <c r="AS56" s="271" t="s">
        <v>67</v>
      </c>
      <c r="AT56" s="272" t="s">
        <v>68</v>
      </c>
      <c r="AU56" s="273" t="s">
        <v>69</v>
      </c>
      <c r="AV56" s="274" t="s">
        <v>70</v>
      </c>
      <c r="AW56" s="275" t="s">
        <v>71</v>
      </c>
      <c r="AX56" s="276" t="s">
        <v>163</v>
      </c>
      <c r="AY56" s="277"/>
      <c r="AZ56" s="277"/>
      <c r="BA56" s="277"/>
      <c r="BB56" s="277"/>
      <c r="BC56" s="277"/>
      <c r="BD56" s="277"/>
      <c r="BE56" s="277"/>
    </row>
    <row r="57" spans="2:57" s="257" customFormat="1" ht="35.25" customHeight="1" x14ac:dyDescent="0.2">
      <c r="B57" s="258" t="s">
        <v>236</v>
      </c>
      <c r="C57" s="259"/>
      <c r="D57" s="260" t="s">
        <v>63</v>
      </c>
      <c r="E57" s="259"/>
      <c r="F57" s="261" t="s">
        <v>64</v>
      </c>
      <c r="G57" s="262"/>
      <c r="H57" s="263" t="s">
        <v>222</v>
      </c>
      <c r="I57" s="264"/>
      <c r="J57" s="260" t="s">
        <v>231</v>
      </c>
      <c r="K57" s="259"/>
      <c r="L57" s="259"/>
      <c r="M57" s="259">
        <v>1</v>
      </c>
      <c r="N57" s="259"/>
      <c r="O57" s="259"/>
      <c r="P57" s="259">
        <v>1</v>
      </c>
      <c r="Q57" s="259"/>
      <c r="R57" s="259"/>
      <c r="S57" s="259">
        <v>3</v>
      </c>
      <c r="T57" s="259"/>
      <c r="U57" s="268" t="s">
        <v>254</v>
      </c>
      <c r="V57" s="269"/>
      <c r="W57" s="269"/>
      <c r="X57" s="269"/>
      <c r="Y57" s="269"/>
      <c r="Z57" s="270"/>
      <c r="AA57" s="281" t="s">
        <v>264</v>
      </c>
      <c r="AB57" s="282"/>
      <c r="AC57" s="282"/>
      <c r="AD57" s="282"/>
      <c r="AE57" s="282"/>
      <c r="AF57" s="282"/>
      <c r="AG57" s="282"/>
      <c r="AH57" s="282"/>
      <c r="AI57" s="282"/>
      <c r="AJ57" s="282"/>
      <c r="AK57" s="282"/>
      <c r="AL57" s="282"/>
      <c r="AM57" s="282"/>
      <c r="AN57" s="282"/>
      <c r="AO57" s="282"/>
      <c r="AP57" s="282"/>
      <c r="AQ57" s="283"/>
      <c r="AR57" s="271" t="s">
        <v>193</v>
      </c>
      <c r="AS57" s="271" t="s">
        <v>67</v>
      </c>
      <c r="AT57" s="272" t="s">
        <v>68</v>
      </c>
      <c r="AU57" s="273" t="s">
        <v>69</v>
      </c>
      <c r="AV57" s="274" t="s">
        <v>70</v>
      </c>
      <c r="AW57" s="275" t="s">
        <v>211</v>
      </c>
      <c r="AX57" s="276" t="s">
        <v>165</v>
      </c>
      <c r="AY57" s="277"/>
      <c r="AZ57" s="277"/>
      <c r="BA57" s="277"/>
      <c r="BB57" s="277"/>
      <c r="BC57" s="277"/>
      <c r="BD57" s="277"/>
      <c r="BE57" s="277"/>
    </row>
    <row r="58" spans="2:57" ht="35.25" customHeight="1" x14ac:dyDescent="0.2">
      <c r="B58" s="100" t="s">
        <v>237</v>
      </c>
      <c r="C58" s="101"/>
      <c r="D58" s="102" t="s">
        <v>63</v>
      </c>
      <c r="E58" s="101"/>
      <c r="F58" s="103" t="s">
        <v>64</v>
      </c>
      <c r="G58" s="104"/>
      <c r="H58" s="213" t="s">
        <v>229</v>
      </c>
      <c r="I58" s="216"/>
      <c r="J58" s="102" t="s">
        <v>227</v>
      </c>
      <c r="K58" s="101"/>
      <c r="L58" s="101"/>
      <c r="M58" s="105">
        <v>1</v>
      </c>
      <c r="N58" s="106"/>
      <c r="O58" s="107"/>
      <c r="P58" s="105">
        <v>1</v>
      </c>
      <c r="Q58" s="106"/>
      <c r="R58" s="107"/>
      <c r="S58" s="105">
        <v>3</v>
      </c>
      <c r="T58" s="107"/>
      <c r="U58" s="108" t="s">
        <v>255</v>
      </c>
      <c r="V58" s="109"/>
      <c r="W58" s="109"/>
      <c r="X58" s="109"/>
      <c r="Y58" s="109"/>
      <c r="Z58" s="110"/>
      <c r="AA58" s="278" t="s">
        <v>265</v>
      </c>
      <c r="AB58" s="279"/>
      <c r="AC58" s="279"/>
      <c r="AD58" s="279"/>
      <c r="AE58" s="279"/>
      <c r="AF58" s="279"/>
      <c r="AG58" s="279"/>
      <c r="AH58" s="279"/>
      <c r="AI58" s="279"/>
      <c r="AJ58" s="279"/>
      <c r="AK58" s="279"/>
      <c r="AL58" s="279"/>
      <c r="AM58" s="279"/>
      <c r="AN58" s="279"/>
      <c r="AO58" s="279"/>
      <c r="AP58" s="279"/>
      <c r="AQ58" s="280"/>
      <c r="AR58" s="94" t="s">
        <v>193</v>
      </c>
      <c r="AS58" s="94" t="s">
        <v>67</v>
      </c>
      <c r="AT58" s="96" t="s">
        <v>68</v>
      </c>
      <c r="AU58" s="65" t="s">
        <v>69</v>
      </c>
      <c r="AV58" s="69" t="s">
        <v>70</v>
      </c>
      <c r="AW58" s="67" t="s">
        <v>71</v>
      </c>
      <c r="AX58" s="95" t="s">
        <v>163</v>
      </c>
      <c r="AY58" s="68"/>
      <c r="AZ58" s="68"/>
      <c r="BA58" s="68"/>
      <c r="BB58" s="68"/>
      <c r="BC58" s="68"/>
      <c r="BD58" s="68"/>
      <c r="BE58" s="68"/>
    </row>
    <row r="59" spans="2:57" ht="35.25" customHeight="1" x14ac:dyDescent="0.2">
      <c r="B59" s="100" t="s">
        <v>238</v>
      </c>
      <c r="C59" s="101"/>
      <c r="D59" s="102" t="s">
        <v>63</v>
      </c>
      <c r="E59" s="101"/>
      <c r="F59" s="103" t="s">
        <v>64</v>
      </c>
      <c r="G59" s="104"/>
      <c r="H59" s="213" t="s">
        <v>229</v>
      </c>
      <c r="I59" s="216"/>
      <c r="J59" s="102" t="s">
        <v>227</v>
      </c>
      <c r="K59" s="101"/>
      <c r="L59" s="101"/>
      <c r="M59" s="101">
        <v>1</v>
      </c>
      <c r="N59" s="101"/>
      <c r="O59" s="101"/>
      <c r="P59" s="101">
        <v>1</v>
      </c>
      <c r="Q59" s="101"/>
      <c r="R59" s="101"/>
      <c r="S59" s="101">
        <v>3</v>
      </c>
      <c r="T59" s="101"/>
      <c r="U59" s="108" t="s">
        <v>256</v>
      </c>
      <c r="V59" s="109"/>
      <c r="W59" s="109"/>
      <c r="X59" s="109"/>
      <c r="Y59" s="109"/>
      <c r="Z59" s="110"/>
      <c r="AA59" s="278" t="s">
        <v>265</v>
      </c>
      <c r="AB59" s="279"/>
      <c r="AC59" s="279"/>
      <c r="AD59" s="279"/>
      <c r="AE59" s="279"/>
      <c r="AF59" s="279"/>
      <c r="AG59" s="279"/>
      <c r="AH59" s="279"/>
      <c r="AI59" s="279"/>
      <c r="AJ59" s="279"/>
      <c r="AK59" s="279"/>
      <c r="AL59" s="279"/>
      <c r="AM59" s="279"/>
      <c r="AN59" s="279"/>
      <c r="AO59" s="279"/>
      <c r="AP59" s="279"/>
      <c r="AQ59" s="280"/>
      <c r="AR59" s="94" t="s">
        <v>193</v>
      </c>
      <c r="AS59" s="94" t="s">
        <v>67</v>
      </c>
      <c r="AT59" s="96" t="s">
        <v>68</v>
      </c>
      <c r="AU59" s="65" t="s">
        <v>69</v>
      </c>
      <c r="AV59" s="69" t="s">
        <v>70</v>
      </c>
      <c r="AW59" s="67" t="s">
        <v>71</v>
      </c>
      <c r="AX59" s="95" t="s">
        <v>163</v>
      </c>
      <c r="AY59" s="68"/>
      <c r="AZ59" s="68"/>
      <c r="BA59" s="68"/>
      <c r="BB59" s="68"/>
      <c r="BC59" s="68"/>
      <c r="BD59" s="68"/>
      <c r="BE59" s="68"/>
    </row>
    <row r="60" spans="2:57" ht="35.25" customHeight="1" x14ac:dyDescent="0.2">
      <c r="B60" s="100" t="s">
        <v>239</v>
      </c>
      <c r="C60" s="101"/>
      <c r="D60" s="102" t="s">
        <v>63</v>
      </c>
      <c r="E60" s="101"/>
      <c r="F60" s="103" t="s">
        <v>64</v>
      </c>
      <c r="G60" s="104"/>
      <c r="H60" s="213" t="s">
        <v>230</v>
      </c>
      <c r="I60" s="216"/>
      <c r="J60" s="102" t="s">
        <v>220</v>
      </c>
      <c r="K60" s="101"/>
      <c r="L60" s="101"/>
      <c r="M60" s="101">
        <v>1</v>
      </c>
      <c r="N60" s="101"/>
      <c r="O60" s="101"/>
      <c r="P60" s="101">
        <v>1</v>
      </c>
      <c r="Q60" s="101"/>
      <c r="R60" s="101"/>
      <c r="S60" s="101">
        <v>3</v>
      </c>
      <c r="T60" s="101"/>
      <c r="U60" s="108" t="s">
        <v>257</v>
      </c>
      <c r="V60" s="109"/>
      <c r="W60" s="109"/>
      <c r="X60" s="109"/>
      <c r="Y60" s="109"/>
      <c r="Z60" s="110"/>
      <c r="AA60" s="278" t="s">
        <v>266</v>
      </c>
      <c r="AB60" s="279"/>
      <c r="AC60" s="279"/>
      <c r="AD60" s="279"/>
      <c r="AE60" s="279"/>
      <c r="AF60" s="279"/>
      <c r="AG60" s="279"/>
      <c r="AH60" s="279"/>
      <c r="AI60" s="279"/>
      <c r="AJ60" s="279"/>
      <c r="AK60" s="279"/>
      <c r="AL60" s="279"/>
      <c r="AM60" s="279"/>
      <c r="AN60" s="279"/>
      <c r="AO60" s="279"/>
      <c r="AP60" s="279"/>
      <c r="AQ60" s="280"/>
      <c r="AR60" s="94" t="s">
        <v>193</v>
      </c>
      <c r="AS60" s="94" t="s">
        <v>67</v>
      </c>
      <c r="AT60" s="96" t="s">
        <v>68</v>
      </c>
      <c r="AU60" s="65" t="s">
        <v>69</v>
      </c>
      <c r="AV60" s="69" t="s">
        <v>70</v>
      </c>
      <c r="AW60" s="67" t="s">
        <v>71</v>
      </c>
      <c r="AX60" s="95" t="s">
        <v>163</v>
      </c>
      <c r="AY60" s="68"/>
      <c r="AZ60" s="68"/>
      <c r="BA60" s="68"/>
      <c r="BB60" s="68"/>
      <c r="BC60" s="68"/>
      <c r="BD60" s="68"/>
      <c r="BE60" s="68"/>
    </row>
    <row r="61" spans="2:57" ht="35.25" customHeight="1" x14ac:dyDescent="0.2">
      <c r="B61" s="100" t="s">
        <v>240</v>
      </c>
      <c r="C61" s="101"/>
      <c r="D61" s="102" t="s">
        <v>63</v>
      </c>
      <c r="E61" s="101"/>
      <c r="F61" s="103" t="s">
        <v>64</v>
      </c>
      <c r="G61" s="104"/>
      <c r="H61" s="213" t="s">
        <v>230</v>
      </c>
      <c r="I61" s="216"/>
      <c r="J61" s="102" t="s">
        <v>220</v>
      </c>
      <c r="K61" s="101"/>
      <c r="L61" s="101"/>
      <c r="M61" s="105">
        <v>1</v>
      </c>
      <c r="N61" s="106"/>
      <c r="O61" s="107"/>
      <c r="P61" s="105">
        <v>1</v>
      </c>
      <c r="Q61" s="106"/>
      <c r="R61" s="107"/>
      <c r="S61" s="105">
        <v>3</v>
      </c>
      <c r="T61" s="107"/>
      <c r="U61" s="108" t="s">
        <v>258</v>
      </c>
      <c r="V61" s="109"/>
      <c r="W61" s="109"/>
      <c r="X61" s="109"/>
      <c r="Y61" s="109"/>
      <c r="Z61" s="110"/>
      <c r="AA61" s="278" t="s">
        <v>266</v>
      </c>
      <c r="AB61" s="279"/>
      <c r="AC61" s="279"/>
      <c r="AD61" s="279"/>
      <c r="AE61" s="279"/>
      <c r="AF61" s="279"/>
      <c r="AG61" s="279"/>
      <c r="AH61" s="279"/>
      <c r="AI61" s="279"/>
      <c r="AJ61" s="279"/>
      <c r="AK61" s="279"/>
      <c r="AL61" s="279"/>
      <c r="AM61" s="279"/>
      <c r="AN61" s="279"/>
      <c r="AO61" s="279"/>
      <c r="AP61" s="279"/>
      <c r="AQ61" s="280"/>
      <c r="AR61" s="94" t="s">
        <v>193</v>
      </c>
      <c r="AS61" s="94" t="s">
        <v>67</v>
      </c>
      <c r="AT61" s="96" t="s">
        <v>68</v>
      </c>
      <c r="AU61" s="65" t="s">
        <v>69</v>
      </c>
      <c r="AV61" s="69" t="s">
        <v>70</v>
      </c>
      <c r="AW61" s="67" t="s">
        <v>71</v>
      </c>
      <c r="AX61" s="95" t="s">
        <v>163</v>
      </c>
      <c r="AY61" s="68"/>
      <c r="AZ61" s="68"/>
      <c r="BA61" s="68"/>
      <c r="BB61" s="68"/>
      <c r="BC61" s="68"/>
      <c r="BD61" s="68"/>
      <c r="BE61" s="68"/>
    </row>
    <row r="62" spans="2:57" ht="25.5" customHeight="1" x14ac:dyDescent="0.2">
      <c r="H62"/>
      <c r="I62"/>
      <c r="AR62"/>
      <c r="AS62"/>
      <c r="AU62"/>
    </row>
    <row r="64" spans="2:57" x14ac:dyDescent="0.2">
      <c r="C64" s="3"/>
      <c r="D64" s="3"/>
      <c r="E64" s="3"/>
      <c r="F64" s="3"/>
      <c r="G64" s="3"/>
      <c r="H64" s="28"/>
      <c r="I64" s="28"/>
      <c r="J64" s="3"/>
      <c r="K64" s="3"/>
      <c r="L64" s="3"/>
      <c r="M64" s="3"/>
      <c r="N64" s="3"/>
      <c r="O64" s="3"/>
      <c r="P64" s="3"/>
      <c r="Q64" s="3"/>
      <c r="R64" s="3"/>
      <c r="S64" s="3"/>
      <c r="T64" s="5"/>
      <c r="U64" s="5"/>
      <c r="V64" s="5"/>
      <c r="W64" s="5"/>
      <c r="X64" s="5"/>
      <c r="Y64" s="5"/>
      <c r="Z64" s="5"/>
      <c r="AA64" s="5"/>
      <c r="AB64" s="5"/>
      <c r="AC64" s="5"/>
      <c r="AD64" s="5"/>
      <c r="AE64" s="5"/>
      <c r="AF64" s="5"/>
      <c r="AG64" s="5"/>
      <c r="AH64" s="5"/>
      <c r="AI64" s="5"/>
      <c r="AJ64" s="5"/>
      <c r="AK64" s="5"/>
      <c r="AL64" s="5"/>
      <c r="AM64" s="5"/>
      <c r="AN64" s="5"/>
      <c r="AO64" s="5"/>
      <c r="AP64" s="5"/>
    </row>
    <row r="65" spans="3:42" x14ac:dyDescent="0.2">
      <c r="C65" s="6" t="s">
        <v>94</v>
      </c>
      <c r="D65" s="6"/>
      <c r="E65" s="6"/>
      <c r="G65" s="8" t="s">
        <v>95</v>
      </c>
      <c r="H65" s="28"/>
      <c r="I65" s="28"/>
      <c r="J65" s="3"/>
      <c r="K65" s="3"/>
      <c r="L65" s="3"/>
      <c r="M65" s="3"/>
      <c r="N65" s="3"/>
      <c r="O65" s="3"/>
      <c r="P65" s="3"/>
      <c r="Q65" s="3"/>
      <c r="R65" s="3"/>
      <c r="S65" s="3"/>
      <c r="T65" s="5"/>
      <c r="U65" s="5"/>
      <c r="V65" s="5"/>
      <c r="W65" s="5"/>
      <c r="X65" s="5"/>
      <c r="Y65" s="5"/>
      <c r="Z65" s="5"/>
      <c r="AA65" s="5"/>
      <c r="AB65" s="5"/>
      <c r="AC65" s="5"/>
      <c r="AD65" s="5"/>
      <c r="AE65" s="5"/>
      <c r="AF65" s="5"/>
      <c r="AG65" s="5"/>
      <c r="AH65" s="5"/>
      <c r="AI65" s="5"/>
      <c r="AJ65" s="5"/>
      <c r="AK65" s="5"/>
      <c r="AL65" s="5"/>
      <c r="AM65" s="5"/>
      <c r="AN65" s="5"/>
      <c r="AO65" s="5"/>
      <c r="AP65" s="5"/>
    </row>
    <row r="66" spans="3:42" x14ac:dyDescent="0.2">
      <c r="C66" s="26">
        <v>1</v>
      </c>
      <c r="D66" s="26"/>
      <c r="E66" s="26"/>
      <c r="F66" s="8" t="s">
        <v>96</v>
      </c>
      <c r="G66" s="3"/>
      <c r="H66" s="28"/>
      <c r="I66" s="28"/>
      <c r="J66" s="3"/>
      <c r="K66" s="3"/>
      <c r="L66" s="3">
        <v>4</v>
      </c>
      <c r="M66" s="8" t="s">
        <v>97</v>
      </c>
      <c r="N66" s="3"/>
      <c r="O66" s="3"/>
      <c r="P66" s="3"/>
      <c r="Q66" s="3"/>
      <c r="R66" s="3"/>
      <c r="S66" s="3"/>
      <c r="T66" s="5"/>
      <c r="U66" s="5"/>
      <c r="V66" s="5"/>
      <c r="W66" s="5"/>
      <c r="X66" s="5"/>
      <c r="Y66" s="5"/>
      <c r="Z66" s="5"/>
      <c r="AA66" s="5"/>
      <c r="AB66" s="5"/>
      <c r="AC66" s="5"/>
      <c r="AD66" s="5"/>
      <c r="AE66" s="5"/>
      <c r="AF66" s="5"/>
      <c r="AG66" s="5"/>
      <c r="AH66" s="5"/>
      <c r="AI66" s="5"/>
      <c r="AJ66" s="5"/>
      <c r="AK66" s="5"/>
      <c r="AL66" s="5"/>
      <c r="AM66" s="5"/>
      <c r="AN66" s="5"/>
      <c r="AO66" s="5"/>
      <c r="AP66" s="5"/>
    </row>
    <row r="67" spans="3:42" x14ac:dyDescent="0.2">
      <c r="C67" s="26">
        <v>2</v>
      </c>
      <c r="D67" s="26"/>
      <c r="E67" s="26"/>
      <c r="F67" s="8" t="s">
        <v>98</v>
      </c>
      <c r="G67" s="3"/>
      <c r="H67" s="28"/>
      <c r="I67" s="28"/>
      <c r="J67" s="3"/>
      <c r="K67" s="3"/>
      <c r="L67" s="3">
        <v>5</v>
      </c>
      <c r="M67" s="8" t="s">
        <v>25</v>
      </c>
      <c r="N67" s="3"/>
      <c r="O67" s="3"/>
      <c r="P67" s="3"/>
      <c r="Q67" s="3"/>
      <c r="R67" s="3"/>
      <c r="S67" s="3"/>
      <c r="T67" s="5"/>
      <c r="U67" s="5"/>
      <c r="V67" s="5"/>
      <c r="W67" s="5"/>
      <c r="X67" s="5"/>
      <c r="Y67" s="5"/>
      <c r="Z67" s="5"/>
      <c r="AA67" s="5"/>
      <c r="AB67" s="5"/>
      <c r="AC67" s="5"/>
      <c r="AD67" s="5"/>
      <c r="AE67" s="5"/>
      <c r="AF67" s="5"/>
      <c r="AG67" s="5"/>
      <c r="AH67" s="5"/>
      <c r="AI67" s="5"/>
      <c r="AJ67" s="5"/>
      <c r="AK67" s="5"/>
      <c r="AL67" s="5"/>
      <c r="AM67" s="5"/>
      <c r="AN67" s="5"/>
      <c r="AO67" s="5"/>
      <c r="AP67" s="5"/>
    </row>
    <row r="68" spans="3:42" x14ac:dyDescent="0.2">
      <c r="C68" s="16">
        <v>3</v>
      </c>
      <c r="D68" s="16"/>
      <c r="E68" s="16"/>
      <c r="F68" s="8" t="s">
        <v>99</v>
      </c>
      <c r="G68" s="3"/>
      <c r="H68" s="28"/>
      <c r="I68" s="28"/>
      <c r="J68" s="3"/>
      <c r="K68" s="3"/>
      <c r="L68" s="3"/>
      <c r="M68" s="8"/>
      <c r="N68" s="3"/>
      <c r="O68" s="8"/>
      <c r="P68" s="3"/>
      <c r="Q68" s="3"/>
      <c r="R68" s="3"/>
      <c r="S68" s="3"/>
      <c r="T68" s="5"/>
      <c r="U68" s="5"/>
      <c r="V68" s="5"/>
      <c r="W68" s="5"/>
      <c r="X68" s="5"/>
      <c r="Y68" s="5"/>
      <c r="Z68" s="5"/>
      <c r="AA68" s="5"/>
      <c r="AB68" s="5"/>
      <c r="AC68" s="5"/>
      <c r="AD68" s="5"/>
      <c r="AE68" s="5"/>
      <c r="AF68" s="5"/>
      <c r="AG68" s="5"/>
      <c r="AH68" s="5"/>
      <c r="AI68" s="5"/>
      <c r="AJ68" s="5"/>
      <c r="AK68" s="5"/>
      <c r="AL68" s="5"/>
      <c r="AM68" s="5"/>
      <c r="AN68" s="5"/>
      <c r="AO68" s="5"/>
      <c r="AP68" s="5"/>
    </row>
    <row r="69" spans="3:42" x14ac:dyDescent="0.2">
      <c r="C69" s="16"/>
      <c r="D69" s="16"/>
      <c r="E69" s="16"/>
      <c r="F69" s="8"/>
      <c r="G69" s="3"/>
      <c r="H69" s="28"/>
      <c r="I69" s="28"/>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0" spans="3:42" x14ac:dyDescent="0.2">
      <c r="C70" s="6" t="s">
        <v>100</v>
      </c>
      <c r="D70" s="6"/>
      <c r="E70" s="6"/>
      <c r="F70" s="8"/>
      <c r="G70" s="8" t="s">
        <v>95</v>
      </c>
      <c r="O70" s="8"/>
      <c r="P70" s="3"/>
      <c r="Q70" s="3"/>
      <c r="S70" s="16"/>
      <c r="T70" s="3"/>
      <c r="U70" s="8"/>
      <c r="V70" s="8"/>
      <c r="W70" s="8"/>
      <c r="X70" s="8"/>
      <c r="Y70" s="8"/>
      <c r="Z70" s="8"/>
      <c r="AA70" s="8"/>
      <c r="AB70" s="3"/>
      <c r="AC70" s="8"/>
      <c r="AD70" s="16"/>
      <c r="AE70" s="3"/>
      <c r="AF70" s="8"/>
      <c r="AG70" s="3"/>
      <c r="AH70" s="5"/>
      <c r="AI70" s="5"/>
      <c r="AJ70" s="5"/>
      <c r="AK70" s="5"/>
      <c r="AL70" s="8"/>
      <c r="AM70" s="5"/>
      <c r="AN70" s="5"/>
      <c r="AO70" s="5"/>
      <c r="AP70" s="5"/>
    </row>
    <row r="71" spans="3:42" x14ac:dyDescent="0.2">
      <c r="C71" s="26">
        <v>1</v>
      </c>
      <c r="D71" s="26"/>
      <c r="E71" s="26"/>
      <c r="F71" s="8" t="s">
        <v>101</v>
      </c>
      <c r="G71" s="8"/>
      <c r="L71" s="3">
        <v>4</v>
      </c>
      <c r="M71" s="8" t="s">
        <v>25</v>
      </c>
      <c r="O71" s="8"/>
      <c r="P71" s="3"/>
      <c r="Q71" s="3"/>
      <c r="S71" s="16"/>
      <c r="T71" s="3"/>
      <c r="U71" s="8"/>
      <c r="V71" s="8"/>
      <c r="W71" s="8"/>
      <c r="X71" s="8"/>
      <c r="Y71" s="8"/>
      <c r="Z71" s="8"/>
      <c r="AA71" s="8"/>
      <c r="AB71" s="3"/>
      <c r="AC71" s="8"/>
      <c r="AD71" s="16"/>
      <c r="AE71" s="3"/>
      <c r="AF71" s="8"/>
      <c r="AG71" s="3"/>
      <c r="AH71" s="5"/>
      <c r="AI71" s="5"/>
      <c r="AJ71" s="5"/>
      <c r="AK71" s="5"/>
      <c r="AL71" s="8"/>
      <c r="AM71" s="5"/>
      <c r="AN71" s="5"/>
      <c r="AO71" s="5"/>
      <c r="AP71" s="5"/>
    </row>
    <row r="72" spans="3:42" x14ac:dyDescent="0.2">
      <c r="C72" s="26">
        <v>2</v>
      </c>
      <c r="D72" s="26"/>
      <c r="E72" s="26"/>
      <c r="F72" s="8" t="s">
        <v>102</v>
      </c>
      <c r="G72" s="8"/>
      <c r="L72" s="3"/>
      <c r="M72" s="8"/>
      <c r="O72" s="8"/>
      <c r="P72" s="3"/>
      <c r="Q72" s="3"/>
      <c r="S72" s="16"/>
      <c r="T72" s="3"/>
      <c r="U72" s="8"/>
      <c r="V72" s="8"/>
      <c r="W72" s="8"/>
      <c r="X72" s="8"/>
      <c r="Y72" s="8"/>
      <c r="Z72" s="8"/>
      <c r="AA72" s="8"/>
      <c r="AB72" s="3"/>
      <c r="AC72" s="8"/>
      <c r="AD72" s="16"/>
      <c r="AE72" s="3"/>
      <c r="AF72" s="8"/>
      <c r="AG72" s="3"/>
      <c r="AH72" s="5"/>
      <c r="AI72" s="5"/>
      <c r="AJ72" s="5"/>
      <c r="AK72" s="5"/>
      <c r="AL72" s="8"/>
      <c r="AM72" s="5"/>
      <c r="AN72" s="5"/>
      <c r="AO72" s="5"/>
      <c r="AP72" s="5"/>
    </row>
    <row r="73" spans="3:42" x14ac:dyDescent="0.2">
      <c r="C73" s="16">
        <v>3</v>
      </c>
      <c r="D73" s="16"/>
      <c r="E73" s="16"/>
      <c r="F73" s="8" t="s">
        <v>103</v>
      </c>
      <c r="G73" s="8"/>
      <c r="L73" s="3"/>
      <c r="M73" s="8"/>
      <c r="O73" s="8"/>
      <c r="P73" s="3"/>
      <c r="Q73" s="3"/>
      <c r="S73" s="16"/>
      <c r="T73" s="3"/>
      <c r="U73" s="8"/>
      <c r="V73" s="8"/>
      <c r="W73" s="8"/>
      <c r="X73" s="8"/>
      <c r="Y73" s="8"/>
      <c r="Z73" s="8"/>
      <c r="AA73" s="8"/>
      <c r="AB73" s="3"/>
      <c r="AC73" s="8"/>
      <c r="AD73" s="16"/>
      <c r="AE73" s="3"/>
      <c r="AF73" s="8"/>
      <c r="AG73" s="3"/>
      <c r="AH73" s="5"/>
      <c r="AI73" s="5"/>
      <c r="AJ73" s="5"/>
      <c r="AK73" s="5"/>
      <c r="AL73" s="8"/>
      <c r="AM73" s="5"/>
      <c r="AN73" s="5"/>
      <c r="AO73" s="5"/>
      <c r="AP73" s="5"/>
    </row>
    <row r="74" spans="3:42" x14ac:dyDescent="0.2">
      <c r="C74" s="16"/>
      <c r="D74" s="16"/>
      <c r="E74" s="16"/>
      <c r="F74" s="8"/>
      <c r="G74" s="8"/>
      <c r="L74" s="3"/>
      <c r="M74" s="8"/>
      <c r="O74" s="8"/>
      <c r="P74" s="3"/>
      <c r="Q74" s="3"/>
      <c r="S74" s="16"/>
      <c r="T74" s="3"/>
      <c r="U74" s="8"/>
      <c r="V74" s="8"/>
      <c r="W74" s="8"/>
      <c r="X74" s="8"/>
      <c r="Y74" s="8"/>
      <c r="Z74" s="8"/>
      <c r="AA74" s="8"/>
      <c r="AB74" s="3"/>
      <c r="AC74" s="8"/>
      <c r="AD74" s="16"/>
      <c r="AE74" s="3"/>
      <c r="AF74" s="8"/>
      <c r="AG74" s="3"/>
      <c r="AH74" s="5"/>
      <c r="AI74" s="5"/>
      <c r="AJ74" s="5"/>
      <c r="AK74" s="5"/>
      <c r="AL74" s="8"/>
      <c r="AM74" s="5"/>
      <c r="AN74" s="5"/>
      <c r="AO74" s="5"/>
      <c r="AP74" s="5"/>
    </row>
    <row r="75" spans="3:42" x14ac:dyDescent="0.2">
      <c r="C75" s="6" t="s">
        <v>104</v>
      </c>
      <c r="D75" s="6"/>
      <c r="E75" s="6"/>
      <c r="F75" s="8"/>
      <c r="G75" s="8" t="s">
        <v>95</v>
      </c>
      <c r="O75" s="8"/>
      <c r="P75" s="3"/>
      <c r="Q75" s="3"/>
      <c r="S75" s="16"/>
      <c r="T75" s="3"/>
      <c r="U75" s="8"/>
      <c r="V75" s="8"/>
      <c r="W75" s="8"/>
      <c r="X75" s="8"/>
      <c r="Y75" s="8"/>
      <c r="Z75" s="8"/>
      <c r="AA75" s="8"/>
      <c r="AB75" s="3"/>
      <c r="AC75" s="8"/>
      <c r="AD75" s="5"/>
      <c r="AF75" s="8"/>
      <c r="AG75" s="5"/>
      <c r="AH75" s="5"/>
      <c r="AI75" s="5"/>
      <c r="AJ75" s="5"/>
      <c r="AK75" s="5"/>
      <c r="AL75" s="8"/>
      <c r="AM75" s="5"/>
      <c r="AN75" s="5"/>
      <c r="AO75" s="5"/>
      <c r="AP75" s="5"/>
    </row>
    <row r="76" spans="3:42" x14ac:dyDescent="0.2">
      <c r="C76" s="26">
        <v>1</v>
      </c>
      <c r="D76" s="26"/>
      <c r="E76" s="26"/>
      <c r="F76" s="8" t="s">
        <v>105</v>
      </c>
      <c r="G76" s="3"/>
      <c r="H76" s="28"/>
      <c r="I76" s="28"/>
      <c r="J76" s="3"/>
      <c r="K76" s="3"/>
      <c r="L76" s="3">
        <v>4</v>
      </c>
      <c r="M76" s="8" t="s">
        <v>106</v>
      </c>
      <c r="N76" s="3"/>
      <c r="O76" s="3"/>
      <c r="P76" s="3"/>
      <c r="Q76" s="3"/>
      <c r="S76" s="3">
        <v>7</v>
      </c>
      <c r="T76" s="8" t="s">
        <v>107</v>
      </c>
      <c r="U76" s="5"/>
      <c r="V76" s="5"/>
      <c r="W76" s="5"/>
      <c r="X76" s="5"/>
      <c r="Y76" s="5"/>
      <c r="Z76" s="5"/>
      <c r="AA76" s="5"/>
      <c r="AB76" s="5"/>
      <c r="AC76" s="5"/>
      <c r="AE76" s="3">
        <v>10</v>
      </c>
      <c r="AF76" s="8" t="s">
        <v>25</v>
      </c>
      <c r="AG76" s="5"/>
      <c r="AH76" s="5"/>
      <c r="AI76" s="5"/>
      <c r="AJ76" s="5"/>
      <c r="AK76" s="5"/>
      <c r="AL76" s="5"/>
      <c r="AM76" s="5"/>
      <c r="AN76" s="5"/>
      <c r="AO76" s="5"/>
      <c r="AP76" s="5"/>
    </row>
    <row r="77" spans="3:42" x14ac:dyDescent="0.2">
      <c r="C77" s="26">
        <v>2</v>
      </c>
      <c r="D77" s="26"/>
      <c r="E77" s="26"/>
      <c r="F77" s="8" t="s">
        <v>108</v>
      </c>
      <c r="G77" s="3"/>
      <c r="H77" s="28"/>
      <c r="I77" s="28"/>
      <c r="J77" s="3"/>
      <c r="K77" s="3"/>
      <c r="L77" s="3">
        <v>5</v>
      </c>
      <c r="M77" s="8" t="s">
        <v>109</v>
      </c>
      <c r="N77" s="3"/>
      <c r="O77" s="3"/>
      <c r="P77" s="3"/>
      <c r="Q77" s="3"/>
      <c r="S77" s="3">
        <v>8</v>
      </c>
      <c r="T77" s="8" t="s">
        <v>110</v>
      </c>
      <c r="U77" s="5"/>
      <c r="V77" s="5"/>
      <c r="W77" s="5"/>
      <c r="X77" s="5"/>
      <c r="Y77" s="5"/>
      <c r="Z77" s="5"/>
      <c r="AA77" s="5"/>
      <c r="AB77" s="5"/>
      <c r="AC77" s="5"/>
      <c r="AE77" s="3"/>
      <c r="AF77" s="8"/>
      <c r="AG77" s="5"/>
      <c r="AH77" s="5"/>
      <c r="AI77" s="5"/>
      <c r="AJ77" s="5"/>
      <c r="AK77" s="5"/>
      <c r="AL77" s="5"/>
      <c r="AM77" s="5"/>
      <c r="AN77" s="5"/>
      <c r="AO77" s="5"/>
      <c r="AP77" s="5"/>
    </row>
    <row r="78" spans="3:42" ht="12.75" customHeight="1" x14ac:dyDescent="0.2">
      <c r="C78" s="16">
        <v>3</v>
      </c>
      <c r="D78" s="16"/>
      <c r="E78" s="16"/>
      <c r="F78" s="8" t="s">
        <v>111</v>
      </c>
      <c r="G78" s="3"/>
      <c r="H78" s="28"/>
      <c r="I78" s="28"/>
      <c r="J78" s="3"/>
      <c r="K78" s="3"/>
      <c r="L78" s="3">
        <v>6</v>
      </c>
      <c r="M78" s="8" t="s">
        <v>112</v>
      </c>
      <c r="N78" s="3"/>
      <c r="O78" s="8"/>
      <c r="P78" s="3"/>
      <c r="Q78" s="3"/>
      <c r="S78" s="3">
        <v>9</v>
      </c>
      <c r="T78" s="8" t="s">
        <v>113</v>
      </c>
      <c r="U78" s="5"/>
      <c r="V78" s="5"/>
      <c r="W78" s="5"/>
      <c r="X78" s="5"/>
      <c r="Y78" s="5"/>
      <c r="Z78" s="5"/>
      <c r="AA78" s="5"/>
      <c r="AB78" s="5"/>
      <c r="AC78" s="5"/>
      <c r="AE78" s="5"/>
      <c r="AF78" s="5"/>
      <c r="AG78" s="5"/>
      <c r="AH78" s="5"/>
      <c r="AI78" s="5"/>
      <c r="AJ78" s="5"/>
      <c r="AK78" s="5"/>
      <c r="AL78" s="5"/>
      <c r="AM78" s="5"/>
      <c r="AN78" s="5"/>
      <c r="AO78" s="5"/>
      <c r="AP78" s="5"/>
    </row>
    <row r="79" spans="3:42" ht="9.75" customHeight="1" x14ac:dyDescent="0.2">
      <c r="C79" s="16"/>
      <c r="D79" s="16"/>
      <c r="E79" s="16"/>
      <c r="F79" s="8"/>
      <c r="G79" s="3"/>
      <c r="H79" s="28"/>
      <c r="I79" s="28"/>
      <c r="J79" s="3"/>
      <c r="K79" s="3"/>
      <c r="L79" s="3"/>
      <c r="M79" s="8"/>
      <c r="N79" s="3"/>
      <c r="O79" s="8"/>
      <c r="P79" s="3"/>
      <c r="Q79" s="3"/>
      <c r="R79" s="3"/>
      <c r="S79" s="3"/>
      <c r="T79" s="5"/>
      <c r="U79" s="5"/>
      <c r="V79" s="5"/>
      <c r="W79" s="5"/>
      <c r="X79" s="5"/>
      <c r="Y79" s="5"/>
      <c r="Z79" s="5"/>
      <c r="AA79" s="5"/>
      <c r="AB79" s="5"/>
      <c r="AC79" s="5"/>
      <c r="AD79" s="5"/>
      <c r="AE79" s="5"/>
      <c r="AF79" s="5"/>
      <c r="AG79" s="5"/>
      <c r="AH79" s="5"/>
      <c r="AI79" s="5"/>
      <c r="AJ79" s="5"/>
      <c r="AK79" s="5"/>
      <c r="AL79" s="5"/>
      <c r="AM79" s="5"/>
      <c r="AN79" s="5"/>
      <c r="AO79" s="5"/>
      <c r="AP79" s="5"/>
    </row>
    <row r="82" spans="2:45" x14ac:dyDescent="0.2">
      <c r="B82" s="7" t="s">
        <v>114</v>
      </c>
      <c r="C82" s="5"/>
      <c r="D82" s="5"/>
      <c r="E82" s="5"/>
      <c r="F82" s="5"/>
      <c r="G82" s="5"/>
      <c r="H82" s="29"/>
      <c r="I82" s="29"/>
      <c r="J82" s="5"/>
      <c r="K82" s="5"/>
      <c r="L82" s="5"/>
      <c r="M82" s="5"/>
      <c r="N82" s="5"/>
      <c r="O82" s="5"/>
      <c r="P82" s="5"/>
      <c r="Q82" s="5"/>
      <c r="R82" s="5"/>
      <c r="S82" s="5"/>
      <c r="T82" s="5"/>
      <c r="U82" s="5"/>
      <c r="V82" s="5"/>
      <c r="W82" s="5"/>
      <c r="X82" s="5"/>
      <c r="Y82" s="5"/>
      <c r="Z82" s="5"/>
      <c r="AA82" s="5"/>
      <c r="AB82" s="5"/>
      <c r="AC82" s="5"/>
      <c r="AD82" s="5"/>
      <c r="AE82" s="5"/>
      <c r="AF82" s="5"/>
      <c r="AG82" s="5"/>
    </row>
    <row r="83" spans="2:45" x14ac:dyDescent="0.2">
      <c r="B83" s="2" t="s">
        <v>115</v>
      </c>
      <c r="S83" s="10"/>
      <c r="T83" s="2"/>
      <c r="U83" s="2"/>
      <c r="V83" s="2"/>
      <c r="W83" s="2"/>
      <c r="X83" s="2"/>
      <c r="Y83" s="2"/>
      <c r="Z83" s="2"/>
      <c r="AD83" s="10"/>
    </row>
    <row r="84" spans="2:45" ht="13.5" thickBot="1" x14ac:dyDescent="0.25">
      <c r="C84" s="10"/>
      <c r="D84" s="10"/>
      <c r="E84" s="10"/>
      <c r="T84" s="10"/>
      <c r="U84" s="10"/>
      <c r="V84" s="10"/>
      <c r="W84" s="10"/>
      <c r="X84" s="10"/>
      <c r="Y84" s="10"/>
      <c r="Z84" s="10"/>
      <c r="AB84" s="10" t="s">
        <v>116</v>
      </c>
      <c r="AD84" s="10"/>
      <c r="AL84" s="5"/>
      <c r="AM84" s="5"/>
      <c r="AN84" s="5"/>
      <c r="AO84" s="5"/>
      <c r="AP84" s="5"/>
      <c r="AQ84" s="5"/>
    </row>
    <row r="85" spans="2:45" ht="13.5" thickBot="1" x14ac:dyDescent="0.25">
      <c r="B85" s="126"/>
      <c r="C85" s="126"/>
      <c r="D85" s="126"/>
      <c r="E85" s="126"/>
      <c r="F85" s="126"/>
      <c r="G85" s="126"/>
      <c r="H85" s="126"/>
      <c r="I85" s="126"/>
      <c r="J85" s="126"/>
      <c r="K85" s="126"/>
      <c r="L85" s="126"/>
      <c r="M85" s="126"/>
      <c r="N85" s="126"/>
      <c r="O85" s="126"/>
      <c r="P85" s="126"/>
      <c r="Q85" s="126"/>
      <c r="R85" s="126"/>
      <c r="AB85" s="10" t="s">
        <v>29</v>
      </c>
      <c r="AC85" s="17"/>
      <c r="AE85" s="10" t="s">
        <v>117</v>
      </c>
      <c r="AF85" s="11"/>
      <c r="AL85" s="5"/>
      <c r="AM85" s="5"/>
      <c r="AN85" s="5"/>
      <c r="AO85" s="5"/>
      <c r="AP85" s="5"/>
      <c r="AQ85" s="5"/>
    </row>
    <row r="86" spans="2:45" x14ac:dyDescent="0.2">
      <c r="AM86" s="1" t="s">
        <v>118</v>
      </c>
      <c r="AQ86" s="1"/>
      <c r="AR86" s="13"/>
      <c r="AS86" s="13"/>
    </row>
    <row r="87" spans="2:45" x14ac:dyDescent="0.2">
      <c r="B87" s="12" t="s">
        <v>119</v>
      </c>
      <c r="C87" s="5"/>
      <c r="D87" s="5"/>
      <c r="E87" s="5"/>
      <c r="F87" s="5"/>
      <c r="G87" s="5"/>
      <c r="H87" s="127"/>
      <c r="I87" s="127"/>
      <c r="J87" s="127"/>
      <c r="K87" s="127"/>
      <c r="L87" s="127"/>
      <c r="M87" s="127"/>
      <c r="N87" s="127"/>
      <c r="O87" s="127"/>
      <c r="P87" s="127"/>
      <c r="Q87" s="127"/>
      <c r="R87" s="127"/>
      <c r="S87" s="127"/>
      <c r="AM87" t="s">
        <v>120</v>
      </c>
      <c r="AO87" t="s">
        <v>121</v>
      </c>
      <c r="AQ87" t="s">
        <v>122</v>
      </c>
    </row>
    <row r="88" spans="2:45" x14ac:dyDescent="0.2">
      <c r="B88" s="8"/>
      <c r="C88" s="5"/>
      <c r="D88" s="5"/>
      <c r="E88" s="5"/>
      <c r="F88" s="5"/>
      <c r="G88" s="5"/>
      <c r="H88" s="33"/>
      <c r="I88" s="33"/>
      <c r="J88" s="9"/>
      <c r="K88" s="9"/>
      <c r="L88" s="9"/>
      <c r="M88" s="9"/>
      <c r="N88" s="9"/>
      <c r="O88" s="9"/>
      <c r="P88" s="9"/>
      <c r="Q88" s="9"/>
      <c r="R88" s="9"/>
      <c r="S88" s="9"/>
      <c r="T88" s="10"/>
      <c r="U88" s="10"/>
      <c r="V88" s="10"/>
      <c r="W88" s="10"/>
      <c r="X88" s="10"/>
      <c r="Y88" s="10"/>
      <c r="Z88" s="10"/>
      <c r="AM88" s="21"/>
      <c r="AO88" s="21"/>
      <c r="AQ88" s="21"/>
      <c r="AR88" s="40"/>
      <c r="AS88" s="40"/>
    </row>
  </sheetData>
  <mergeCells count="251">
    <mergeCell ref="AA52:AQ52"/>
    <mergeCell ref="B52:C52"/>
    <mergeCell ref="D52:E52"/>
    <mergeCell ref="F52:G52"/>
    <mergeCell ref="H52:I52"/>
    <mergeCell ref="J52:L52"/>
    <mergeCell ref="M52:O52"/>
    <mergeCell ref="P52:R52"/>
    <mergeCell ref="S52:T52"/>
    <mergeCell ref="U52:Z52"/>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H48:I48"/>
    <mergeCell ref="J48:L48"/>
    <mergeCell ref="M48:O48"/>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B46:C46"/>
    <mergeCell ref="D46:E46"/>
    <mergeCell ref="F46:G46"/>
    <mergeCell ref="H46:I46"/>
    <mergeCell ref="J46:L46"/>
    <mergeCell ref="M46:O46"/>
    <mergeCell ref="P46:R46"/>
    <mergeCell ref="S46:T46"/>
    <mergeCell ref="U46:Z46"/>
    <mergeCell ref="AA46:AQ46"/>
    <mergeCell ref="B47:C47"/>
    <mergeCell ref="D47:E47"/>
    <mergeCell ref="F47:G47"/>
    <mergeCell ref="H47:I47"/>
    <mergeCell ref="J47:L47"/>
    <mergeCell ref="M47:O47"/>
    <mergeCell ref="P47:R47"/>
    <mergeCell ref="S47:T47"/>
    <mergeCell ref="U47:Z47"/>
    <mergeCell ref="AA47:AQ47"/>
    <mergeCell ref="B48:C48"/>
    <mergeCell ref="D48:E48"/>
    <mergeCell ref="F48:G48"/>
    <mergeCell ref="H60:I60"/>
    <mergeCell ref="J60:L60"/>
    <mergeCell ref="M60:O60"/>
    <mergeCell ref="P60:R60"/>
    <mergeCell ref="S60:T60"/>
    <mergeCell ref="U60:Z60"/>
    <mergeCell ref="AA60:AQ60"/>
    <mergeCell ref="B61:C61"/>
    <mergeCell ref="D61:E61"/>
    <mergeCell ref="F61:G61"/>
    <mergeCell ref="H61:I61"/>
    <mergeCell ref="J61:L61"/>
    <mergeCell ref="M61:O61"/>
    <mergeCell ref="P61:R61"/>
    <mergeCell ref="S61:T61"/>
    <mergeCell ref="U61:Z61"/>
    <mergeCell ref="AA61:AQ61"/>
    <mergeCell ref="AA57:AQ57"/>
    <mergeCell ref="B58:C58"/>
    <mergeCell ref="D58:E58"/>
    <mergeCell ref="F58:G58"/>
    <mergeCell ref="H58:I58"/>
    <mergeCell ref="J58:L58"/>
    <mergeCell ref="M58:O58"/>
    <mergeCell ref="P58:R58"/>
    <mergeCell ref="S58:T58"/>
    <mergeCell ref="U58:Z58"/>
    <mergeCell ref="AA58:AQ58"/>
    <mergeCell ref="B59:C59"/>
    <mergeCell ref="D59:E59"/>
    <mergeCell ref="F59:G59"/>
    <mergeCell ref="H59:I59"/>
    <mergeCell ref="J59:L59"/>
    <mergeCell ref="M59:O59"/>
    <mergeCell ref="P59:R59"/>
    <mergeCell ref="S59:T59"/>
    <mergeCell ref="U59:Z59"/>
    <mergeCell ref="AA59:AQ59"/>
    <mergeCell ref="B60:C60"/>
    <mergeCell ref="D60:E60"/>
    <mergeCell ref="F60:G60"/>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J55:L55"/>
    <mergeCell ref="AA53:AQ53"/>
    <mergeCell ref="B53:C53"/>
    <mergeCell ref="D53:E53"/>
    <mergeCell ref="F53:G53"/>
    <mergeCell ref="H53:I53"/>
    <mergeCell ref="J53:L53"/>
    <mergeCell ref="M53:O53"/>
    <mergeCell ref="P53:R53"/>
    <mergeCell ref="S53:T53"/>
    <mergeCell ref="U53:Z53"/>
    <mergeCell ref="J44:L44"/>
    <mergeCell ref="M44:O44"/>
    <mergeCell ref="P44:R44"/>
    <mergeCell ref="S44:T44"/>
    <mergeCell ref="U44:Z44"/>
    <mergeCell ref="AA54:AQ54"/>
    <mergeCell ref="D55:E55"/>
    <mergeCell ref="F55:G55"/>
    <mergeCell ref="H55:I55"/>
    <mergeCell ref="M55:O55"/>
    <mergeCell ref="P55:R55"/>
    <mergeCell ref="S55:T55"/>
    <mergeCell ref="U55:Z55"/>
    <mergeCell ref="B54:C54"/>
    <mergeCell ref="D54:E54"/>
    <mergeCell ref="F54:G54"/>
    <mergeCell ref="H54:I54"/>
    <mergeCell ref="B17:I17"/>
    <mergeCell ref="J54:L54"/>
    <mergeCell ref="M54:O54"/>
    <mergeCell ref="P54:R54"/>
    <mergeCell ref="S54:T54"/>
    <mergeCell ref="U54:Z54"/>
    <mergeCell ref="B16:I16"/>
    <mergeCell ref="J16:AQ16"/>
    <mergeCell ref="I12:J12"/>
    <mergeCell ref="K12:L12"/>
    <mergeCell ref="AH12:AQ12"/>
    <mergeCell ref="J17:AQ17"/>
    <mergeCell ref="B18:I18"/>
    <mergeCell ref="J18:AQ18"/>
    <mergeCell ref="B23:G23"/>
    <mergeCell ref="H23:AQ23"/>
    <mergeCell ref="B27:G27"/>
    <mergeCell ref="H27:AQ27"/>
    <mergeCell ref="B28:G28"/>
    <mergeCell ref="H28:AQ28"/>
    <mergeCell ref="AF30:AH30"/>
    <mergeCell ref="B34:I34"/>
    <mergeCell ref="J34:L34"/>
    <mergeCell ref="J37:L37"/>
    <mergeCell ref="M34:O34"/>
    <mergeCell ref="B24:G24"/>
    <mergeCell ref="H24:AQ24"/>
    <mergeCell ref="B25:G25"/>
    <mergeCell ref="H25:AQ25"/>
    <mergeCell ref="B26:G26"/>
    <mergeCell ref="H26:AQ26"/>
    <mergeCell ref="B37:I37"/>
    <mergeCell ref="B35:I35"/>
    <mergeCell ref="J35:L35"/>
    <mergeCell ref="M35:O35"/>
    <mergeCell ref="B36:I36"/>
    <mergeCell ref="J36:L36"/>
    <mergeCell ref="M36:O36"/>
    <mergeCell ref="M37:O37"/>
    <mergeCell ref="J3:AQ4"/>
    <mergeCell ref="I7:AQ7"/>
    <mergeCell ref="I8:J8"/>
    <mergeCell ref="K8:L8"/>
    <mergeCell ref="M8:AG8"/>
    <mergeCell ref="AH8:AQ8"/>
    <mergeCell ref="I11:J11"/>
    <mergeCell ref="K11:L11"/>
    <mergeCell ref="I13:J13"/>
    <mergeCell ref="K13:L13"/>
    <mergeCell ref="M13:AG13"/>
    <mergeCell ref="AH13:AQ13"/>
    <mergeCell ref="AH11:AQ11"/>
    <mergeCell ref="I9:J9"/>
    <mergeCell ref="K9:L9"/>
    <mergeCell ref="AH9:AQ9"/>
    <mergeCell ref="I10:J10"/>
    <mergeCell ref="K10:L10"/>
    <mergeCell ref="AH10:AQ10"/>
    <mergeCell ref="B85:R85"/>
    <mergeCell ref="H87:S87"/>
    <mergeCell ref="P43:R43"/>
    <mergeCell ref="S43:T43"/>
    <mergeCell ref="U43:Z43"/>
    <mergeCell ref="AA43:AQ43"/>
    <mergeCell ref="B43:C43"/>
    <mergeCell ref="D43:E43"/>
    <mergeCell ref="F43:G43"/>
    <mergeCell ref="H43:I43"/>
    <mergeCell ref="J43:L43"/>
    <mergeCell ref="M43:O43"/>
    <mergeCell ref="B38:I38"/>
    <mergeCell ref="J38:L38"/>
    <mergeCell ref="M38:O38"/>
    <mergeCell ref="AA44:AQ44"/>
    <mergeCell ref="B45:C45"/>
    <mergeCell ref="D45:E45"/>
    <mergeCell ref="F45:G45"/>
    <mergeCell ref="H45:I45"/>
    <mergeCell ref="J45:L45"/>
    <mergeCell ref="M45:O45"/>
    <mergeCell ref="P45:R45"/>
    <mergeCell ref="S45:T45"/>
    <mergeCell ref="U45:Z45"/>
    <mergeCell ref="AA45:AQ45"/>
    <mergeCell ref="B44:C44"/>
    <mergeCell ref="D44:E44"/>
    <mergeCell ref="F44:G44"/>
    <mergeCell ref="H44:I44"/>
    <mergeCell ref="B39:I39"/>
    <mergeCell ref="J39:L39"/>
    <mergeCell ref="M39:O39"/>
  </mergeCells>
  <phoneticPr fontId="9" type="noConversion"/>
  <dataValidations count="5">
    <dataValidation type="list" allowBlank="1" showInputMessage="1" showErrorMessage="1" sqref="M44:O61" xr:uid="{889FC8C0-24C5-4BAD-AF3C-AD9B090029AF}">
      <formula1>Tecnicas_Pruebas</formula1>
    </dataValidation>
    <dataValidation type="list" allowBlank="1" showInputMessage="1" showErrorMessage="1" sqref="P44:R61" xr:uid="{898D0A8E-AB76-4E2B-A2D9-66B2A74BADA2}">
      <formula1>Caracteristica_Evaluar</formula1>
    </dataValidation>
    <dataValidation type="list" allowBlank="1" showInputMessage="1" showErrorMessage="1" sqref="S44:T61" xr:uid="{9ABAACDC-8AB1-4F65-8E49-6D43DBC0CB9F}">
      <formula1>Tipo_Pruebas</formula1>
    </dataValidation>
    <dataValidation type="list" allowBlank="1" showInputMessage="1" showErrorMessage="1" sqref="AS44:AS61" xr:uid="{75830ECB-9ED2-41F4-8EA8-334BB65B3742}">
      <formula1>"Crítico,Mayor,Menor"</formula1>
    </dataValidation>
    <dataValidation type="list" allowBlank="1" showInputMessage="1" showErrorMessage="1" sqref="D44:E61" xr:uid="{B4ECB22D-E83C-4BE2-8C29-C4C7479DE398}">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B96715E-5D7D-41C5-854C-8072CBF8C9D7}">
          <x14:formula1>
            <xm:f>ejemplo!$A$62:$A$66</xm:f>
          </x14:formula1>
          <xm:sqref>AX44:AX61</xm:sqref>
        </x14:dataValidation>
        <x14:dataValidation type="list" allowBlank="1" showInputMessage="1" showErrorMessage="1" xr:uid="{05ED0AD3-3D6D-45B5-AC08-71D6A0F2E155}">
          <x14:formula1>
            <xm:f>ejemplo!$A$97:$A$98</xm:f>
          </x14:formula1>
          <xm:sqref>AR44:AR61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FB62-AE25-43EF-83F3-2D406C718701}">
  <dimension ref="A3:CG82"/>
  <sheetViews>
    <sheetView zoomScale="85" zoomScaleNormal="85" workbookViewId="0">
      <selection activeCell="G9" sqref="G9:J1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7" customWidth="1"/>
    <col min="7" max="7" width="16" style="27" customWidth="1"/>
    <col min="8" max="8" width="4" style="74" customWidth="1"/>
    <col min="9" max="9" width="11.42578125" style="74" customWidth="1"/>
    <col min="10" max="10" width="7.28515625" style="74"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26" width="4" customWidth="1"/>
    <col min="27" max="27" width="6.7109375" customWidth="1"/>
    <col min="28" max="41" width="4" customWidth="1"/>
    <col min="42" max="42" width="17.140625" customWidth="1"/>
    <col min="43" max="43" width="4" customWidth="1"/>
    <col min="44" max="49" width="3" customWidth="1"/>
    <col min="50" max="50" width="4.7109375" customWidth="1"/>
    <col min="51" max="52" width="3.85546875" customWidth="1"/>
    <col min="53" max="53" width="6.5703125" customWidth="1"/>
    <col min="54" max="54" width="9.5703125" customWidth="1"/>
    <col min="55" max="55" width="15.140625" customWidth="1"/>
    <col min="56" max="56" width="11" customWidth="1"/>
    <col min="57" max="57" width="23" customWidth="1"/>
    <col min="58" max="67" width="3.7109375" customWidth="1"/>
    <col min="68" max="81" width="3.28515625" customWidth="1"/>
    <col min="82" max="82" width="54.42578125" customWidth="1"/>
    <col min="83" max="85" width="5.140625" customWidth="1"/>
    <col min="86" max="98" width="5.42578125" customWidth="1"/>
    <col min="99" max="107" width="5.140625" customWidth="1"/>
  </cols>
  <sheetData>
    <row r="3" spans="1:42" ht="12.75" customHeight="1" x14ac:dyDescent="0.2">
      <c r="H3" s="131" t="s">
        <v>0</v>
      </c>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36"/>
    </row>
    <row r="4" spans="1:42" ht="12.75" customHeight="1" x14ac:dyDescent="0.2">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36"/>
    </row>
    <row r="5" spans="1:42" ht="11.25" customHeight="1" x14ac:dyDescent="0.2"/>
    <row r="6" spans="1:42" ht="6.75" customHeight="1" x14ac:dyDescent="0.2"/>
    <row r="7" spans="1:42" ht="15" customHeight="1" x14ac:dyDescent="0.25">
      <c r="G7" s="132" t="s">
        <v>1</v>
      </c>
      <c r="H7" s="132"/>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2"/>
      <c r="AI7" s="132"/>
      <c r="AJ7" s="132"/>
      <c r="AK7" s="132"/>
      <c r="AL7" s="132"/>
      <c r="AM7" s="132"/>
      <c r="AN7" s="132"/>
      <c r="AO7" s="132"/>
      <c r="AP7" s="38"/>
    </row>
    <row r="8" spans="1:42" ht="15" customHeight="1" x14ac:dyDescent="0.2">
      <c r="G8" s="133" t="s">
        <v>2</v>
      </c>
      <c r="H8" s="134"/>
      <c r="I8" s="233" t="s">
        <v>3</v>
      </c>
      <c r="J8" s="234"/>
      <c r="K8" s="133" t="s">
        <v>4</v>
      </c>
      <c r="L8" s="135"/>
      <c r="M8" s="135"/>
      <c r="N8" s="135"/>
      <c r="O8" s="135"/>
      <c r="P8" s="135"/>
      <c r="Q8" s="135"/>
      <c r="R8" s="135"/>
      <c r="S8" s="135"/>
      <c r="T8" s="135"/>
      <c r="U8" s="135"/>
      <c r="V8" s="135"/>
      <c r="W8" s="135"/>
      <c r="X8" s="135"/>
      <c r="Y8" s="135"/>
      <c r="Z8" s="135"/>
      <c r="AA8" s="135"/>
      <c r="AB8" s="135"/>
      <c r="AC8" s="135"/>
      <c r="AD8" s="135"/>
      <c r="AE8" s="134"/>
      <c r="AF8" s="133" t="s">
        <v>5</v>
      </c>
      <c r="AG8" s="135"/>
      <c r="AH8" s="135"/>
      <c r="AI8" s="135"/>
      <c r="AJ8" s="135"/>
      <c r="AK8" s="135"/>
      <c r="AL8" s="135"/>
      <c r="AM8" s="135"/>
      <c r="AN8" s="135"/>
      <c r="AO8" s="134"/>
      <c r="AP8" s="73"/>
    </row>
    <row r="9" spans="1:42" ht="15" customHeight="1" x14ac:dyDescent="0.2">
      <c r="G9" s="136">
        <v>45306</v>
      </c>
      <c r="H9" s="137"/>
      <c r="I9" s="138" t="s">
        <v>6</v>
      </c>
      <c r="J9" s="139"/>
      <c r="K9" s="142" t="s">
        <v>7</v>
      </c>
      <c r="L9" s="143"/>
      <c r="M9" s="143"/>
      <c r="N9" s="143"/>
      <c r="O9" s="143"/>
      <c r="P9" s="143"/>
      <c r="Q9" s="143"/>
      <c r="R9" s="143"/>
      <c r="S9" s="143"/>
      <c r="T9" s="143"/>
      <c r="U9" s="143"/>
      <c r="V9" s="143"/>
      <c r="W9" s="143"/>
      <c r="X9" s="143"/>
      <c r="Y9" s="143"/>
      <c r="Z9" s="143"/>
      <c r="AA9" s="143"/>
      <c r="AB9" s="143"/>
      <c r="AC9" s="143"/>
      <c r="AD9" s="143"/>
      <c r="AE9" s="144"/>
      <c r="AF9" s="142" t="s">
        <v>8</v>
      </c>
      <c r="AG9" s="143"/>
      <c r="AH9" s="143"/>
      <c r="AI9" s="143"/>
      <c r="AJ9" s="143"/>
      <c r="AK9" s="143"/>
      <c r="AL9" s="143"/>
      <c r="AM9" s="143"/>
      <c r="AN9" s="143"/>
      <c r="AO9" s="144"/>
      <c r="AP9" s="39"/>
    </row>
    <row r="10" spans="1:42" ht="15" customHeight="1" x14ac:dyDescent="0.2">
      <c r="G10" s="136">
        <v>45345</v>
      </c>
      <c r="H10" s="137"/>
      <c r="I10" s="138" t="s">
        <v>9</v>
      </c>
      <c r="J10" s="139"/>
      <c r="K10" s="239" t="s">
        <v>10</v>
      </c>
      <c r="L10" s="240"/>
      <c r="M10" s="240"/>
      <c r="N10" s="240"/>
      <c r="O10" s="240"/>
      <c r="P10" s="240"/>
      <c r="Q10" s="240"/>
      <c r="R10" s="240"/>
      <c r="S10" s="240"/>
      <c r="T10" s="240"/>
      <c r="U10" s="240"/>
      <c r="V10" s="240"/>
      <c r="W10" s="240"/>
      <c r="X10" s="240"/>
      <c r="Y10" s="240"/>
      <c r="Z10" s="240"/>
      <c r="AA10" s="240"/>
      <c r="AB10" s="240"/>
      <c r="AC10" s="240"/>
      <c r="AD10" s="240"/>
      <c r="AE10" s="241"/>
      <c r="AF10" s="142" t="s">
        <v>8</v>
      </c>
      <c r="AG10" s="143"/>
      <c r="AH10" s="143"/>
      <c r="AI10" s="143"/>
      <c r="AJ10" s="143"/>
      <c r="AK10" s="143"/>
      <c r="AL10" s="143"/>
      <c r="AM10" s="143"/>
      <c r="AN10" s="143"/>
      <c r="AO10" s="144"/>
      <c r="AP10" s="8"/>
    </row>
    <row r="11" spans="1:42" ht="15" customHeight="1" x14ac:dyDescent="0.2">
      <c r="G11" s="239"/>
      <c r="H11" s="241"/>
      <c r="I11" s="249"/>
      <c r="J11" s="250"/>
      <c r="K11" s="154"/>
      <c r="L11" s="152"/>
      <c r="M11" s="152"/>
      <c r="N11" s="152"/>
      <c r="O11" s="152"/>
      <c r="P11" s="152"/>
      <c r="Q11" s="152"/>
      <c r="R11" s="152"/>
      <c r="S11" s="152"/>
      <c r="T11" s="152"/>
      <c r="U11" s="152"/>
      <c r="V11" s="152"/>
      <c r="W11" s="152"/>
      <c r="X11" s="152"/>
      <c r="Y11" s="152"/>
      <c r="Z11" s="152"/>
      <c r="AA11" s="152"/>
      <c r="AB11" s="152"/>
      <c r="AC11" s="152"/>
      <c r="AD11" s="152"/>
      <c r="AE11" s="153"/>
      <c r="AF11" s="154"/>
      <c r="AG11" s="152"/>
      <c r="AH11" s="152"/>
      <c r="AI11" s="152"/>
      <c r="AJ11" s="152"/>
      <c r="AK11" s="152"/>
      <c r="AL11" s="152"/>
      <c r="AM11" s="152"/>
      <c r="AN11" s="152"/>
      <c r="AO11" s="153"/>
      <c r="AP11" s="8"/>
    </row>
    <row r="12" spans="1:42" ht="15" customHeight="1" x14ac:dyDescent="0.2"/>
    <row r="13" spans="1:42" x14ac:dyDescent="0.2">
      <c r="B13" s="1"/>
    </row>
    <row r="14" spans="1:42" ht="13.5" thickBot="1" x14ac:dyDescent="0.25">
      <c r="B14" s="1" t="s">
        <v>11</v>
      </c>
      <c r="H14" s="76"/>
      <c r="I14" s="76"/>
      <c r="J14" s="76"/>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5"/>
      <c r="B15" s="166" t="s">
        <v>197</v>
      </c>
      <c r="C15" s="167"/>
      <c r="D15" s="167"/>
      <c r="E15" s="167"/>
      <c r="F15" s="167"/>
      <c r="G15" s="168"/>
      <c r="H15" s="169" t="s">
        <v>13</v>
      </c>
      <c r="I15" s="170"/>
      <c r="J15" s="170"/>
      <c r="K15" s="170"/>
      <c r="L15" s="170"/>
      <c r="M15" s="170"/>
      <c r="N15" s="170"/>
      <c r="O15" s="170"/>
      <c r="P15" s="170"/>
      <c r="Q15" s="170"/>
      <c r="R15" s="170"/>
      <c r="S15" s="170"/>
      <c r="T15" s="170"/>
      <c r="U15" s="170"/>
      <c r="V15" s="170"/>
      <c r="W15" s="170"/>
      <c r="X15" s="170"/>
      <c r="Y15" s="170"/>
      <c r="Z15" s="170"/>
      <c r="AA15" s="170"/>
      <c r="AB15" s="170"/>
      <c r="AC15" s="170"/>
      <c r="AD15" s="170"/>
      <c r="AE15" s="170"/>
      <c r="AF15" s="170"/>
      <c r="AG15" s="170"/>
      <c r="AH15" s="170"/>
      <c r="AI15" s="170"/>
      <c r="AJ15" s="170"/>
      <c r="AK15" s="170"/>
      <c r="AL15" s="170"/>
      <c r="AM15" s="170"/>
      <c r="AN15" s="170"/>
      <c r="AO15" s="171"/>
      <c r="AP15" s="72"/>
    </row>
    <row r="16" spans="1:42" ht="13.5" thickBot="1" x14ac:dyDescent="0.25">
      <c r="A16" s="15"/>
      <c r="B16" s="166" t="s">
        <v>198</v>
      </c>
      <c r="C16" s="167"/>
      <c r="D16" s="167"/>
      <c r="E16" s="167"/>
      <c r="F16" s="167"/>
      <c r="G16" s="168"/>
      <c r="H16" s="243" t="s">
        <v>15</v>
      </c>
      <c r="I16" s="244"/>
      <c r="J16" s="244"/>
      <c r="K16" s="244"/>
      <c r="L16" s="244"/>
      <c r="M16" s="244"/>
      <c r="N16" s="244"/>
      <c r="O16" s="244"/>
      <c r="P16" s="244"/>
      <c r="Q16" s="244"/>
      <c r="R16" s="244"/>
      <c r="S16" s="244"/>
      <c r="T16" s="244"/>
      <c r="U16" s="244"/>
      <c r="V16" s="244"/>
      <c r="W16" s="244"/>
      <c r="X16" s="244"/>
      <c r="Y16" s="244"/>
      <c r="Z16" s="244"/>
      <c r="AA16" s="244"/>
      <c r="AB16" s="244"/>
      <c r="AC16" s="244"/>
      <c r="AD16" s="244"/>
      <c r="AE16" s="244"/>
      <c r="AF16" s="244"/>
      <c r="AG16" s="244"/>
      <c r="AH16" s="244"/>
      <c r="AI16" s="244"/>
      <c r="AJ16" s="244"/>
      <c r="AK16" s="244"/>
      <c r="AL16" s="244"/>
      <c r="AM16" s="244"/>
      <c r="AN16" s="244"/>
      <c r="AO16" s="245"/>
      <c r="AP16" s="72"/>
    </row>
    <row r="17" spans="1:42" ht="13.5" thickBot="1" x14ac:dyDescent="0.25">
      <c r="A17" s="15"/>
      <c r="B17" s="166" t="s">
        <v>46</v>
      </c>
      <c r="C17" s="167"/>
      <c r="D17" s="167"/>
      <c r="E17" s="167"/>
      <c r="F17" s="167"/>
      <c r="G17" s="168"/>
      <c r="H17" s="246"/>
      <c r="I17" s="247"/>
      <c r="J17" s="247"/>
      <c r="K17" s="247"/>
      <c r="L17" s="247"/>
      <c r="M17" s="247"/>
      <c r="N17" s="247"/>
      <c r="O17" s="247"/>
      <c r="P17" s="247"/>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8"/>
      <c r="AP17" s="72"/>
    </row>
    <row r="18" spans="1:42" ht="13.5" thickBot="1" x14ac:dyDescent="0.25">
      <c r="A18" s="15"/>
      <c r="B18" s="166" t="s">
        <v>199</v>
      </c>
      <c r="C18" s="167"/>
      <c r="D18" s="167"/>
      <c r="E18" s="167"/>
      <c r="F18" s="167"/>
      <c r="G18" s="168"/>
      <c r="H18" s="176"/>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8"/>
      <c r="AP18" s="42"/>
    </row>
    <row r="19" spans="1:42" ht="16.5" customHeight="1" thickBot="1" x14ac:dyDescent="0.25">
      <c r="A19" s="15"/>
      <c r="B19" s="179" t="s">
        <v>200</v>
      </c>
      <c r="C19" s="180"/>
      <c r="D19" s="180"/>
      <c r="E19" s="180"/>
      <c r="F19" s="180"/>
      <c r="G19" s="181"/>
      <c r="H19" s="182"/>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4"/>
      <c r="AP19" s="42"/>
    </row>
    <row r="20" spans="1:42" x14ac:dyDescent="0.2">
      <c r="C20" s="1"/>
      <c r="E20" s="3"/>
      <c r="F20" s="28"/>
      <c r="G20" s="28"/>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8"/>
      <c r="G21" s="28"/>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201</v>
      </c>
      <c r="C22" s="1"/>
      <c r="E22" s="3"/>
      <c r="F22" s="28"/>
      <c r="G22" s="28"/>
      <c r="J22" s="145" t="s">
        <v>8</v>
      </c>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8"/>
      <c r="G24" s="28"/>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8"/>
      <c r="G25" s="28"/>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17</v>
      </c>
    </row>
    <row r="27" spans="1:42" x14ac:dyDescent="0.2">
      <c r="B27" s="185" t="s">
        <v>18</v>
      </c>
      <c r="C27" s="186"/>
      <c r="D27" s="186"/>
      <c r="E27" s="187"/>
      <c r="F27" s="188" t="s">
        <v>202</v>
      </c>
      <c r="G27" s="189"/>
      <c r="H27" s="189"/>
      <c r="I27" s="189"/>
      <c r="J27" s="189"/>
      <c r="K27" s="189"/>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90"/>
      <c r="AP27" s="5"/>
    </row>
    <row r="28" spans="1:42" x14ac:dyDescent="0.2">
      <c r="B28" s="151" t="s">
        <v>203</v>
      </c>
      <c r="C28" s="152"/>
      <c r="D28" s="152"/>
      <c r="E28" s="153"/>
      <c r="F28" s="154" t="s">
        <v>21</v>
      </c>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6"/>
      <c r="AP28" s="5"/>
    </row>
    <row r="29" spans="1:42" x14ac:dyDescent="0.2">
      <c r="B29" s="151" t="s">
        <v>22</v>
      </c>
      <c r="C29" s="152"/>
      <c r="D29" s="152"/>
      <c r="E29" s="153"/>
      <c r="F29" s="154"/>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6"/>
      <c r="AP29" s="5"/>
    </row>
    <row r="30" spans="1:42" x14ac:dyDescent="0.2">
      <c r="B30" s="151" t="s">
        <v>23</v>
      </c>
      <c r="C30" s="152"/>
      <c r="D30" s="152"/>
      <c r="E30" s="153"/>
      <c r="F30" s="154"/>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6"/>
      <c r="AP30" s="5"/>
    </row>
    <row r="31" spans="1:42" x14ac:dyDescent="0.2">
      <c r="B31" s="191" t="s">
        <v>24</v>
      </c>
      <c r="C31" s="192"/>
      <c r="D31" s="192"/>
      <c r="E31" s="193"/>
      <c r="F31" s="154"/>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6"/>
      <c r="AP31" s="5"/>
    </row>
    <row r="32" spans="1:42" ht="13.5" thickBot="1" x14ac:dyDescent="0.25">
      <c r="B32" s="194" t="s">
        <v>25</v>
      </c>
      <c r="C32" s="195"/>
      <c r="D32" s="195"/>
      <c r="E32" s="196"/>
      <c r="F32" s="197"/>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8"/>
      <c r="AL32" s="198"/>
      <c r="AM32" s="198"/>
      <c r="AN32" s="198"/>
      <c r="AO32" s="199"/>
      <c r="AP32" s="5"/>
    </row>
    <row r="33" spans="1:85" ht="13.5" thickBot="1" x14ac:dyDescent="0.25">
      <c r="B33" s="8"/>
      <c r="C33" s="8"/>
      <c r="D33" s="8"/>
      <c r="E33" s="8"/>
      <c r="F33" s="29"/>
      <c r="G33" s="2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77" customFormat="1" ht="35.65" customHeight="1" thickBot="1" x14ac:dyDescent="0.25">
      <c r="B34" s="78" t="s">
        <v>26</v>
      </c>
      <c r="C34" s="78"/>
      <c r="D34" s="78"/>
      <c r="E34" s="78"/>
      <c r="F34" s="82"/>
      <c r="G34" s="82"/>
      <c r="H34" s="82"/>
      <c r="I34" s="82" t="s">
        <v>27</v>
      </c>
      <c r="J34" s="82"/>
      <c r="K34" s="80"/>
      <c r="M34" s="78" t="s">
        <v>28</v>
      </c>
      <c r="N34" s="78" t="s">
        <v>29</v>
      </c>
      <c r="O34" s="81" t="s">
        <v>30</v>
      </c>
      <c r="Q34" s="78" t="s">
        <v>31</v>
      </c>
      <c r="R34" s="78"/>
      <c r="S34" s="80"/>
      <c r="T34" s="78"/>
      <c r="U34" s="78" t="s">
        <v>32</v>
      </c>
      <c r="V34" s="78"/>
      <c r="W34" s="79"/>
      <c r="X34" s="78"/>
      <c r="Y34" s="78" t="s">
        <v>33</v>
      </c>
      <c r="AB34" s="80"/>
      <c r="AD34" s="78" t="s">
        <v>34</v>
      </c>
      <c r="AF34" s="78"/>
      <c r="AG34" s="80"/>
      <c r="AI34" s="78" t="s">
        <v>25</v>
      </c>
      <c r="AK34" s="79"/>
      <c r="AL34" s="78"/>
    </row>
    <row r="35" spans="1:85" x14ac:dyDescent="0.2">
      <c r="B35" s="5"/>
      <c r="C35" s="5"/>
      <c r="D35" s="5"/>
      <c r="E35" s="5"/>
      <c r="F35" s="34"/>
      <c r="G35" s="2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29"/>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9" t="s">
        <v>35</v>
      </c>
      <c r="C37" s="18"/>
      <c r="D37" s="18"/>
      <c r="E37" s="18"/>
      <c r="F37" s="35"/>
      <c r="G37" s="31"/>
      <c r="H37" s="76"/>
      <c r="I37" s="76"/>
      <c r="J37" s="76"/>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5"/>
      <c r="B38" s="202" t="s">
        <v>36</v>
      </c>
      <c r="C38" s="203"/>
      <c r="D38" s="203"/>
      <c r="E38" s="203"/>
      <c r="F38" s="203"/>
      <c r="G38" s="204"/>
      <c r="H38" s="229" t="s">
        <v>37</v>
      </c>
      <c r="I38" s="230"/>
      <c r="J38" s="231"/>
      <c r="K38" s="148" t="s">
        <v>38</v>
      </c>
      <c r="L38" s="149"/>
      <c r="M38" s="150"/>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5"/>
      <c r="B39" s="160" t="s">
        <v>39</v>
      </c>
      <c r="C39" s="161"/>
      <c r="D39" s="161"/>
      <c r="E39" s="161"/>
      <c r="F39" s="161"/>
      <c r="G39" s="242"/>
      <c r="H39" s="219">
        <v>0</v>
      </c>
      <c r="I39" s="220"/>
      <c r="J39" s="221"/>
      <c r="K39" s="226">
        <f>ROUND((H39/$H$42)*100,0)</f>
        <v>0</v>
      </c>
      <c r="L39" s="227"/>
      <c r="M39" s="228"/>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5"/>
      <c r="B40" s="157" t="s">
        <v>40</v>
      </c>
      <c r="C40" s="158"/>
      <c r="D40" s="158"/>
      <c r="E40" s="158"/>
      <c r="F40" s="158"/>
      <c r="G40" s="235"/>
      <c r="H40" s="236">
        <v>0</v>
      </c>
      <c r="I40" s="237"/>
      <c r="J40" s="238"/>
      <c r="K40" s="226">
        <f>ROUND((H40/$H$42)*100,0)</f>
        <v>0</v>
      </c>
      <c r="L40" s="227"/>
      <c r="M40" s="228"/>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5"/>
      <c r="B41" s="111" t="s">
        <v>42</v>
      </c>
      <c r="C41" s="112"/>
      <c r="D41" s="112"/>
      <c r="E41" s="112"/>
      <c r="F41" s="112"/>
      <c r="G41" s="222"/>
      <c r="H41" s="223">
        <v>9</v>
      </c>
      <c r="I41" s="224"/>
      <c r="J41" s="225"/>
      <c r="K41" s="226">
        <f>ROUND((H41/$H$42)*100,0)</f>
        <v>100</v>
      </c>
      <c r="L41" s="227"/>
      <c r="M41" s="228"/>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5"/>
      <c r="B42" s="120" t="s">
        <v>43</v>
      </c>
      <c r="C42" s="121"/>
      <c r="D42" s="121"/>
      <c r="E42" s="121"/>
      <c r="F42" s="121"/>
      <c r="G42" s="232"/>
      <c r="H42" s="229">
        <f>SUM(H39:J41)</f>
        <v>9</v>
      </c>
      <c r="I42" s="230"/>
      <c r="J42" s="231"/>
      <c r="K42" s="226">
        <f>ROUND((H42/$H$42)*100,0)</f>
        <v>100</v>
      </c>
      <c r="L42" s="227"/>
      <c r="M42" s="228"/>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4"/>
      <c r="G43" s="29"/>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29"/>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75" thickBot="1" x14ac:dyDescent="0.3">
      <c r="B45" s="20" t="s">
        <v>44</v>
      </c>
      <c r="C45" s="5"/>
      <c r="D45" s="5"/>
      <c r="E45" s="5"/>
      <c r="F45" s="29"/>
      <c r="G45" s="29"/>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CE45" s="210"/>
      <c r="CF45" s="210"/>
      <c r="CG45" s="210"/>
    </row>
    <row r="46" spans="1:85" ht="43.5" customHeight="1" x14ac:dyDescent="0.2">
      <c r="B46" s="129" t="s">
        <v>45</v>
      </c>
      <c r="C46" s="130"/>
      <c r="D46" s="128" t="s">
        <v>204</v>
      </c>
      <c r="E46" s="130"/>
      <c r="F46" s="128" t="s">
        <v>46</v>
      </c>
      <c r="G46" s="128"/>
      <c r="H46" s="128" t="s">
        <v>205</v>
      </c>
      <c r="I46" s="128"/>
      <c r="J46" s="128"/>
      <c r="K46" s="128" t="s">
        <v>206</v>
      </c>
      <c r="L46" s="128"/>
      <c r="M46" s="128"/>
      <c r="N46" s="128" t="s">
        <v>207</v>
      </c>
      <c r="O46" s="128"/>
      <c r="P46" s="128"/>
      <c r="Q46" s="128" t="s">
        <v>208</v>
      </c>
      <c r="R46" s="128"/>
      <c r="S46" s="128" t="s">
        <v>53</v>
      </c>
      <c r="T46" s="128"/>
      <c r="U46" s="128"/>
      <c r="V46" s="128"/>
      <c r="W46" s="128"/>
      <c r="X46" s="128"/>
      <c r="Y46" s="128" t="s">
        <v>54</v>
      </c>
      <c r="Z46" s="128"/>
      <c r="AA46" s="128"/>
      <c r="AB46" s="128"/>
      <c r="AC46" s="128"/>
      <c r="AD46" s="128"/>
      <c r="AE46" s="128"/>
      <c r="AF46" s="128"/>
      <c r="AG46" s="128"/>
      <c r="AH46" s="128"/>
      <c r="AI46" s="128"/>
      <c r="AJ46" s="128"/>
      <c r="AK46" s="128"/>
      <c r="AL46" s="128"/>
      <c r="AM46" s="128"/>
      <c r="AN46" s="128"/>
      <c r="AO46" s="128"/>
      <c r="AP46" s="37" t="s">
        <v>56</v>
      </c>
      <c r="AQ46" s="128" t="s">
        <v>57</v>
      </c>
      <c r="AR46" s="128"/>
      <c r="AS46" s="128"/>
      <c r="AT46" s="128"/>
      <c r="AU46" s="128"/>
      <c r="AV46" s="128"/>
      <c r="AW46" s="128"/>
      <c r="AX46" s="128"/>
      <c r="AY46" s="128" t="s">
        <v>58</v>
      </c>
      <c r="AZ46" s="128"/>
      <c r="BA46" s="128"/>
      <c r="BB46" s="128"/>
      <c r="BC46" s="128"/>
      <c r="BD46" s="128"/>
      <c r="BE46" s="128"/>
      <c r="BF46" s="128" t="s">
        <v>59</v>
      </c>
      <c r="BG46" s="128"/>
      <c r="BH46" s="128"/>
      <c r="BI46" s="128"/>
      <c r="BJ46" s="128"/>
      <c r="BK46" s="128"/>
      <c r="BL46" s="128"/>
      <c r="BM46" s="128"/>
      <c r="BN46" s="128"/>
      <c r="BO46" s="128"/>
      <c r="BP46" s="128" t="s">
        <v>60</v>
      </c>
      <c r="BQ46" s="128"/>
      <c r="BR46" s="128"/>
      <c r="BS46" s="128"/>
      <c r="BT46" s="128"/>
      <c r="BU46" s="128"/>
      <c r="BV46" s="128"/>
      <c r="BW46" s="128"/>
      <c r="BX46" s="128"/>
      <c r="BY46" s="128"/>
      <c r="BZ46" s="128"/>
      <c r="CA46" s="128"/>
      <c r="CB46" s="128"/>
      <c r="CC46" s="128"/>
      <c r="CD46" s="128"/>
      <c r="CE46" s="128" t="s">
        <v>61</v>
      </c>
      <c r="CF46" s="128"/>
      <c r="CG46" s="253"/>
    </row>
    <row r="47" spans="1:85" ht="151.15" customHeight="1" x14ac:dyDescent="0.2">
      <c r="B47" s="100" t="s">
        <v>62</v>
      </c>
      <c r="C47" s="101"/>
      <c r="D47" s="102" t="s">
        <v>160</v>
      </c>
      <c r="E47" s="101"/>
      <c r="F47" s="208" t="s">
        <v>63</v>
      </c>
      <c r="G47" s="209"/>
      <c r="H47" s="208" t="s">
        <v>64</v>
      </c>
      <c r="I47" s="209"/>
      <c r="J47" s="209"/>
      <c r="K47" s="101">
        <v>1</v>
      </c>
      <c r="L47" s="101"/>
      <c r="M47" s="101"/>
      <c r="N47" s="101">
        <v>1</v>
      </c>
      <c r="O47" s="101"/>
      <c r="P47" s="101"/>
      <c r="Q47" s="101">
        <v>3</v>
      </c>
      <c r="R47" s="101"/>
      <c r="S47" s="108" t="s">
        <v>65</v>
      </c>
      <c r="T47" s="109"/>
      <c r="U47" s="109"/>
      <c r="V47" s="109"/>
      <c r="W47" s="109"/>
      <c r="X47" s="110"/>
      <c r="Y47" s="214" t="s">
        <v>66</v>
      </c>
      <c r="Z47" s="216"/>
      <c r="AA47" s="216"/>
      <c r="AB47" s="216"/>
      <c r="AC47" s="216"/>
      <c r="AD47" s="216"/>
      <c r="AE47" s="216"/>
      <c r="AF47" s="216"/>
      <c r="AG47" s="216"/>
      <c r="AH47" s="216"/>
      <c r="AI47" s="216"/>
      <c r="AJ47" s="216"/>
      <c r="AK47" s="216"/>
      <c r="AL47" s="216"/>
      <c r="AM47" s="216"/>
      <c r="AN47" s="216"/>
      <c r="AO47" s="216"/>
      <c r="AP47" s="64" t="s">
        <v>67</v>
      </c>
      <c r="AQ47" s="97" t="s">
        <v>68</v>
      </c>
      <c r="AR47" s="98"/>
      <c r="AS47" s="98"/>
      <c r="AT47" s="98"/>
      <c r="AU47" s="98"/>
      <c r="AV47" s="98"/>
      <c r="AW47" s="98"/>
      <c r="AX47" s="99"/>
      <c r="AY47" s="212" t="s">
        <v>209</v>
      </c>
      <c r="AZ47" s="213"/>
      <c r="BA47" s="213"/>
      <c r="BB47" s="213"/>
      <c r="BC47" s="213"/>
      <c r="BD47" s="213"/>
      <c r="BE47" s="213"/>
      <c r="BF47" s="214" t="s">
        <v>70</v>
      </c>
      <c r="BG47" s="213"/>
      <c r="BH47" s="213"/>
      <c r="BI47" s="213"/>
      <c r="BJ47" s="213"/>
      <c r="BK47" s="213"/>
      <c r="BL47" s="213"/>
      <c r="BM47" s="213"/>
      <c r="BN47" s="213"/>
      <c r="BO47" s="213"/>
      <c r="BP47" s="254" t="s">
        <v>210</v>
      </c>
      <c r="BQ47" s="255"/>
      <c r="BR47" s="255"/>
      <c r="BS47" s="255"/>
      <c r="BT47" s="255"/>
      <c r="BU47" s="255"/>
      <c r="BV47" s="255"/>
      <c r="BW47" s="255"/>
      <c r="BX47" s="255"/>
      <c r="BY47" s="255"/>
      <c r="BZ47" s="255"/>
      <c r="CA47" s="255"/>
      <c r="CB47" s="255"/>
      <c r="CC47" s="255"/>
      <c r="CD47" s="256"/>
      <c r="CE47" s="208"/>
      <c r="CF47" s="102"/>
      <c r="CG47" s="215"/>
    </row>
    <row r="48" spans="1:85" ht="128.25" customHeight="1" x14ac:dyDescent="0.2">
      <c r="B48" s="100" t="s">
        <v>72</v>
      </c>
      <c r="C48" s="101"/>
      <c r="D48" s="102" t="s">
        <v>160</v>
      </c>
      <c r="E48" s="101"/>
      <c r="F48" s="208" t="s">
        <v>63</v>
      </c>
      <c r="G48" s="209"/>
      <c r="H48" s="208" t="s">
        <v>64</v>
      </c>
      <c r="I48" s="209"/>
      <c r="J48" s="209"/>
      <c r="K48" s="101">
        <v>1</v>
      </c>
      <c r="L48" s="101"/>
      <c r="M48" s="101"/>
      <c r="N48" s="101">
        <v>1</v>
      </c>
      <c r="O48" s="101"/>
      <c r="P48" s="101"/>
      <c r="Q48" s="101">
        <v>3</v>
      </c>
      <c r="R48" s="101"/>
      <c r="S48" s="108" t="s">
        <v>73</v>
      </c>
      <c r="T48" s="109"/>
      <c r="U48" s="109"/>
      <c r="V48" s="109"/>
      <c r="W48" s="109"/>
      <c r="X48" s="110"/>
      <c r="Y48" s="214" t="s">
        <v>66</v>
      </c>
      <c r="Z48" s="216"/>
      <c r="AA48" s="216"/>
      <c r="AB48" s="216"/>
      <c r="AC48" s="216"/>
      <c r="AD48" s="216"/>
      <c r="AE48" s="216"/>
      <c r="AF48" s="216"/>
      <c r="AG48" s="216"/>
      <c r="AH48" s="216"/>
      <c r="AI48" s="216"/>
      <c r="AJ48" s="216"/>
      <c r="AK48" s="216"/>
      <c r="AL48" s="216"/>
      <c r="AM48" s="216"/>
      <c r="AN48" s="216"/>
      <c r="AO48" s="216"/>
      <c r="AP48" s="64" t="s">
        <v>67</v>
      </c>
      <c r="AQ48" s="97" t="s">
        <v>68</v>
      </c>
      <c r="AR48" s="98"/>
      <c r="AS48" s="98"/>
      <c r="AT48" s="98"/>
      <c r="AU48" s="98"/>
      <c r="AV48" s="98"/>
      <c r="AW48" s="98"/>
      <c r="AX48" s="99"/>
      <c r="AY48" s="212" t="s">
        <v>209</v>
      </c>
      <c r="AZ48" s="213"/>
      <c r="BA48" s="213"/>
      <c r="BB48" s="213"/>
      <c r="BC48" s="213"/>
      <c r="BD48" s="213"/>
      <c r="BE48" s="213"/>
      <c r="BF48" s="214" t="s">
        <v>70</v>
      </c>
      <c r="BG48" s="213"/>
      <c r="BH48" s="213"/>
      <c r="BI48" s="213"/>
      <c r="BJ48" s="213"/>
      <c r="BK48" s="213"/>
      <c r="BL48" s="213"/>
      <c r="BM48" s="213"/>
      <c r="BN48" s="213"/>
      <c r="BO48" s="213"/>
      <c r="BP48" s="254" t="s">
        <v>210</v>
      </c>
      <c r="BQ48" s="255"/>
      <c r="BR48" s="255"/>
      <c r="BS48" s="255"/>
      <c r="BT48" s="255"/>
      <c r="BU48" s="255"/>
      <c r="BV48" s="255"/>
      <c r="BW48" s="255"/>
      <c r="BX48" s="255"/>
      <c r="BY48" s="255"/>
      <c r="BZ48" s="255"/>
      <c r="CA48" s="255"/>
      <c r="CB48" s="255"/>
      <c r="CC48" s="255"/>
      <c r="CD48" s="256"/>
      <c r="CE48" s="208"/>
      <c r="CF48" s="102"/>
      <c r="CG48" s="215"/>
    </row>
    <row r="49" spans="2:85" ht="132.4" customHeight="1" x14ac:dyDescent="0.2">
      <c r="B49" s="100" t="s">
        <v>74</v>
      </c>
      <c r="C49" s="101"/>
      <c r="D49" s="102" t="s">
        <v>160</v>
      </c>
      <c r="E49" s="101"/>
      <c r="F49" s="208" t="s">
        <v>63</v>
      </c>
      <c r="G49" s="209"/>
      <c r="H49" s="208" t="s">
        <v>64</v>
      </c>
      <c r="I49" s="209"/>
      <c r="J49" s="209"/>
      <c r="K49" s="101">
        <v>1</v>
      </c>
      <c r="L49" s="101"/>
      <c r="M49" s="101"/>
      <c r="N49" s="101">
        <v>1</v>
      </c>
      <c r="O49" s="101"/>
      <c r="P49" s="101"/>
      <c r="Q49" s="101">
        <v>3</v>
      </c>
      <c r="R49" s="101"/>
      <c r="S49" s="108" t="s">
        <v>75</v>
      </c>
      <c r="T49" s="109"/>
      <c r="U49" s="109"/>
      <c r="V49" s="109"/>
      <c r="W49" s="109"/>
      <c r="X49" s="110"/>
      <c r="Y49" s="214" t="s">
        <v>66</v>
      </c>
      <c r="Z49" s="216"/>
      <c r="AA49" s="216"/>
      <c r="AB49" s="216"/>
      <c r="AC49" s="216"/>
      <c r="AD49" s="216"/>
      <c r="AE49" s="216"/>
      <c r="AF49" s="216"/>
      <c r="AG49" s="216"/>
      <c r="AH49" s="216"/>
      <c r="AI49" s="216"/>
      <c r="AJ49" s="216"/>
      <c r="AK49" s="216"/>
      <c r="AL49" s="216"/>
      <c r="AM49" s="216"/>
      <c r="AN49" s="216"/>
      <c r="AO49" s="216"/>
      <c r="AP49" s="64" t="s">
        <v>67</v>
      </c>
      <c r="AQ49" s="97" t="s">
        <v>68</v>
      </c>
      <c r="AR49" s="98"/>
      <c r="AS49" s="98"/>
      <c r="AT49" s="98"/>
      <c r="AU49" s="98"/>
      <c r="AV49" s="98"/>
      <c r="AW49" s="98"/>
      <c r="AX49" s="99"/>
      <c r="AY49" s="212" t="s">
        <v>209</v>
      </c>
      <c r="AZ49" s="213"/>
      <c r="BA49" s="213"/>
      <c r="BB49" s="213"/>
      <c r="BC49" s="213"/>
      <c r="BD49" s="213"/>
      <c r="BE49" s="213"/>
      <c r="BF49" s="214" t="s">
        <v>70</v>
      </c>
      <c r="BG49" s="213"/>
      <c r="BH49" s="213"/>
      <c r="BI49" s="213"/>
      <c r="BJ49" s="213"/>
      <c r="BK49" s="213"/>
      <c r="BL49" s="213"/>
      <c r="BM49" s="213"/>
      <c r="BN49" s="213"/>
      <c r="BO49" s="213"/>
      <c r="BP49" s="254" t="s">
        <v>210</v>
      </c>
      <c r="BQ49" s="255"/>
      <c r="BR49" s="255"/>
      <c r="BS49" s="255"/>
      <c r="BT49" s="255"/>
      <c r="BU49" s="255"/>
      <c r="BV49" s="255"/>
      <c r="BW49" s="255"/>
      <c r="BX49" s="255"/>
      <c r="BY49" s="255"/>
      <c r="BZ49" s="255"/>
      <c r="CA49" s="255"/>
      <c r="CB49" s="255"/>
      <c r="CC49" s="255"/>
      <c r="CD49" s="256"/>
      <c r="CE49" s="208"/>
      <c r="CF49" s="102"/>
      <c r="CG49" s="215"/>
    </row>
    <row r="50" spans="2:85" ht="156.4" customHeight="1" x14ac:dyDescent="0.2">
      <c r="B50" s="100" t="s">
        <v>76</v>
      </c>
      <c r="C50" s="101"/>
      <c r="D50" s="102" t="s">
        <v>160</v>
      </c>
      <c r="E50" s="101"/>
      <c r="F50" s="208" t="s">
        <v>63</v>
      </c>
      <c r="G50" s="209"/>
      <c r="H50" s="208" t="s">
        <v>64</v>
      </c>
      <c r="I50" s="209"/>
      <c r="J50" s="209"/>
      <c r="K50" s="101">
        <v>1</v>
      </c>
      <c r="L50" s="101"/>
      <c r="M50" s="101"/>
      <c r="N50" s="101">
        <v>1</v>
      </c>
      <c r="O50" s="101"/>
      <c r="P50" s="101"/>
      <c r="Q50" s="101">
        <v>3</v>
      </c>
      <c r="R50" s="101"/>
      <c r="S50" s="108" t="s">
        <v>77</v>
      </c>
      <c r="T50" s="109"/>
      <c r="U50" s="109"/>
      <c r="V50" s="109"/>
      <c r="W50" s="109"/>
      <c r="X50" s="110"/>
      <c r="Y50" s="214" t="s">
        <v>78</v>
      </c>
      <c r="Z50" s="216"/>
      <c r="AA50" s="216"/>
      <c r="AB50" s="216"/>
      <c r="AC50" s="216"/>
      <c r="AD50" s="216"/>
      <c r="AE50" s="216"/>
      <c r="AF50" s="216"/>
      <c r="AG50" s="216"/>
      <c r="AH50" s="216"/>
      <c r="AI50" s="216"/>
      <c r="AJ50" s="216"/>
      <c r="AK50" s="216"/>
      <c r="AL50" s="216"/>
      <c r="AM50" s="216"/>
      <c r="AN50" s="216"/>
      <c r="AO50" s="216"/>
      <c r="AP50" s="64" t="s">
        <v>67</v>
      </c>
      <c r="AQ50" s="97" t="s">
        <v>68</v>
      </c>
      <c r="AR50" s="98"/>
      <c r="AS50" s="98"/>
      <c r="AT50" s="98"/>
      <c r="AU50" s="98"/>
      <c r="AV50" s="98"/>
      <c r="AW50" s="98"/>
      <c r="AX50" s="99"/>
      <c r="AY50" s="212" t="s">
        <v>209</v>
      </c>
      <c r="AZ50" s="213"/>
      <c r="BA50" s="213"/>
      <c r="BB50" s="213"/>
      <c r="BC50" s="213"/>
      <c r="BD50" s="213"/>
      <c r="BE50" s="213"/>
      <c r="BF50" s="214" t="s">
        <v>70</v>
      </c>
      <c r="BG50" s="213"/>
      <c r="BH50" s="213"/>
      <c r="BI50" s="213"/>
      <c r="BJ50" s="213"/>
      <c r="BK50" s="213"/>
      <c r="BL50" s="213"/>
      <c r="BM50" s="213"/>
      <c r="BN50" s="213"/>
      <c r="BO50" s="213"/>
      <c r="BP50" s="214" t="s">
        <v>211</v>
      </c>
      <c r="BQ50" s="213"/>
      <c r="BR50" s="213"/>
      <c r="BS50" s="213"/>
      <c r="BT50" s="213"/>
      <c r="BU50" s="213"/>
      <c r="BV50" s="213"/>
      <c r="BW50" s="213"/>
      <c r="BX50" s="213"/>
      <c r="BY50" s="213"/>
      <c r="BZ50" s="213"/>
      <c r="CA50" s="213"/>
      <c r="CB50" s="213"/>
      <c r="CC50" s="213"/>
      <c r="CD50" s="213"/>
      <c r="CE50" s="208"/>
      <c r="CF50" s="102"/>
      <c r="CG50" s="215"/>
    </row>
    <row r="51" spans="2:85" ht="162.4" customHeight="1" x14ac:dyDescent="0.2">
      <c r="B51" s="100" t="s">
        <v>79</v>
      </c>
      <c r="C51" s="101"/>
      <c r="D51" s="102" t="s">
        <v>160</v>
      </c>
      <c r="E51" s="101"/>
      <c r="F51" s="208" t="s">
        <v>63</v>
      </c>
      <c r="G51" s="209"/>
      <c r="H51" s="208" t="s">
        <v>64</v>
      </c>
      <c r="I51" s="209"/>
      <c r="J51" s="209"/>
      <c r="K51" s="101">
        <v>1</v>
      </c>
      <c r="L51" s="101"/>
      <c r="M51" s="101"/>
      <c r="N51" s="101">
        <v>1</v>
      </c>
      <c r="O51" s="101"/>
      <c r="P51" s="101"/>
      <c r="Q51" s="101">
        <v>3</v>
      </c>
      <c r="R51" s="101"/>
      <c r="S51" s="108" t="s">
        <v>80</v>
      </c>
      <c r="T51" s="109"/>
      <c r="U51" s="109"/>
      <c r="V51" s="109"/>
      <c r="W51" s="109"/>
      <c r="X51" s="110"/>
      <c r="Y51" s="214" t="s">
        <v>78</v>
      </c>
      <c r="Z51" s="216"/>
      <c r="AA51" s="216"/>
      <c r="AB51" s="216"/>
      <c r="AC51" s="216"/>
      <c r="AD51" s="216"/>
      <c r="AE51" s="216"/>
      <c r="AF51" s="216"/>
      <c r="AG51" s="216"/>
      <c r="AH51" s="216"/>
      <c r="AI51" s="216"/>
      <c r="AJ51" s="216"/>
      <c r="AK51" s="216"/>
      <c r="AL51" s="216"/>
      <c r="AM51" s="216"/>
      <c r="AN51" s="216"/>
      <c r="AO51" s="216"/>
      <c r="AP51" s="64" t="s">
        <v>67</v>
      </c>
      <c r="AQ51" s="97" t="s">
        <v>68</v>
      </c>
      <c r="AR51" s="98"/>
      <c r="AS51" s="98"/>
      <c r="AT51" s="98"/>
      <c r="AU51" s="98"/>
      <c r="AV51" s="98"/>
      <c r="AW51" s="98"/>
      <c r="AX51" s="99"/>
      <c r="AY51" s="212" t="s">
        <v>209</v>
      </c>
      <c r="AZ51" s="213"/>
      <c r="BA51" s="213"/>
      <c r="BB51" s="213"/>
      <c r="BC51" s="213"/>
      <c r="BD51" s="213"/>
      <c r="BE51" s="213"/>
      <c r="BF51" s="214" t="s">
        <v>70</v>
      </c>
      <c r="BG51" s="213"/>
      <c r="BH51" s="213"/>
      <c r="BI51" s="213"/>
      <c r="BJ51" s="213"/>
      <c r="BK51" s="213"/>
      <c r="BL51" s="213"/>
      <c r="BM51" s="213"/>
      <c r="BN51" s="213"/>
      <c r="BO51" s="213"/>
      <c r="BP51" s="214" t="s">
        <v>211</v>
      </c>
      <c r="BQ51" s="213"/>
      <c r="BR51" s="213"/>
      <c r="BS51" s="213"/>
      <c r="BT51" s="213"/>
      <c r="BU51" s="213"/>
      <c r="BV51" s="213"/>
      <c r="BW51" s="213"/>
      <c r="BX51" s="213"/>
      <c r="BY51" s="213"/>
      <c r="BZ51" s="213"/>
      <c r="CA51" s="213"/>
      <c r="CB51" s="213"/>
      <c r="CC51" s="213"/>
      <c r="CD51" s="213"/>
      <c r="CE51" s="208"/>
      <c r="CF51" s="102"/>
      <c r="CG51" s="215"/>
    </row>
    <row r="52" spans="2:85" ht="165" customHeight="1" x14ac:dyDescent="0.2">
      <c r="B52" s="100" t="s">
        <v>81</v>
      </c>
      <c r="C52" s="101"/>
      <c r="D52" s="102" t="s">
        <v>160</v>
      </c>
      <c r="E52" s="101"/>
      <c r="F52" s="208" t="s">
        <v>63</v>
      </c>
      <c r="G52" s="209"/>
      <c r="H52" s="208" t="s">
        <v>64</v>
      </c>
      <c r="I52" s="209"/>
      <c r="J52" s="209"/>
      <c r="K52" s="101">
        <v>1</v>
      </c>
      <c r="L52" s="101"/>
      <c r="M52" s="101"/>
      <c r="N52" s="101">
        <v>1</v>
      </c>
      <c r="O52" s="101"/>
      <c r="P52" s="101"/>
      <c r="Q52" s="101">
        <v>3</v>
      </c>
      <c r="R52" s="101"/>
      <c r="S52" s="108" t="s">
        <v>82</v>
      </c>
      <c r="T52" s="109"/>
      <c r="U52" s="109"/>
      <c r="V52" s="109"/>
      <c r="W52" s="109"/>
      <c r="X52" s="110"/>
      <c r="Y52" s="214" t="s">
        <v>78</v>
      </c>
      <c r="Z52" s="216"/>
      <c r="AA52" s="216"/>
      <c r="AB52" s="216"/>
      <c r="AC52" s="216"/>
      <c r="AD52" s="216"/>
      <c r="AE52" s="216"/>
      <c r="AF52" s="216"/>
      <c r="AG52" s="216"/>
      <c r="AH52" s="216"/>
      <c r="AI52" s="216"/>
      <c r="AJ52" s="216"/>
      <c r="AK52" s="216"/>
      <c r="AL52" s="216"/>
      <c r="AM52" s="216"/>
      <c r="AN52" s="216"/>
      <c r="AO52" s="216"/>
      <c r="AP52" s="64" t="s">
        <v>67</v>
      </c>
      <c r="AQ52" s="97" t="s">
        <v>68</v>
      </c>
      <c r="AR52" s="98"/>
      <c r="AS52" s="98"/>
      <c r="AT52" s="98"/>
      <c r="AU52" s="98"/>
      <c r="AV52" s="98"/>
      <c r="AW52" s="98"/>
      <c r="AX52" s="99"/>
      <c r="AY52" s="212" t="s">
        <v>209</v>
      </c>
      <c r="AZ52" s="213"/>
      <c r="BA52" s="213"/>
      <c r="BB52" s="213"/>
      <c r="BC52" s="213"/>
      <c r="BD52" s="213"/>
      <c r="BE52" s="213"/>
      <c r="BF52" s="214" t="s">
        <v>70</v>
      </c>
      <c r="BG52" s="213"/>
      <c r="BH52" s="213"/>
      <c r="BI52" s="213"/>
      <c r="BJ52" s="213"/>
      <c r="BK52" s="213"/>
      <c r="BL52" s="213"/>
      <c r="BM52" s="213"/>
      <c r="BN52" s="213"/>
      <c r="BO52" s="213"/>
      <c r="BP52" s="214" t="s">
        <v>211</v>
      </c>
      <c r="BQ52" s="213"/>
      <c r="BR52" s="213"/>
      <c r="BS52" s="213"/>
      <c r="BT52" s="213"/>
      <c r="BU52" s="213"/>
      <c r="BV52" s="213"/>
      <c r="BW52" s="213"/>
      <c r="BX52" s="213"/>
      <c r="BY52" s="213"/>
      <c r="BZ52" s="213"/>
      <c r="CA52" s="213"/>
      <c r="CB52" s="213"/>
      <c r="CC52" s="213"/>
      <c r="CD52" s="213"/>
      <c r="CE52" s="208"/>
      <c r="CF52" s="102"/>
      <c r="CG52" s="215"/>
    </row>
    <row r="53" spans="2:85" ht="109.5" customHeight="1" x14ac:dyDescent="0.2">
      <c r="B53" s="100" t="s">
        <v>83</v>
      </c>
      <c r="C53" s="101"/>
      <c r="D53" s="102" t="s">
        <v>160</v>
      </c>
      <c r="E53" s="101"/>
      <c r="F53" s="208" t="s">
        <v>63</v>
      </c>
      <c r="G53" s="209"/>
      <c r="H53" s="208" t="s">
        <v>64</v>
      </c>
      <c r="I53" s="209"/>
      <c r="J53" s="209"/>
      <c r="K53" s="101">
        <v>1</v>
      </c>
      <c r="L53" s="101"/>
      <c r="M53" s="101"/>
      <c r="N53" s="101">
        <v>1</v>
      </c>
      <c r="O53" s="101"/>
      <c r="P53" s="101"/>
      <c r="Q53" s="101">
        <v>3</v>
      </c>
      <c r="R53" s="101"/>
      <c r="S53" s="97" t="s">
        <v>84</v>
      </c>
      <c r="T53" s="98"/>
      <c r="U53" s="98"/>
      <c r="V53" s="98"/>
      <c r="W53" s="98"/>
      <c r="X53" s="99"/>
      <c r="Y53" s="214" t="s">
        <v>85</v>
      </c>
      <c r="Z53" s="216"/>
      <c r="AA53" s="216"/>
      <c r="AB53" s="216"/>
      <c r="AC53" s="216"/>
      <c r="AD53" s="216"/>
      <c r="AE53" s="216"/>
      <c r="AF53" s="216"/>
      <c r="AG53" s="216"/>
      <c r="AH53" s="216"/>
      <c r="AI53" s="216"/>
      <c r="AJ53" s="216"/>
      <c r="AK53" s="216"/>
      <c r="AL53" s="216"/>
      <c r="AM53" s="216"/>
      <c r="AN53" s="216"/>
      <c r="AO53" s="216"/>
      <c r="AP53" s="64" t="s">
        <v>67</v>
      </c>
      <c r="AQ53" s="217" t="s">
        <v>86</v>
      </c>
      <c r="AR53" s="218"/>
      <c r="AS53" s="218"/>
      <c r="AT53" s="218"/>
      <c r="AU53" s="218"/>
      <c r="AV53" s="218"/>
      <c r="AW53" s="218"/>
      <c r="AX53" s="218"/>
      <c r="AY53" s="211" t="s">
        <v>212</v>
      </c>
      <c r="AZ53" s="102"/>
      <c r="BA53" s="102"/>
      <c r="BB53" s="102"/>
      <c r="BC53" s="102"/>
      <c r="BD53" s="102"/>
      <c r="BE53" s="102"/>
      <c r="BF53" s="211" t="s">
        <v>212</v>
      </c>
      <c r="BG53" s="102"/>
      <c r="BH53" s="102"/>
      <c r="BI53" s="102"/>
      <c r="BJ53" s="102"/>
      <c r="BK53" s="102"/>
      <c r="BL53" s="102"/>
      <c r="BM53" s="102"/>
      <c r="BN53" s="102"/>
      <c r="BO53" s="102"/>
      <c r="BP53" s="214" t="s">
        <v>213</v>
      </c>
      <c r="BQ53" s="213"/>
      <c r="BR53" s="213"/>
      <c r="BS53" s="213"/>
      <c r="BT53" s="213"/>
      <c r="BU53" s="213"/>
      <c r="BV53" s="213"/>
      <c r="BW53" s="213"/>
      <c r="BX53" s="213"/>
      <c r="BY53" s="213"/>
      <c r="BZ53" s="213"/>
      <c r="CA53" s="213"/>
      <c r="CB53" s="213"/>
      <c r="CC53" s="213"/>
      <c r="CD53" s="213"/>
      <c r="CE53" s="208"/>
      <c r="CF53" s="102"/>
      <c r="CG53" s="215"/>
    </row>
    <row r="54" spans="2:85" ht="202.9" customHeight="1" x14ac:dyDescent="0.2">
      <c r="B54" s="100" t="s">
        <v>87</v>
      </c>
      <c r="C54" s="101"/>
      <c r="D54" s="102" t="s">
        <v>160</v>
      </c>
      <c r="E54" s="101"/>
      <c r="F54" s="208" t="s">
        <v>63</v>
      </c>
      <c r="G54" s="209"/>
      <c r="H54" s="208" t="s">
        <v>64</v>
      </c>
      <c r="I54" s="209"/>
      <c r="J54" s="209"/>
      <c r="K54" s="101">
        <v>1</v>
      </c>
      <c r="L54" s="101"/>
      <c r="M54" s="101"/>
      <c r="N54" s="101">
        <v>1</v>
      </c>
      <c r="O54" s="101"/>
      <c r="P54" s="101"/>
      <c r="Q54" s="101">
        <v>3</v>
      </c>
      <c r="R54" s="101"/>
      <c r="S54" s="97" t="s">
        <v>88</v>
      </c>
      <c r="T54" s="98"/>
      <c r="U54" s="98"/>
      <c r="V54" s="98"/>
      <c r="W54" s="98"/>
      <c r="X54" s="99"/>
      <c r="Y54" s="214" t="s">
        <v>89</v>
      </c>
      <c r="Z54" s="216"/>
      <c r="AA54" s="216"/>
      <c r="AB54" s="216"/>
      <c r="AC54" s="216"/>
      <c r="AD54" s="216"/>
      <c r="AE54" s="216"/>
      <c r="AF54" s="216"/>
      <c r="AG54" s="216"/>
      <c r="AH54" s="216"/>
      <c r="AI54" s="216"/>
      <c r="AJ54" s="216"/>
      <c r="AK54" s="216"/>
      <c r="AL54" s="216"/>
      <c r="AM54" s="216"/>
      <c r="AN54" s="216"/>
      <c r="AO54" s="216"/>
      <c r="AP54" s="64" t="s">
        <v>67</v>
      </c>
      <c r="AQ54" s="217" t="s">
        <v>86</v>
      </c>
      <c r="AR54" s="218"/>
      <c r="AS54" s="218"/>
      <c r="AT54" s="218"/>
      <c r="AU54" s="218"/>
      <c r="AV54" s="218"/>
      <c r="AW54" s="218"/>
      <c r="AX54" s="218"/>
      <c r="AY54" s="211" t="s">
        <v>212</v>
      </c>
      <c r="AZ54" s="102"/>
      <c r="BA54" s="102"/>
      <c r="BB54" s="102"/>
      <c r="BC54" s="102"/>
      <c r="BD54" s="102"/>
      <c r="BE54" s="102"/>
      <c r="BF54" s="211" t="s">
        <v>212</v>
      </c>
      <c r="BG54" s="102"/>
      <c r="BH54" s="102"/>
      <c r="BI54" s="102"/>
      <c r="BJ54" s="102"/>
      <c r="BK54" s="102"/>
      <c r="BL54" s="102"/>
      <c r="BM54" s="102"/>
      <c r="BN54" s="102"/>
      <c r="BO54" s="102"/>
      <c r="BP54" s="214" t="s">
        <v>214</v>
      </c>
      <c r="BQ54" s="213"/>
      <c r="BR54" s="213"/>
      <c r="BS54" s="213"/>
      <c r="BT54" s="213"/>
      <c r="BU54" s="213"/>
      <c r="BV54" s="213"/>
      <c r="BW54" s="213"/>
      <c r="BX54" s="213"/>
      <c r="BY54" s="213"/>
      <c r="BZ54" s="213"/>
      <c r="CA54" s="213"/>
      <c r="CB54" s="213"/>
      <c r="CC54" s="213"/>
      <c r="CD54" s="213"/>
      <c r="CE54" s="208"/>
      <c r="CF54" s="102"/>
      <c r="CG54" s="215"/>
    </row>
    <row r="55" spans="2:85" ht="109.5" customHeight="1" x14ac:dyDescent="0.2">
      <c r="B55" s="100" t="s">
        <v>90</v>
      </c>
      <c r="C55" s="101"/>
      <c r="D55" s="102" t="s">
        <v>160</v>
      </c>
      <c r="E55" s="101"/>
      <c r="F55" s="208" t="s">
        <v>63</v>
      </c>
      <c r="G55" s="209"/>
      <c r="H55" s="208" t="s">
        <v>64</v>
      </c>
      <c r="I55" s="209"/>
      <c r="J55" s="209"/>
      <c r="K55" s="101">
        <v>1</v>
      </c>
      <c r="L55" s="101"/>
      <c r="M55" s="101"/>
      <c r="N55" s="101">
        <v>1</v>
      </c>
      <c r="O55" s="101"/>
      <c r="P55" s="101"/>
      <c r="Q55" s="101">
        <v>3</v>
      </c>
      <c r="R55" s="101"/>
      <c r="S55" s="108" t="s">
        <v>91</v>
      </c>
      <c r="T55" s="109"/>
      <c r="U55" s="109"/>
      <c r="V55" s="109"/>
      <c r="W55" s="109"/>
      <c r="X55" s="110"/>
      <c r="Y55" s="214" t="s">
        <v>92</v>
      </c>
      <c r="Z55" s="216"/>
      <c r="AA55" s="216"/>
      <c r="AB55" s="216"/>
      <c r="AC55" s="216"/>
      <c r="AD55" s="216"/>
      <c r="AE55" s="216"/>
      <c r="AF55" s="216"/>
      <c r="AG55" s="216"/>
      <c r="AH55" s="216"/>
      <c r="AI55" s="216"/>
      <c r="AJ55" s="216"/>
      <c r="AK55" s="216"/>
      <c r="AL55" s="216"/>
      <c r="AM55" s="216"/>
      <c r="AN55" s="216"/>
      <c r="AO55" s="216"/>
      <c r="AP55" s="64" t="s">
        <v>67</v>
      </c>
      <c r="AQ55" s="217" t="s">
        <v>86</v>
      </c>
      <c r="AR55" s="218"/>
      <c r="AS55" s="218"/>
      <c r="AT55" s="218"/>
      <c r="AU55" s="218"/>
      <c r="AV55" s="218"/>
      <c r="AW55" s="218"/>
      <c r="AX55" s="218"/>
      <c r="AY55" s="211" t="s">
        <v>212</v>
      </c>
      <c r="AZ55" s="102"/>
      <c r="BA55" s="102"/>
      <c r="BB55" s="102"/>
      <c r="BC55" s="102"/>
      <c r="BD55" s="102"/>
      <c r="BE55" s="102"/>
      <c r="BF55" s="211" t="s">
        <v>212</v>
      </c>
      <c r="BG55" s="102"/>
      <c r="BH55" s="102"/>
      <c r="BI55" s="102"/>
      <c r="BJ55" s="102"/>
      <c r="BK55" s="102"/>
      <c r="BL55" s="102"/>
      <c r="BM55" s="102"/>
      <c r="BN55" s="102"/>
      <c r="BO55" s="102"/>
      <c r="BP55" s="214" t="s">
        <v>93</v>
      </c>
      <c r="BQ55" s="213"/>
      <c r="BR55" s="213"/>
      <c r="BS55" s="213"/>
      <c r="BT55" s="213"/>
      <c r="BU55" s="213"/>
      <c r="BV55" s="213"/>
      <c r="BW55" s="213"/>
      <c r="BX55" s="213"/>
      <c r="BY55" s="213"/>
      <c r="BZ55" s="213"/>
      <c r="CA55" s="213"/>
      <c r="CB55" s="213"/>
      <c r="CC55" s="213"/>
      <c r="CD55" s="213"/>
      <c r="CE55" s="208"/>
      <c r="CF55" s="102"/>
      <c r="CG55" s="215"/>
    </row>
    <row r="56" spans="2:85" ht="145.5" customHeight="1" x14ac:dyDescent="0.2">
      <c r="B56" s="22"/>
      <c r="C56" s="23"/>
      <c r="D56" s="22"/>
      <c r="E56" s="23"/>
      <c r="F56" s="25"/>
      <c r="G56" s="32"/>
      <c r="H56" s="25"/>
      <c r="I56" s="32"/>
      <c r="J56" s="32"/>
      <c r="K56" s="23"/>
      <c r="L56" s="23"/>
      <c r="M56" s="23"/>
      <c r="N56" s="23"/>
      <c r="O56" s="23"/>
      <c r="P56" s="23"/>
      <c r="Q56" s="23"/>
      <c r="R56" s="23"/>
      <c r="S56" s="24"/>
      <c r="T56" s="24"/>
      <c r="U56" s="24"/>
      <c r="V56" s="24"/>
      <c r="W56" s="24"/>
      <c r="X56" s="24"/>
      <c r="Y56" s="24"/>
      <c r="Z56" s="71"/>
      <c r="AA56" s="71"/>
      <c r="AB56" s="71"/>
      <c r="AC56" s="71"/>
      <c r="AD56" s="71"/>
      <c r="AE56" s="71"/>
      <c r="AF56" s="71"/>
      <c r="AG56" s="71"/>
      <c r="AH56" s="71"/>
      <c r="AI56" s="71"/>
      <c r="AJ56" s="71"/>
      <c r="AK56" s="71"/>
      <c r="AL56" s="71"/>
      <c r="AM56" s="71"/>
      <c r="AN56" s="71"/>
      <c r="AO56" s="71"/>
      <c r="AP56" s="71"/>
      <c r="AQ56" s="24"/>
      <c r="AR56" s="71"/>
      <c r="AS56" s="71"/>
      <c r="AT56" s="71"/>
      <c r="AU56" s="71"/>
      <c r="AV56" s="71"/>
      <c r="AW56" s="71"/>
      <c r="AX56" s="71"/>
      <c r="AY56" s="24"/>
      <c r="AZ56" s="70"/>
      <c r="BA56" s="70"/>
      <c r="BB56" s="70"/>
      <c r="BC56" s="70"/>
      <c r="BD56" s="70"/>
      <c r="BE56" s="70"/>
      <c r="BF56" s="24"/>
      <c r="BG56" s="70"/>
      <c r="BH56" s="70"/>
      <c r="BI56" s="70"/>
      <c r="BJ56" s="70"/>
      <c r="BK56" s="70"/>
      <c r="BL56" s="70"/>
      <c r="BM56" s="70"/>
      <c r="BN56" s="70"/>
      <c r="BO56" s="70"/>
      <c r="BP56" s="24"/>
      <c r="BQ56" s="70"/>
      <c r="BR56" s="70"/>
      <c r="BS56" s="70"/>
      <c r="BT56" s="70"/>
      <c r="BU56" s="70"/>
      <c r="BV56" s="70"/>
      <c r="BW56" s="70"/>
      <c r="BX56" s="70"/>
      <c r="BY56" s="70"/>
      <c r="BZ56" s="70"/>
      <c r="CA56" s="70"/>
      <c r="CB56" s="70"/>
      <c r="CC56" s="70"/>
      <c r="CD56" s="70"/>
      <c r="CE56" s="25"/>
      <c r="CF56" s="22"/>
      <c r="CG56" s="22"/>
    </row>
    <row r="58" spans="2:85" x14ac:dyDescent="0.2">
      <c r="C58" s="3"/>
      <c r="D58" s="3"/>
      <c r="E58" s="3"/>
      <c r="F58" s="28"/>
      <c r="G58" s="28"/>
      <c r="K58" s="3"/>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6" t="s">
        <v>94</v>
      </c>
      <c r="E59" s="8" t="s">
        <v>95</v>
      </c>
      <c r="F59" s="28"/>
      <c r="G59" s="28"/>
      <c r="K59" s="3"/>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26">
        <v>1</v>
      </c>
      <c r="D60" s="8" t="s">
        <v>96</v>
      </c>
      <c r="E60" s="3"/>
      <c r="F60" s="28"/>
      <c r="G60" s="28"/>
      <c r="J60" s="74">
        <v>4</v>
      </c>
      <c r="K60" s="8" t="s">
        <v>97</v>
      </c>
      <c r="L60" s="3"/>
      <c r="M60" s="3"/>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26">
        <v>2</v>
      </c>
      <c r="D61" s="8" t="s">
        <v>98</v>
      </c>
      <c r="E61" s="3"/>
      <c r="F61" s="28"/>
      <c r="G61" s="28"/>
      <c r="J61" s="74">
        <v>5</v>
      </c>
      <c r="K61" s="8" t="s">
        <v>25</v>
      </c>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16">
        <v>3</v>
      </c>
      <c r="D62" s="8" t="s">
        <v>99</v>
      </c>
      <c r="E62" s="3"/>
      <c r="F62" s="28"/>
      <c r="G62" s="28"/>
      <c r="K62" s="8"/>
      <c r="L62" s="3"/>
      <c r="M62" s="8"/>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16"/>
      <c r="D63" s="8"/>
      <c r="E63" s="3"/>
      <c r="F63" s="28"/>
      <c r="G63" s="28"/>
      <c r="K63" s="8"/>
      <c r="L63" s="3"/>
      <c r="M63" s="8"/>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6" t="s">
        <v>100</v>
      </c>
      <c r="D64" s="8"/>
      <c r="E64" s="8" t="s">
        <v>95</v>
      </c>
      <c r="M64" s="8"/>
      <c r="N64" s="3"/>
      <c r="O64" s="3"/>
      <c r="Q64" s="16"/>
      <c r="R64" s="3"/>
      <c r="S64" s="8"/>
      <c r="T64" s="8"/>
      <c r="U64" s="8"/>
      <c r="V64" s="8"/>
      <c r="W64" s="8"/>
      <c r="X64" s="8"/>
      <c r="Y64" s="8"/>
      <c r="Z64" s="3"/>
      <c r="AA64" s="8"/>
      <c r="AB64" s="16"/>
      <c r="AC64" s="3"/>
      <c r="AD64" s="8"/>
      <c r="AE64" s="3"/>
      <c r="AF64" s="5"/>
      <c r="AG64" s="5"/>
      <c r="AH64" s="5"/>
      <c r="AI64" s="5"/>
      <c r="AJ64" s="8"/>
      <c r="AK64" s="5"/>
      <c r="AL64" s="5"/>
      <c r="AM64" s="5"/>
      <c r="AN64" s="5"/>
    </row>
    <row r="65" spans="2:42" x14ac:dyDescent="0.2">
      <c r="C65" s="26">
        <v>1</v>
      </c>
      <c r="D65" s="8" t="s">
        <v>101</v>
      </c>
      <c r="E65" s="8"/>
      <c r="J65" s="74">
        <v>4</v>
      </c>
      <c r="K65" s="8" t="s">
        <v>25</v>
      </c>
      <c r="M65" s="8"/>
      <c r="N65" s="3"/>
      <c r="O65" s="3"/>
      <c r="Q65" s="16"/>
      <c r="R65" s="3"/>
      <c r="S65" s="8"/>
      <c r="T65" s="8"/>
      <c r="U65" s="8"/>
      <c r="V65" s="8"/>
      <c r="W65" s="8"/>
      <c r="X65" s="8"/>
      <c r="Y65" s="8"/>
      <c r="Z65" s="3"/>
      <c r="AA65" s="8"/>
      <c r="AB65" s="16"/>
      <c r="AC65" s="3"/>
      <c r="AD65" s="8"/>
      <c r="AE65" s="3"/>
      <c r="AF65" s="5"/>
      <c r="AG65" s="5"/>
      <c r="AH65" s="5"/>
      <c r="AI65" s="5"/>
      <c r="AJ65" s="8"/>
      <c r="AK65" s="5"/>
      <c r="AL65" s="5"/>
      <c r="AM65" s="5"/>
      <c r="AN65" s="5"/>
    </row>
    <row r="66" spans="2:42" x14ac:dyDescent="0.2">
      <c r="C66" s="26">
        <v>2</v>
      </c>
      <c r="D66" s="8" t="s">
        <v>102</v>
      </c>
      <c r="E66" s="8"/>
      <c r="K66" s="8"/>
      <c r="M66" s="8"/>
      <c r="N66" s="3"/>
      <c r="O66" s="3"/>
      <c r="Q66" s="16"/>
      <c r="R66" s="3"/>
      <c r="S66" s="8"/>
      <c r="T66" s="8"/>
      <c r="U66" s="8"/>
      <c r="V66" s="8"/>
      <c r="W66" s="8"/>
      <c r="X66" s="8"/>
      <c r="Y66" s="8"/>
      <c r="Z66" s="3"/>
      <c r="AA66" s="8"/>
      <c r="AB66" s="16"/>
      <c r="AC66" s="3"/>
      <c r="AD66" s="8"/>
      <c r="AE66" s="3"/>
      <c r="AF66" s="5"/>
      <c r="AG66" s="5"/>
      <c r="AH66" s="5"/>
      <c r="AI66" s="5"/>
      <c r="AJ66" s="8"/>
      <c r="AK66" s="5"/>
      <c r="AL66" s="5"/>
      <c r="AM66" s="5"/>
      <c r="AN66" s="5"/>
    </row>
    <row r="67" spans="2:42" x14ac:dyDescent="0.2">
      <c r="C67" s="16">
        <v>3</v>
      </c>
      <c r="D67" s="8" t="s">
        <v>103</v>
      </c>
      <c r="E67" s="8"/>
      <c r="K67" s="8"/>
      <c r="M67" s="8"/>
      <c r="N67" s="3"/>
      <c r="O67" s="3"/>
      <c r="Q67" s="16"/>
      <c r="R67" s="3"/>
      <c r="S67" s="8"/>
      <c r="T67" s="8"/>
      <c r="U67" s="8"/>
      <c r="V67" s="8"/>
      <c r="W67" s="8"/>
      <c r="X67" s="8"/>
      <c r="Y67" s="8"/>
      <c r="Z67" s="3"/>
      <c r="AA67" s="8"/>
      <c r="AB67" s="16"/>
      <c r="AC67" s="3"/>
      <c r="AD67" s="8"/>
      <c r="AE67" s="3"/>
      <c r="AF67" s="5"/>
      <c r="AG67" s="5"/>
      <c r="AH67" s="5"/>
      <c r="AI67" s="5"/>
      <c r="AJ67" s="8"/>
      <c r="AK67" s="5"/>
      <c r="AL67" s="5"/>
      <c r="AM67" s="5"/>
      <c r="AN67" s="5"/>
    </row>
    <row r="68" spans="2:42" x14ac:dyDescent="0.2">
      <c r="C68" s="16"/>
      <c r="D68" s="8"/>
      <c r="E68" s="8"/>
      <c r="K68" s="8"/>
      <c r="M68" s="8"/>
      <c r="N68" s="3"/>
      <c r="O68" s="3"/>
      <c r="Q68" s="16"/>
      <c r="R68" s="3"/>
      <c r="S68" s="8"/>
      <c r="T68" s="8"/>
      <c r="U68" s="8"/>
      <c r="V68" s="8"/>
      <c r="W68" s="8"/>
      <c r="X68" s="8"/>
      <c r="Y68" s="8"/>
      <c r="Z68" s="3"/>
      <c r="AA68" s="8"/>
      <c r="AB68" s="16"/>
      <c r="AC68" s="3"/>
      <c r="AD68" s="8"/>
      <c r="AE68" s="3"/>
      <c r="AF68" s="5"/>
      <c r="AG68" s="5"/>
      <c r="AH68" s="5"/>
      <c r="AI68" s="5"/>
      <c r="AJ68" s="8"/>
      <c r="AK68" s="5"/>
      <c r="AL68" s="5"/>
      <c r="AM68" s="5"/>
      <c r="AN68" s="5"/>
    </row>
    <row r="69" spans="2:42" x14ac:dyDescent="0.2">
      <c r="C69" s="6" t="s">
        <v>104</v>
      </c>
      <c r="D69" s="8"/>
      <c r="E69" s="8" t="s">
        <v>95</v>
      </c>
      <c r="M69" s="8"/>
      <c r="N69" s="3"/>
      <c r="O69" s="3"/>
      <c r="Q69" s="16"/>
      <c r="R69" s="3"/>
      <c r="S69" s="8"/>
      <c r="T69" s="8"/>
      <c r="U69" s="8"/>
      <c r="V69" s="8"/>
      <c r="W69" s="8"/>
      <c r="X69" s="8"/>
      <c r="Y69" s="8"/>
      <c r="Z69" s="3"/>
      <c r="AA69" s="8"/>
      <c r="AB69" s="5"/>
      <c r="AD69" s="8"/>
      <c r="AE69" s="5"/>
      <c r="AF69" s="5"/>
      <c r="AG69" s="5"/>
      <c r="AH69" s="5"/>
      <c r="AI69" s="5"/>
      <c r="AJ69" s="8"/>
      <c r="AK69" s="5"/>
      <c r="AL69" s="5"/>
      <c r="AM69" s="5"/>
      <c r="AN69" s="5"/>
    </row>
    <row r="70" spans="2:42" x14ac:dyDescent="0.2">
      <c r="C70" s="26">
        <v>1</v>
      </c>
      <c r="D70" s="8" t="s">
        <v>105</v>
      </c>
      <c r="E70" s="3"/>
      <c r="F70" s="28"/>
      <c r="G70" s="28"/>
      <c r="J70" s="74">
        <v>4</v>
      </c>
      <c r="K70" s="8" t="s">
        <v>106</v>
      </c>
      <c r="L70" s="3"/>
      <c r="M70" s="3"/>
      <c r="N70" s="3"/>
      <c r="O70" s="3"/>
      <c r="Q70" s="3">
        <v>7</v>
      </c>
      <c r="R70" s="8" t="s">
        <v>107</v>
      </c>
      <c r="S70" s="5"/>
      <c r="T70" s="5"/>
      <c r="U70" s="5"/>
      <c r="V70" s="5"/>
      <c r="W70" s="5"/>
      <c r="X70" s="5"/>
      <c r="Y70" s="5"/>
      <c r="Z70" s="5"/>
      <c r="AA70" s="5"/>
      <c r="AC70" s="3">
        <v>10</v>
      </c>
      <c r="AD70" s="8" t="s">
        <v>25</v>
      </c>
      <c r="AE70" s="5"/>
      <c r="AF70" s="5"/>
      <c r="AG70" s="5"/>
      <c r="AH70" s="5"/>
      <c r="AI70" s="5"/>
      <c r="AJ70" s="5"/>
      <c r="AK70" s="5"/>
      <c r="AL70" s="5"/>
      <c r="AM70" s="5"/>
      <c r="AN70" s="5"/>
    </row>
    <row r="71" spans="2:42" x14ac:dyDescent="0.2">
      <c r="C71" s="26">
        <v>2</v>
      </c>
      <c r="D71" s="8" t="s">
        <v>108</v>
      </c>
      <c r="E71" s="3"/>
      <c r="F71" s="28"/>
      <c r="G71" s="28"/>
      <c r="J71" s="74">
        <v>5</v>
      </c>
      <c r="K71" s="8" t="s">
        <v>109</v>
      </c>
      <c r="L71" s="3"/>
      <c r="M71" s="3"/>
      <c r="N71" s="3"/>
      <c r="O71" s="3"/>
      <c r="Q71" s="3">
        <v>8</v>
      </c>
      <c r="R71" s="8" t="s">
        <v>110</v>
      </c>
      <c r="S71" s="5"/>
      <c r="T71" s="5"/>
      <c r="U71" s="5"/>
      <c r="V71" s="5"/>
      <c r="W71" s="5"/>
      <c r="X71" s="5"/>
      <c r="Y71" s="5"/>
      <c r="Z71" s="5"/>
      <c r="AA71" s="5"/>
      <c r="AC71" s="3"/>
      <c r="AD71" s="8"/>
      <c r="AE71" s="5"/>
      <c r="AF71" s="5"/>
      <c r="AG71" s="5"/>
      <c r="AH71" s="5"/>
      <c r="AI71" s="5"/>
      <c r="AJ71" s="5"/>
      <c r="AK71" s="5"/>
      <c r="AL71" s="5"/>
      <c r="AM71" s="5"/>
      <c r="AN71" s="5"/>
    </row>
    <row r="72" spans="2:42" ht="12.75" customHeight="1" x14ac:dyDescent="0.2">
      <c r="C72" s="16">
        <v>3</v>
      </c>
      <c r="D72" s="8" t="s">
        <v>111</v>
      </c>
      <c r="E72" s="3"/>
      <c r="F72" s="28"/>
      <c r="G72" s="28"/>
      <c r="J72" s="74">
        <v>6</v>
      </c>
      <c r="K72" s="8" t="s">
        <v>112</v>
      </c>
      <c r="L72" s="3"/>
      <c r="M72" s="8"/>
      <c r="N72" s="3"/>
      <c r="O72" s="3"/>
      <c r="Q72" s="3">
        <v>9</v>
      </c>
      <c r="R72" s="8" t="s">
        <v>113</v>
      </c>
      <c r="S72" s="5"/>
      <c r="T72" s="5"/>
      <c r="U72" s="5"/>
      <c r="V72" s="5"/>
      <c r="W72" s="5"/>
      <c r="X72" s="5"/>
      <c r="Y72" s="5"/>
      <c r="Z72" s="5"/>
      <c r="AA72" s="5"/>
      <c r="AC72" s="5"/>
      <c r="AD72" s="5"/>
      <c r="AE72" s="5"/>
      <c r="AF72" s="5"/>
      <c r="AG72" s="5"/>
      <c r="AH72" s="5"/>
      <c r="AI72" s="5"/>
      <c r="AJ72" s="5"/>
      <c r="AK72" s="5"/>
      <c r="AL72" s="5"/>
      <c r="AM72" s="5"/>
      <c r="AN72" s="5"/>
    </row>
    <row r="73" spans="2:42" ht="9.75" customHeight="1" x14ac:dyDescent="0.2">
      <c r="C73" s="16"/>
      <c r="D73" s="8"/>
      <c r="E73" s="3"/>
      <c r="F73" s="28"/>
      <c r="G73" s="28"/>
      <c r="K73" s="8"/>
      <c r="L73" s="3"/>
      <c r="M73" s="8"/>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6" spans="2:42" x14ac:dyDescent="0.2">
      <c r="B76" s="7" t="s">
        <v>114</v>
      </c>
      <c r="C76" s="5"/>
      <c r="D76" s="5"/>
      <c r="E76" s="5"/>
      <c r="F76" s="29"/>
      <c r="G76" s="29"/>
      <c r="K76" s="5"/>
      <c r="L76" s="5"/>
      <c r="M76" s="5"/>
      <c r="N76" s="5"/>
      <c r="O76" s="5"/>
      <c r="P76" s="5"/>
      <c r="Q76" s="5"/>
      <c r="R76" s="5"/>
      <c r="S76" s="5"/>
      <c r="T76" s="5"/>
      <c r="U76" s="5"/>
      <c r="V76" s="5"/>
      <c r="W76" s="5"/>
      <c r="X76" s="5"/>
      <c r="Y76" s="5"/>
      <c r="Z76" s="5"/>
      <c r="AA76" s="5"/>
      <c r="AB76" s="5"/>
      <c r="AC76" s="5"/>
      <c r="AD76" s="5"/>
      <c r="AE76" s="5"/>
    </row>
    <row r="77" spans="2:42" x14ac:dyDescent="0.2">
      <c r="B77" s="2" t="s">
        <v>115</v>
      </c>
      <c r="Q77" s="10"/>
      <c r="R77" s="2"/>
      <c r="S77" s="2"/>
      <c r="T77" s="2"/>
      <c r="U77" s="2"/>
      <c r="V77" s="2"/>
      <c r="W77" s="2"/>
      <c r="X77" s="2"/>
      <c r="AB77" s="10"/>
    </row>
    <row r="78" spans="2:42" ht="13.5" thickBot="1" x14ac:dyDescent="0.25">
      <c r="C78" s="10"/>
      <c r="R78" s="10"/>
      <c r="S78" s="10"/>
      <c r="T78" s="10"/>
      <c r="U78" s="10"/>
      <c r="V78" s="10"/>
      <c r="W78" s="10"/>
      <c r="X78" s="10"/>
      <c r="Z78" s="10" t="s">
        <v>116</v>
      </c>
      <c r="AB78" s="10"/>
      <c r="AJ78" s="5"/>
      <c r="AK78" s="5"/>
      <c r="AL78" s="5"/>
      <c r="AM78" s="5"/>
      <c r="AN78" s="5"/>
      <c r="AO78" s="5"/>
      <c r="AP78" s="5"/>
    </row>
    <row r="79" spans="2:42" ht="13.5" thickBot="1" x14ac:dyDescent="0.25">
      <c r="B79" s="126"/>
      <c r="C79" s="126"/>
      <c r="D79" s="126"/>
      <c r="E79" s="126"/>
      <c r="F79" s="126"/>
      <c r="G79" s="126"/>
      <c r="H79" s="126"/>
      <c r="I79" s="126"/>
      <c r="J79" s="126"/>
      <c r="K79" s="126"/>
      <c r="L79" s="126"/>
      <c r="M79" s="126"/>
      <c r="N79" s="126"/>
      <c r="O79" s="126"/>
      <c r="P79" s="126"/>
      <c r="Z79" s="10" t="s">
        <v>29</v>
      </c>
      <c r="AA79" s="17" t="s">
        <v>30</v>
      </c>
      <c r="AC79" s="10" t="s">
        <v>117</v>
      </c>
      <c r="AD79" s="11"/>
      <c r="AJ79" s="5"/>
      <c r="AK79" s="5"/>
      <c r="AL79" s="5"/>
      <c r="AM79" s="5"/>
      <c r="AN79" s="5"/>
      <c r="AO79" s="5"/>
      <c r="AP79" s="5"/>
    </row>
    <row r="80" spans="2:42" x14ac:dyDescent="0.2">
      <c r="AK80" s="1" t="s">
        <v>118</v>
      </c>
      <c r="AO80" s="1"/>
      <c r="AP80" s="1"/>
    </row>
    <row r="81" spans="2:42" x14ac:dyDescent="0.2">
      <c r="B81" s="12" t="s">
        <v>119</v>
      </c>
      <c r="C81" s="5"/>
      <c r="D81" s="5"/>
      <c r="E81" s="5"/>
      <c r="F81" s="127"/>
      <c r="G81" s="127"/>
      <c r="H81" s="127"/>
      <c r="I81" s="127"/>
      <c r="J81" s="127"/>
      <c r="K81" s="127"/>
      <c r="L81" s="127"/>
      <c r="M81" s="127"/>
      <c r="N81" s="127"/>
      <c r="O81" s="127"/>
      <c r="P81" s="127"/>
      <c r="Q81" s="127"/>
      <c r="AK81" t="s">
        <v>120</v>
      </c>
      <c r="AM81" t="s">
        <v>121</v>
      </c>
      <c r="AO81" t="s">
        <v>122</v>
      </c>
    </row>
    <row r="82" spans="2:42" x14ac:dyDescent="0.2">
      <c r="B82" s="8"/>
      <c r="C82" s="5"/>
      <c r="D82" s="5"/>
      <c r="E82" s="5"/>
      <c r="F82" s="33"/>
      <c r="G82" s="33"/>
      <c r="H82" s="75"/>
      <c r="I82" s="75"/>
      <c r="J82" s="75"/>
      <c r="K82" s="9"/>
      <c r="L82" s="9"/>
      <c r="M82" s="9"/>
      <c r="N82" s="9"/>
      <c r="O82" s="9"/>
      <c r="P82" s="9"/>
      <c r="Q82" s="9"/>
      <c r="R82" s="10"/>
      <c r="S82" s="10"/>
      <c r="T82" s="10"/>
      <c r="U82" s="10"/>
      <c r="V82" s="10"/>
      <c r="W82" s="10"/>
      <c r="X82" s="10"/>
      <c r="AK82" s="21">
        <v>1</v>
      </c>
      <c r="AM82" s="21">
        <v>8</v>
      </c>
      <c r="AO82" s="21">
        <v>2019</v>
      </c>
      <c r="AP82" s="40"/>
    </row>
  </sheetData>
  <autoFilter ref="B45:CG53" xr:uid="{EE48EE09-E661-402D-BA1B-A100D489DD1B}">
    <filterColumn colId="81" showButton="0"/>
    <filterColumn colId="82" showButton="0"/>
  </autoFilter>
  <mergeCells count="199">
    <mergeCell ref="CE49:CG49"/>
    <mergeCell ref="BF53:BO53"/>
    <mergeCell ref="BP53:CD53"/>
    <mergeCell ref="CE53:CG53"/>
    <mergeCell ref="Y52:AO52"/>
    <mergeCell ref="AY54:BE54"/>
    <mergeCell ref="BF54:BO54"/>
    <mergeCell ref="BP54:CD54"/>
    <mergeCell ref="CE54:CG54"/>
    <mergeCell ref="AY51:BE51"/>
    <mergeCell ref="BF51:BO51"/>
    <mergeCell ref="BP51:CD51"/>
    <mergeCell ref="CE51:CG51"/>
    <mergeCell ref="CE52:CG52"/>
    <mergeCell ref="CE50:CG50"/>
    <mergeCell ref="AQ53:AX53"/>
    <mergeCell ref="Y51:AO51"/>
    <mergeCell ref="BF50:BO50"/>
    <mergeCell ref="BP50:CD50"/>
    <mergeCell ref="AY52:BE52"/>
    <mergeCell ref="BF52:BO52"/>
    <mergeCell ref="BP52:CD52"/>
    <mergeCell ref="Y53:AO53"/>
    <mergeCell ref="N52:P52"/>
    <mergeCell ref="N48:P48"/>
    <mergeCell ref="Q48:R48"/>
    <mergeCell ref="S48:X48"/>
    <mergeCell ref="Y48:AO48"/>
    <mergeCell ref="AQ48:AX48"/>
    <mergeCell ref="AY48:BE48"/>
    <mergeCell ref="N50:P50"/>
    <mergeCell ref="Q50:R50"/>
    <mergeCell ref="S50:X50"/>
    <mergeCell ref="Y50:AO50"/>
    <mergeCell ref="N51:P51"/>
    <mergeCell ref="Q51:R51"/>
    <mergeCell ref="S51:X51"/>
    <mergeCell ref="S49:X49"/>
    <mergeCell ref="Y49:AO49"/>
    <mergeCell ref="N49:P49"/>
    <mergeCell ref="Q49:R49"/>
    <mergeCell ref="AQ51:AX51"/>
    <mergeCell ref="Q52:R52"/>
    <mergeCell ref="S52:X52"/>
    <mergeCell ref="AQ52:AX52"/>
    <mergeCell ref="AQ50:AX50"/>
    <mergeCell ref="AY50:BE50"/>
    <mergeCell ref="CE46:CG46"/>
    <mergeCell ref="AQ49:AX49"/>
    <mergeCell ref="AY49:BE49"/>
    <mergeCell ref="BF49:BO49"/>
    <mergeCell ref="BP49:CD49"/>
    <mergeCell ref="B48:C48"/>
    <mergeCell ref="D48:E48"/>
    <mergeCell ref="F48:G48"/>
    <mergeCell ref="H48:J48"/>
    <mergeCell ref="K48:M48"/>
    <mergeCell ref="N47:P47"/>
    <mergeCell ref="Q47:R47"/>
    <mergeCell ref="N46:P46"/>
    <mergeCell ref="CE48:CG48"/>
    <mergeCell ref="BP46:CD46"/>
    <mergeCell ref="AY46:BE46"/>
    <mergeCell ref="CE47:CG47"/>
    <mergeCell ref="BF46:BO46"/>
    <mergeCell ref="BF47:BO47"/>
    <mergeCell ref="BP47:CD47"/>
    <mergeCell ref="BF48:BO48"/>
    <mergeCell ref="BP48:CD48"/>
    <mergeCell ref="K49:M49"/>
    <mergeCell ref="AQ46:AX46"/>
    <mergeCell ref="AF9:AO9"/>
    <mergeCell ref="G10:H10"/>
    <mergeCell ref="I10:J10"/>
    <mergeCell ref="F30:AO30"/>
    <mergeCell ref="H15:AO15"/>
    <mergeCell ref="G11:H11"/>
    <mergeCell ref="I11:J11"/>
    <mergeCell ref="K11:AE11"/>
    <mergeCell ref="H18:AO18"/>
    <mergeCell ref="B15:G15"/>
    <mergeCell ref="B28:E28"/>
    <mergeCell ref="B29:E29"/>
    <mergeCell ref="F29:AO29"/>
    <mergeCell ref="J22:AI22"/>
    <mergeCell ref="B27:E27"/>
    <mergeCell ref="F27:AO27"/>
    <mergeCell ref="AF10:AO10"/>
    <mergeCell ref="B19:G19"/>
    <mergeCell ref="H19:AO19"/>
    <mergeCell ref="B16:G16"/>
    <mergeCell ref="H16:AO16"/>
    <mergeCell ref="B17:G17"/>
    <mergeCell ref="H17:AO17"/>
    <mergeCell ref="B18:G18"/>
    <mergeCell ref="AF11:AO11"/>
    <mergeCell ref="F47:G47"/>
    <mergeCell ref="H47:J47"/>
    <mergeCell ref="K47:M47"/>
    <mergeCell ref="Y47:AO47"/>
    <mergeCell ref="Y46:AO46"/>
    <mergeCell ref="Q46:R46"/>
    <mergeCell ref="S47:X47"/>
    <mergeCell ref="S46:X46"/>
    <mergeCell ref="B46:C46"/>
    <mergeCell ref="D46:E46"/>
    <mergeCell ref="F46:G46"/>
    <mergeCell ref="H46:J46"/>
    <mergeCell ref="K46:M46"/>
    <mergeCell ref="H3:AO4"/>
    <mergeCell ref="G7:AO7"/>
    <mergeCell ref="G8:H8"/>
    <mergeCell ref="I8:J8"/>
    <mergeCell ref="K8:AE8"/>
    <mergeCell ref="AF8:AO8"/>
    <mergeCell ref="F28:AO28"/>
    <mergeCell ref="B40:G40"/>
    <mergeCell ref="H40:J40"/>
    <mergeCell ref="K40:M40"/>
    <mergeCell ref="G9:H9"/>
    <mergeCell ref="I9:J9"/>
    <mergeCell ref="K9:AE9"/>
    <mergeCell ref="B30:E30"/>
    <mergeCell ref="B32:E32"/>
    <mergeCell ref="F32:AO32"/>
    <mergeCell ref="K10:AE10"/>
    <mergeCell ref="B38:G38"/>
    <mergeCell ref="H38:J38"/>
    <mergeCell ref="K38:M38"/>
    <mergeCell ref="B39:G39"/>
    <mergeCell ref="K39:M39"/>
    <mergeCell ref="B31:E31"/>
    <mergeCell ref="F31:AO31"/>
    <mergeCell ref="H50:J50"/>
    <mergeCell ref="K50:M50"/>
    <mergeCell ref="H53:J53"/>
    <mergeCell ref="K53:M53"/>
    <mergeCell ref="H39:J39"/>
    <mergeCell ref="B41:G41"/>
    <mergeCell ref="H41:J41"/>
    <mergeCell ref="K41:M41"/>
    <mergeCell ref="N53:P53"/>
    <mergeCell ref="F53:G53"/>
    <mergeCell ref="H42:J42"/>
    <mergeCell ref="K42:M42"/>
    <mergeCell ref="H49:J49"/>
    <mergeCell ref="B42:G42"/>
    <mergeCell ref="B47:C47"/>
    <mergeCell ref="D47:E47"/>
    <mergeCell ref="K51:M51"/>
    <mergeCell ref="B51:C51"/>
    <mergeCell ref="D51:E51"/>
    <mergeCell ref="F51:G51"/>
    <mergeCell ref="H51:J51"/>
    <mergeCell ref="B52:C52"/>
    <mergeCell ref="D52:E52"/>
    <mergeCell ref="F52:G52"/>
    <mergeCell ref="B49:C49"/>
    <mergeCell ref="D49:E49"/>
    <mergeCell ref="F49:G49"/>
    <mergeCell ref="B55:C55"/>
    <mergeCell ref="D55:E55"/>
    <mergeCell ref="F55:G55"/>
    <mergeCell ref="B50:C50"/>
    <mergeCell ref="D50:E50"/>
    <mergeCell ref="F50:G50"/>
    <mergeCell ref="H55:J55"/>
    <mergeCell ref="K55:M55"/>
    <mergeCell ref="B54:C54"/>
    <mergeCell ref="D54:E54"/>
    <mergeCell ref="F54:G54"/>
    <mergeCell ref="H54:J54"/>
    <mergeCell ref="K54:M54"/>
    <mergeCell ref="Q53:R53"/>
    <mergeCell ref="S53:X53"/>
    <mergeCell ref="H52:J52"/>
    <mergeCell ref="K52:M52"/>
    <mergeCell ref="F81:Q81"/>
    <mergeCell ref="CE45:CG45"/>
    <mergeCell ref="AY53:BE53"/>
    <mergeCell ref="B53:C53"/>
    <mergeCell ref="D53:E53"/>
    <mergeCell ref="AY55:BE55"/>
    <mergeCell ref="BF55:BO55"/>
    <mergeCell ref="AQ47:AX47"/>
    <mergeCell ref="AY47:BE47"/>
    <mergeCell ref="BP55:CD55"/>
    <mergeCell ref="CE55:CG55"/>
    <mergeCell ref="N55:P55"/>
    <mergeCell ref="Q55:R55"/>
    <mergeCell ref="S55:X55"/>
    <mergeCell ref="Y55:AO55"/>
    <mergeCell ref="AQ55:AX55"/>
    <mergeCell ref="N54:P54"/>
    <mergeCell ref="B79:P79"/>
    <mergeCell ref="Q54:R54"/>
    <mergeCell ref="S54:X54"/>
    <mergeCell ref="Y54:AO54"/>
    <mergeCell ref="AQ54:AX54"/>
  </mergeCells>
  <dataValidations count="8">
    <dataValidation type="list" allowBlank="1" showInputMessage="1" showErrorMessage="1" sqref="CE47:CG56" xr:uid="{4EA5C696-D01A-4B52-859A-8EBD7613D4AF}">
      <formula1>Estado_CP</formula1>
    </dataValidation>
    <dataValidation type="list" allowBlank="1" showInputMessage="1" showErrorMessage="1" sqref="Q47:R56" xr:uid="{474749D8-51ED-42F2-BBDB-50519F8F0CB3}">
      <formula1>Metodos_Pruebas</formula1>
    </dataValidation>
    <dataValidation type="list" allowBlank="1" showInputMessage="1" showErrorMessage="1" sqref="D47:E56" xr:uid="{F0029DDF-3E41-4DB1-87F2-231FCBAFF5B4}">
      <formula1>Requerimientos</formula1>
    </dataValidation>
    <dataValidation type="list" allowBlank="1" showInputMessage="1" showErrorMessage="1" sqref="AP47:AP55" xr:uid="{B608512D-2185-470C-9D44-DE391AF2343D}">
      <formula1>"Crítico,Mayor,Menor"</formula1>
    </dataValidation>
    <dataValidation type="list" allowBlank="1" showInputMessage="1" showErrorMessage="1" sqref="K56:M56 K47:P55" xr:uid="{2DA89B35-FB80-423A-A21E-D6AD59872CED}">
      <formula1>Tecnicas_Pruebas</formula1>
    </dataValidation>
    <dataValidation type="list" allowBlank="1" showInputMessage="1" showErrorMessage="1" sqref="F56:G56" xr:uid="{85DE78B2-D7BC-48A4-977D-E015DC04A24E}">
      <formula1>Componentes</formula1>
    </dataValidation>
    <dataValidation type="list" allowBlank="1" showInputMessage="1" showErrorMessage="1" sqref="N56:P56" xr:uid="{76BC22F3-F621-4206-9529-2E1DE3B7DEF6}">
      <formula1>Caracteristica_Evaluar</formula1>
    </dataValidation>
    <dataValidation type="list" allowBlank="1" showInputMessage="1" showErrorMessage="1" sqref="F47:G55" xr:uid="{85B2D4D3-4F73-4147-A2C9-944AB7CAAAE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6EBDB-D2F3-48EB-B1A8-C3F72B2C97A2}">
  <dimension ref="A2:Q98"/>
  <sheetViews>
    <sheetView topLeftCell="A64" zoomScale="70" zoomScaleNormal="70" workbookViewId="0">
      <selection activeCell="A97" sqref="A97"/>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7" t="s">
        <v>123</v>
      </c>
    </row>
    <row r="3" spans="3:8" x14ac:dyDescent="0.2">
      <c r="C3" s="58" t="s">
        <v>124</v>
      </c>
    </row>
    <row r="4" spans="3:8" x14ac:dyDescent="0.2">
      <c r="C4" s="1" t="s">
        <v>125</v>
      </c>
    </row>
    <row r="5" spans="3:8" x14ac:dyDescent="0.2">
      <c r="C5" s="1" t="s">
        <v>126</v>
      </c>
    </row>
    <row r="6" spans="3:8" x14ac:dyDescent="0.2">
      <c r="C6" s="1" t="s">
        <v>127</v>
      </c>
    </row>
    <row r="7" spans="3:8" x14ac:dyDescent="0.2">
      <c r="C7" s="1" t="s">
        <v>128</v>
      </c>
    </row>
    <row r="8" spans="3:8" x14ac:dyDescent="0.2">
      <c r="C8" s="1" t="s">
        <v>129</v>
      </c>
    </row>
    <row r="9" spans="3:8" x14ac:dyDescent="0.2">
      <c r="C9" s="1" t="s">
        <v>130</v>
      </c>
    </row>
    <row r="10" spans="3:8" x14ac:dyDescent="0.2">
      <c r="C10" s="1" t="s">
        <v>131</v>
      </c>
    </row>
    <row r="12" spans="3:8" x14ac:dyDescent="0.2">
      <c r="C12" s="1" t="s">
        <v>11</v>
      </c>
      <c r="G12" s="27"/>
      <c r="H12" s="27"/>
    </row>
    <row r="13" spans="3:8" x14ac:dyDescent="0.2">
      <c r="C13" s="59" t="s">
        <v>12</v>
      </c>
      <c r="D13" s="60" t="s">
        <v>132</v>
      </c>
      <c r="G13" s="27"/>
      <c r="H13" s="27"/>
    </row>
    <row r="14" spans="3:8" x14ac:dyDescent="0.2">
      <c r="C14" s="59" t="s">
        <v>46</v>
      </c>
      <c r="D14" s="60" t="s">
        <v>133</v>
      </c>
      <c r="G14" s="27"/>
      <c r="H14" s="27"/>
    </row>
    <row r="15" spans="3:8" x14ac:dyDescent="0.2">
      <c r="C15" s="59" t="s">
        <v>14</v>
      </c>
      <c r="D15" s="60" t="s">
        <v>134</v>
      </c>
      <c r="G15" s="27"/>
      <c r="H15" s="27"/>
    </row>
    <row r="16" spans="3:8" x14ac:dyDescent="0.2">
      <c r="C16" s="61" t="s">
        <v>16</v>
      </c>
      <c r="D16" s="60" t="s">
        <v>135</v>
      </c>
      <c r="G16" s="27"/>
      <c r="H16" s="27"/>
    </row>
    <row r="17" spans="1:17" x14ac:dyDescent="0.2">
      <c r="G17" s="27"/>
      <c r="H17" s="27"/>
    </row>
    <row r="18" spans="1:17" ht="13.5" thickBot="1" x14ac:dyDescent="0.25">
      <c r="C18" s="14"/>
      <c r="G18" s="27"/>
      <c r="H18" s="27"/>
    </row>
    <row r="19" spans="1:17" ht="39.4" customHeight="1" x14ac:dyDescent="0.2">
      <c r="A19" s="85" t="s">
        <v>45</v>
      </c>
      <c r="B19" s="62" t="s">
        <v>46</v>
      </c>
      <c r="C19" s="45" t="s">
        <v>47</v>
      </c>
      <c r="D19" s="45" t="s">
        <v>48</v>
      </c>
      <c r="E19" s="45" t="s">
        <v>49</v>
      </c>
      <c r="F19" s="45" t="s">
        <v>50</v>
      </c>
      <c r="G19" s="45" t="s">
        <v>51</v>
      </c>
      <c r="H19" s="45" t="s">
        <v>52</v>
      </c>
      <c r="I19" s="45" t="s">
        <v>53</v>
      </c>
      <c r="J19" s="45" t="s">
        <v>54</v>
      </c>
      <c r="K19" s="84" t="s">
        <v>55</v>
      </c>
      <c r="L19" s="84" t="s">
        <v>56</v>
      </c>
      <c r="M19" s="84" t="s">
        <v>57</v>
      </c>
      <c r="N19" s="84" t="s">
        <v>58</v>
      </c>
      <c r="O19" s="84" t="s">
        <v>59</v>
      </c>
      <c r="P19" s="84" t="s">
        <v>60</v>
      </c>
      <c r="Q19" s="84" t="s">
        <v>61</v>
      </c>
    </row>
    <row r="20" spans="1:17" ht="372.75" customHeight="1" x14ac:dyDescent="0.2">
      <c r="A20" s="53" t="s">
        <v>136</v>
      </c>
      <c r="B20" s="56" t="s">
        <v>137</v>
      </c>
      <c r="C20" s="56" t="s">
        <v>138</v>
      </c>
      <c r="D20" s="56"/>
      <c r="E20" s="56" t="s">
        <v>139</v>
      </c>
      <c r="F20" s="46" t="s">
        <v>140</v>
      </c>
      <c r="G20" s="46" t="s">
        <v>141</v>
      </c>
      <c r="H20" s="46" t="s">
        <v>142</v>
      </c>
      <c r="I20" s="87" t="s">
        <v>143</v>
      </c>
      <c r="J20" s="47" t="s">
        <v>144</v>
      </c>
      <c r="K20" s="56" t="s">
        <v>145</v>
      </c>
      <c r="L20" s="46" t="s">
        <v>146</v>
      </c>
      <c r="M20" s="44" t="s">
        <v>147</v>
      </c>
      <c r="N20" s="43" t="s">
        <v>148</v>
      </c>
      <c r="O20" s="88" t="s">
        <v>149</v>
      </c>
      <c r="P20" s="88" t="s">
        <v>150</v>
      </c>
      <c r="Q20" s="46" t="s">
        <v>151</v>
      </c>
    </row>
    <row r="21" spans="1:17" ht="13.15" customHeight="1" x14ac:dyDescent="0.2"/>
    <row r="22" spans="1:17" ht="13.15" customHeight="1" x14ac:dyDescent="0.2"/>
    <row r="23" spans="1:17" x14ac:dyDescent="0.2">
      <c r="A23" s="54" t="s">
        <v>152</v>
      </c>
      <c r="B23" s="54"/>
      <c r="C23" s="48" t="s">
        <v>153</v>
      </c>
    </row>
    <row r="24" spans="1:17" x14ac:dyDescent="0.2">
      <c r="A24" s="49">
        <v>1</v>
      </c>
      <c r="B24" s="49"/>
      <c r="C24" s="50" t="s">
        <v>96</v>
      </c>
      <c r="K24" s="10"/>
    </row>
    <row r="25" spans="1:17" x14ac:dyDescent="0.2">
      <c r="A25" s="49">
        <v>2</v>
      </c>
      <c r="B25" s="49"/>
      <c r="C25" s="50" t="s">
        <v>98</v>
      </c>
    </row>
    <row r="26" spans="1:17" x14ac:dyDescent="0.2">
      <c r="A26" s="49">
        <v>3</v>
      </c>
      <c r="B26" s="49"/>
      <c r="C26" s="50" t="s">
        <v>99</v>
      </c>
    </row>
    <row r="27" spans="1:17" x14ac:dyDescent="0.2">
      <c r="A27" s="49">
        <v>4</v>
      </c>
      <c r="B27" s="49"/>
      <c r="C27" s="50" t="s">
        <v>154</v>
      </c>
    </row>
    <row r="28" spans="1:17" x14ac:dyDescent="0.2">
      <c r="A28" s="49">
        <v>5</v>
      </c>
      <c r="B28" s="49"/>
      <c r="C28" s="50" t="s">
        <v>25</v>
      </c>
    </row>
    <row r="29" spans="1:17" x14ac:dyDescent="0.2">
      <c r="A29" s="49">
        <v>6</v>
      </c>
      <c r="B29" s="49"/>
      <c r="C29" s="51" t="s">
        <v>155</v>
      </c>
    </row>
    <row r="30" spans="1:17" x14ac:dyDescent="0.2">
      <c r="A30" s="49"/>
      <c r="B30" s="49"/>
      <c r="C30" s="51"/>
    </row>
    <row r="32" spans="1:17" x14ac:dyDescent="0.2">
      <c r="A32" s="54" t="s">
        <v>156</v>
      </c>
      <c r="B32" s="54"/>
      <c r="C32" s="48" t="s">
        <v>153</v>
      </c>
    </row>
    <row r="33" spans="1:4" x14ac:dyDescent="0.2">
      <c r="A33" s="49">
        <v>1</v>
      </c>
      <c r="B33" s="49"/>
      <c r="C33" s="50" t="s">
        <v>101</v>
      </c>
    </row>
    <row r="34" spans="1:4" x14ac:dyDescent="0.2">
      <c r="A34" s="49">
        <v>2</v>
      </c>
      <c r="B34" s="49"/>
      <c r="C34" s="50" t="s">
        <v>102</v>
      </c>
    </row>
    <row r="35" spans="1:4" x14ac:dyDescent="0.2">
      <c r="A35" s="49">
        <v>3</v>
      </c>
      <c r="B35" s="49"/>
      <c r="C35" s="50" t="s">
        <v>103</v>
      </c>
    </row>
    <row r="36" spans="1:4" x14ac:dyDescent="0.2">
      <c r="A36" s="49">
        <v>4</v>
      </c>
      <c r="B36" s="49"/>
      <c r="C36" s="50" t="s">
        <v>25</v>
      </c>
    </row>
    <row r="37" spans="1:4" x14ac:dyDescent="0.2">
      <c r="A37" s="49">
        <v>5</v>
      </c>
      <c r="B37" s="49"/>
      <c r="C37" s="51" t="s">
        <v>155</v>
      </c>
    </row>
    <row r="38" spans="1:4" x14ac:dyDescent="0.2">
      <c r="A38" s="49"/>
      <c r="B38" s="49"/>
      <c r="C38" s="51"/>
    </row>
    <row r="39" spans="1:4" x14ac:dyDescent="0.2">
      <c r="A39" s="49"/>
      <c r="B39" s="49"/>
      <c r="C39" s="51"/>
    </row>
    <row r="41" spans="1:4" ht="24.4" customHeight="1" x14ac:dyDescent="0.2">
      <c r="A41" s="55" t="s">
        <v>157</v>
      </c>
      <c r="B41" s="55"/>
      <c r="C41" s="48" t="s">
        <v>153</v>
      </c>
    </row>
    <row r="42" spans="1:4" x14ac:dyDescent="0.2">
      <c r="A42" s="49">
        <v>1</v>
      </c>
      <c r="B42" s="49"/>
      <c r="C42" s="50" t="s">
        <v>105</v>
      </c>
    </row>
    <row r="43" spans="1:4" x14ac:dyDescent="0.2">
      <c r="A43" s="49">
        <v>2</v>
      </c>
      <c r="B43" s="49"/>
      <c r="C43" s="50" t="s">
        <v>108</v>
      </c>
    </row>
    <row r="44" spans="1:4" x14ac:dyDescent="0.2">
      <c r="A44" s="49">
        <v>3</v>
      </c>
      <c r="B44" s="49"/>
      <c r="C44" s="50" t="s">
        <v>111</v>
      </c>
    </row>
    <row r="45" spans="1:4" x14ac:dyDescent="0.2">
      <c r="A45" s="49">
        <v>4</v>
      </c>
      <c r="B45" s="49"/>
      <c r="C45" s="50" t="s">
        <v>106</v>
      </c>
      <c r="D45" s="86"/>
    </row>
    <row r="46" spans="1:4" x14ac:dyDescent="0.2">
      <c r="A46" s="49">
        <v>5</v>
      </c>
      <c r="B46" s="49"/>
      <c r="C46" s="50" t="s">
        <v>109</v>
      </c>
      <c r="D46" s="86"/>
    </row>
    <row r="47" spans="1:4" x14ac:dyDescent="0.2">
      <c r="A47" s="49">
        <v>6</v>
      </c>
      <c r="B47" s="49"/>
      <c r="C47" s="50" t="s">
        <v>112</v>
      </c>
    </row>
    <row r="48" spans="1:4" x14ac:dyDescent="0.2">
      <c r="A48" s="49">
        <v>7</v>
      </c>
      <c r="B48" s="49"/>
      <c r="C48" s="50" t="s">
        <v>107</v>
      </c>
    </row>
    <row r="49" spans="1:3" x14ac:dyDescent="0.2">
      <c r="A49" s="49">
        <v>8</v>
      </c>
      <c r="B49" s="49"/>
      <c r="C49" s="50" t="s">
        <v>110</v>
      </c>
    </row>
    <row r="50" spans="1:3" x14ac:dyDescent="0.2">
      <c r="A50" s="49">
        <v>9</v>
      </c>
      <c r="B50" s="49"/>
      <c r="C50" s="50" t="s">
        <v>113</v>
      </c>
    </row>
    <row r="51" spans="1:3" x14ac:dyDescent="0.2">
      <c r="A51" s="49">
        <v>10</v>
      </c>
      <c r="B51" s="49"/>
      <c r="C51" s="50" t="s">
        <v>25</v>
      </c>
    </row>
    <row r="53" spans="1:3" x14ac:dyDescent="0.2">
      <c r="A53" s="54" t="s">
        <v>158</v>
      </c>
      <c r="B53" s="54"/>
    </row>
    <row r="54" spans="1:3" x14ac:dyDescent="0.2">
      <c r="A54" s="49" t="s">
        <v>159</v>
      </c>
      <c r="B54" s="49"/>
      <c r="C54" s="51"/>
    </row>
    <row r="55" spans="1:3" x14ac:dyDescent="0.2">
      <c r="A55" s="49" t="s">
        <v>160</v>
      </c>
      <c r="B55" s="49"/>
      <c r="C55" s="51"/>
    </row>
    <row r="56" spans="1:3" x14ac:dyDescent="0.2">
      <c r="A56" s="49" t="s">
        <v>161</v>
      </c>
      <c r="B56" s="49"/>
      <c r="C56" s="51"/>
    </row>
    <row r="57" spans="1:3" x14ac:dyDescent="0.2">
      <c r="A57" s="49" t="s">
        <v>25</v>
      </c>
      <c r="B57" s="49"/>
      <c r="C57" s="51"/>
    </row>
    <row r="58" spans="1:3" x14ac:dyDescent="0.2">
      <c r="A58" s="49" t="s">
        <v>162</v>
      </c>
      <c r="B58" s="49"/>
      <c r="C58" s="51"/>
    </row>
    <row r="59" spans="1:3" x14ac:dyDescent="0.2">
      <c r="A59" s="49" t="s">
        <v>155</v>
      </c>
      <c r="B59" s="49"/>
      <c r="C59" s="51"/>
    </row>
    <row r="60" spans="1:3" x14ac:dyDescent="0.2">
      <c r="A60" s="49"/>
      <c r="B60" s="49"/>
      <c r="C60" s="51"/>
    </row>
    <row r="61" spans="1:3" x14ac:dyDescent="0.2">
      <c r="A61" s="54" t="s">
        <v>61</v>
      </c>
      <c r="B61" s="54"/>
      <c r="C61" s="48" t="s">
        <v>153</v>
      </c>
    </row>
    <row r="62" spans="1:3" x14ac:dyDescent="0.2">
      <c r="A62" s="49" t="s">
        <v>163</v>
      </c>
      <c r="B62" s="49"/>
      <c r="C62" s="51" t="s">
        <v>164</v>
      </c>
    </row>
    <row r="63" spans="1:3" x14ac:dyDescent="0.2">
      <c r="A63" s="49" t="s">
        <v>165</v>
      </c>
      <c r="B63" s="49"/>
      <c r="C63" s="51" t="s">
        <v>166</v>
      </c>
    </row>
    <row r="64" spans="1:3" x14ac:dyDescent="0.2">
      <c r="A64" s="49" t="s">
        <v>167</v>
      </c>
      <c r="B64" s="49"/>
      <c r="C64" s="51" t="s">
        <v>168</v>
      </c>
    </row>
    <row r="65" spans="1:3" x14ac:dyDescent="0.2">
      <c r="A65" s="49" t="s">
        <v>215</v>
      </c>
      <c r="B65" s="49"/>
      <c r="C65" s="51" t="s">
        <v>216</v>
      </c>
    </row>
    <row r="66" spans="1:3" x14ac:dyDescent="0.2">
      <c r="A66" s="49" t="s">
        <v>169</v>
      </c>
      <c r="B66" s="49"/>
      <c r="C66" s="51" t="s">
        <v>170</v>
      </c>
    </row>
    <row r="67" spans="1:3" x14ac:dyDescent="0.2">
      <c r="A67" s="49"/>
      <c r="B67" s="49"/>
      <c r="C67" s="51"/>
    </row>
    <row r="68" spans="1:3" x14ac:dyDescent="0.2">
      <c r="A68" s="49"/>
      <c r="B68" s="49"/>
      <c r="C68" s="51"/>
    </row>
    <row r="69" spans="1:3" x14ac:dyDescent="0.2">
      <c r="A69" s="54" t="s">
        <v>46</v>
      </c>
      <c r="B69" s="54"/>
      <c r="C69" s="51"/>
    </row>
    <row r="70" spans="1:3" x14ac:dyDescent="0.2">
      <c r="A70" s="42" t="s">
        <v>171</v>
      </c>
      <c r="B70" s="42"/>
    </row>
    <row r="71" spans="1:3" x14ac:dyDescent="0.2">
      <c r="A71" s="42" t="s">
        <v>63</v>
      </c>
      <c r="B71" s="42"/>
    </row>
    <row r="72" spans="1:3" x14ac:dyDescent="0.2">
      <c r="A72" s="42" t="s">
        <v>172</v>
      </c>
      <c r="B72" s="42"/>
    </row>
    <row r="73" spans="1:3" x14ac:dyDescent="0.2">
      <c r="A73" s="42" t="s">
        <v>173</v>
      </c>
      <c r="B73" s="42"/>
    </row>
    <row r="74" spans="1:3" x14ac:dyDescent="0.2">
      <c r="A74" s="42" t="s">
        <v>174</v>
      </c>
      <c r="B74" s="42"/>
    </row>
    <row r="75" spans="1:3" x14ac:dyDescent="0.2">
      <c r="A75" s="42" t="s">
        <v>175</v>
      </c>
      <c r="B75" s="42"/>
    </row>
    <row r="76" spans="1:3" x14ac:dyDescent="0.2">
      <c r="A76" s="86" t="s">
        <v>176</v>
      </c>
      <c r="B76" s="86"/>
    </row>
    <row r="77" spans="1:3" x14ac:dyDescent="0.2">
      <c r="A77" s="42" t="s">
        <v>177</v>
      </c>
      <c r="B77" s="42"/>
    </row>
    <row r="78" spans="1:3" x14ac:dyDescent="0.2">
      <c r="A78" s="86" t="s">
        <v>178</v>
      </c>
      <c r="B78" s="86"/>
    </row>
    <row r="79" spans="1:3" x14ac:dyDescent="0.2">
      <c r="A79" s="86" t="s">
        <v>179</v>
      </c>
      <c r="B79" s="86"/>
    </row>
    <row r="80" spans="1:3" x14ac:dyDescent="0.2">
      <c r="A80" s="86" t="s">
        <v>180</v>
      </c>
      <c r="B80" s="86"/>
    </row>
    <row r="81" spans="1:3" x14ac:dyDescent="0.2">
      <c r="A81" s="86" t="s">
        <v>181</v>
      </c>
      <c r="B81" s="86"/>
    </row>
    <row r="82" spans="1:3" x14ac:dyDescent="0.2">
      <c r="A82" s="86" t="s">
        <v>182</v>
      </c>
      <c r="B82" s="86"/>
    </row>
    <row r="83" spans="1:3" x14ac:dyDescent="0.2">
      <c r="A83" s="86" t="s">
        <v>183</v>
      </c>
      <c r="B83" s="86"/>
    </row>
    <row r="84" spans="1:3" x14ac:dyDescent="0.2">
      <c r="A84" s="86" t="s">
        <v>184</v>
      </c>
      <c r="B84" s="86"/>
    </row>
    <row r="85" spans="1:3" x14ac:dyDescent="0.2">
      <c r="A85" s="86" t="s">
        <v>185</v>
      </c>
      <c r="B85" s="86"/>
    </row>
    <row r="86" spans="1:3" x14ac:dyDescent="0.2">
      <c r="A86" s="86" t="s">
        <v>155</v>
      </c>
      <c r="B86" s="86"/>
    </row>
    <row r="89" spans="1:3" x14ac:dyDescent="0.2">
      <c r="A89" s="54" t="s">
        <v>186</v>
      </c>
      <c r="B89" s="54"/>
      <c r="C89" s="48" t="s">
        <v>153</v>
      </c>
    </row>
    <row r="90" spans="1:3" ht="88.5" customHeight="1" x14ac:dyDescent="0.2">
      <c r="A90" s="14" t="s">
        <v>187</v>
      </c>
      <c r="C90" s="52" t="s">
        <v>188</v>
      </c>
    </row>
    <row r="91" spans="1:3" ht="25.5" x14ac:dyDescent="0.2">
      <c r="A91" s="14" t="s">
        <v>189</v>
      </c>
      <c r="C91" s="52" t="s">
        <v>190</v>
      </c>
    </row>
    <row r="92" spans="1:3" ht="25.5" x14ac:dyDescent="0.2">
      <c r="A92" s="14" t="s">
        <v>191</v>
      </c>
      <c r="C92" s="52" t="s">
        <v>192</v>
      </c>
    </row>
    <row r="93" spans="1:3" x14ac:dyDescent="0.2">
      <c r="C93" s="86"/>
    </row>
    <row r="94" spans="1:3" x14ac:dyDescent="0.2">
      <c r="C94" s="86"/>
    </row>
    <row r="96" spans="1:3" x14ac:dyDescent="0.2">
      <c r="A96" s="54" t="s">
        <v>55</v>
      </c>
      <c r="B96" s="54"/>
      <c r="C96" s="48" t="s">
        <v>153</v>
      </c>
    </row>
    <row r="97" spans="1:3" ht="63.75" x14ac:dyDescent="0.2">
      <c r="A97" s="14" t="s">
        <v>193</v>
      </c>
      <c r="C97" s="27" t="s">
        <v>194</v>
      </c>
    </row>
    <row r="98" spans="1:3" ht="76.5" x14ac:dyDescent="0.2">
      <c r="A98" s="14" t="s">
        <v>195</v>
      </c>
      <c r="C98" s="27" t="s">
        <v>196</v>
      </c>
    </row>
  </sheetData>
  <dataValidations count="2">
    <dataValidation type="list" allowBlank="1" showInputMessage="1" showErrorMessage="1" sqref="F20:G20 K20:L20 Q20" xr:uid="{574BFCA9-82AE-4164-BDF2-3C5E0B780C68}">
      <formula1>Tecnicas_Pruebas</formula1>
    </dataValidation>
    <dataValidation type="list" allowBlank="1" showInputMessage="1" showErrorMessage="1" sqref="H20" xr:uid="{1CDA702B-287C-46B6-9B8E-65A7149B71E8}">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8D879607-3D98-4BC4-9EF6-43C84B69DC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 </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2025-02-07T15:22:21Z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