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ing\Matura-Informatyka\Matura informatyka 2020 lipiec\Zadanie 5\"/>
    </mc:Choice>
  </mc:AlternateContent>
  <xr:revisionPtr revIDLastSave="0" documentId="13_ncr:1_{FEA78AE9-91F5-42D5-93B1-FBBE1ACE8E50}" xr6:coauthVersionLast="47" xr6:coauthVersionMax="47" xr10:uidLastSave="{00000000-0000-0000-0000-000000000000}"/>
  <bookViews>
    <workbookView xWindow="-98" yWindow="-98" windowWidth="21795" windowHeight="12975" activeTab="3" xr2:uid="{695B0EA9-F298-4B79-8526-319240758929}"/>
  </bookViews>
  <sheets>
    <sheet name="myjnia" sheetId="2" r:id="rId1"/>
    <sheet name="Zadanie 3" sheetId="4" r:id="rId2"/>
    <sheet name="Zadanie 4" sheetId="5" r:id="rId3"/>
    <sheet name="Zadanie 5" sheetId="6" r:id="rId4"/>
    <sheet name="Zadanie 1" sheetId="1" r:id="rId5"/>
    <sheet name="Zadanie 2" sheetId="3" r:id="rId6"/>
  </sheets>
  <definedNames>
    <definedName name="ExternalData_1" localSheetId="0" hidden="1">myjnia!$A$1:$C$145</definedName>
    <definedName name="ExternalData_1" localSheetId="4" hidden="1">'Zadanie 1'!$A$1:$C$145</definedName>
    <definedName name="ExternalData_1" localSheetId="5" hidden="1">'Zadanie 2'!$A$1:$C$145</definedName>
    <definedName name="ExternalData_1" localSheetId="1" hidden="1">'Zadanie 3'!$A$1:$C$145</definedName>
    <definedName name="ExternalData_1" localSheetId="2" hidden="1">'Zadanie 4'!$A$1:$C$145</definedName>
    <definedName name="ExternalData_1" localSheetId="3" hidden="1">'Zadanie 5'!$A$1:$C$145</definedName>
  </definedNames>
  <calcPr calcId="191029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6" l="1"/>
  <c r="H5" i="6"/>
  <c r="H6" i="6"/>
  <c r="H7" i="6"/>
  <c r="H8" i="6"/>
  <c r="H9" i="6" s="1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 s="1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 s="1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3" i="6"/>
  <c r="D3" i="6"/>
  <c r="F3" i="6"/>
  <c r="G3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E2" i="6"/>
  <c r="I3" i="5"/>
  <c r="I4" i="5"/>
  <c r="I5" i="5"/>
  <c r="I6" i="5"/>
  <c r="I7" i="5"/>
  <c r="I2" i="5"/>
  <c r="D4" i="5"/>
  <c r="D5" i="5"/>
  <c r="D6" i="5"/>
  <c r="D7" i="5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3" i="5"/>
  <c r="I4" i="4"/>
  <c r="F1" i="4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K2" i="3"/>
  <c r="K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E3" i="6" l="1"/>
  <c r="F4" i="6" l="1"/>
  <c r="D4" i="6"/>
  <c r="E4" i="6" l="1"/>
  <c r="F5" i="6" l="1"/>
  <c r="D5" i="6"/>
  <c r="E5" i="6" l="1"/>
  <c r="F6" i="6" l="1"/>
  <c r="D6" i="6"/>
  <c r="E6" i="6" s="1"/>
  <c r="D7" i="6" l="1"/>
  <c r="E7" i="6" s="1"/>
  <c r="F7" i="6"/>
  <c r="D8" i="6" l="1"/>
  <c r="E8" i="6" s="1"/>
  <c r="F8" i="6"/>
  <c r="D9" i="6" l="1"/>
  <c r="F9" i="6"/>
  <c r="E9" i="6" l="1"/>
  <c r="F10" i="6" l="1"/>
  <c r="D10" i="6"/>
  <c r="E10" i="6" s="1"/>
  <c r="F11" i="6" l="1"/>
  <c r="D11" i="6"/>
  <c r="E11" i="6" s="1"/>
  <c r="F12" i="6" s="1"/>
  <c r="D12" i="6"/>
  <c r="E12" i="6" l="1"/>
  <c r="F13" i="6" l="1"/>
  <c r="D13" i="6"/>
  <c r="E13" i="6" l="1"/>
  <c r="F14" i="6" l="1"/>
  <c r="D14" i="6"/>
  <c r="E14" i="6" l="1"/>
  <c r="F15" i="6" l="1"/>
  <c r="D15" i="6"/>
  <c r="E15" i="6" l="1"/>
  <c r="F16" i="6" l="1"/>
  <c r="D16" i="6"/>
  <c r="E16" i="6" l="1"/>
  <c r="F17" i="6" l="1"/>
  <c r="D17" i="6"/>
  <c r="E17" i="6" l="1"/>
  <c r="F18" i="6" s="1"/>
  <c r="D18" i="6" l="1"/>
  <c r="E18" i="6" s="1"/>
  <c r="F19" i="6" l="1"/>
  <c r="D19" i="6"/>
  <c r="E19" i="6" l="1"/>
  <c r="F20" i="6" l="1"/>
  <c r="D20" i="6"/>
  <c r="E20" i="6" l="1"/>
  <c r="F21" i="6" l="1"/>
  <c r="D21" i="6"/>
  <c r="E21" i="6" l="1"/>
  <c r="F22" i="6" l="1"/>
  <c r="D22" i="6"/>
  <c r="E22" i="6" l="1"/>
  <c r="F23" i="6" l="1"/>
  <c r="D23" i="6"/>
  <c r="E23" i="6" l="1"/>
  <c r="F24" i="6" l="1"/>
  <c r="D24" i="6"/>
  <c r="E24" i="6" l="1"/>
  <c r="F25" i="6"/>
  <c r="D25" i="6"/>
  <c r="E25" i="6" l="1"/>
  <c r="F26" i="6" l="1"/>
  <c r="D26" i="6"/>
  <c r="E26" i="6" l="1"/>
  <c r="F27" i="6" l="1"/>
  <c r="D27" i="6"/>
  <c r="E27" i="6" l="1"/>
  <c r="F28" i="6" l="1"/>
  <c r="D28" i="6"/>
  <c r="E28" i="6" l="1"/>
  <c r="F29" i="6" l="1"/>
  <c r="D29" i="6"/>
  <c r="E29" i="6" l="1"/>
  <c r="F30" i="6" l="1"/>
  <c r="D30" i="6"/>
  <c r="E30" i="6" l="1"/>
  <c r="F31" i="6" l="1"/>
  <c r="D31" i="6"/>
  <c r="E31" i="6" l="1"/>
  <c r="F32" i="6" l="1"/>
  <c r="D32" i="6"/>
  <c r="E32" i="6" l="1"/>
  <c r="F33" i="6" l="1"/>
  <c r="D33" i="6"/>
  <c r="E33" i="6" l="1"/>
  <c r="F34" i="6" l="1"/>
  <c r="D34" i="6"/>
  <c r="E34" i="6" l="1"/>
  <c r="F35" i="6" l="1"/>
  <c r="D35" i="6"/>
  <c r="E35" i="6" l="1"/>
  <c r="F36" i="6" l="1"/>
  <c r="D36" i="6"/>
  <c r="E36" i="6" l="1"/>
  <c r="F37" i="6" l="1"/>
  <c r="D37" i="6"/>
  <c r="E37" i="6" l="1"/>
  <c r="F38" i="6" l="1"/>
  <c r="D38" i="6"/>
  <c r="E38" i="6" l="1"/>
  <c r="F39" i="6" l="1"/>
  <c r="D39" i="6"/>
  <c r="E39" i="6" l="1"/>
  <c r="F40" i="6" l="1"/>
  <c r="D40" i="6"/>
  <c r="E40" i="6" l="1"/>
  <c r="F41" i="6" l="1"/>
  <c r="D41" i="6"/>
  <c r="E41" i="6" l="1"/>
  <c r="F42" i="6" l="1"/>
  <c r="D42" i="6"/>
  <c r="E42" i="6" l="1"/>
  <c r="F43" i="6" l="1"/>
  <c r="D43" i="6"/>
  <c r="E43" i="6" l="1"/>
  <c r="F44" i="6" l="1"/>
  <c r="D44" i="6"/>
  <c r="E44" i="6" l="1"/>
  <c r="F45" i="6" l="1"/>
  <c r="D45" i="6"/>
  <c r="E45" i="6" l="1"/>
  <c r="F46" i="6" l="1"/>
  <c r="D46" i="6"/>
  <c r="E46" i="6" l="1"/>
  <c r="F47" i="6" l="1"/>
  <c r="D47" i="6"/>
  <c r="E47" i="6" l="1"/>
  <c r="F48" i="6" l="1"/>
  <c r="D48" i="6"/>
  <c r="E48" i="6" l="1"/>
  <c r="F49" i="6" l="1"/>
  <c r="D49" i="6"/>
  <c r="E49" i="6" l="1"/>
  <c r="F50" i="6" l="1"/>
  <c r="D50" i="6"/>
  <c r="E50" i="6" l="1"/>
  <c r="F51" i="6" l="1"/>
  <c r="D51" i="6"/>
  <c r="E51" i="6" l="1"/>
  <c r="F52" i="6" l="1"/>
  <c r="D52" i="6"/>
  <c r="E52" i="6" l="1"/>
  <c r="F53" i="6" l="1"/>
  <c r="D53" i="6"/>
  <c r="E53" i="6" l="1"/>
  <c r="F54" i="6" l="1"/>
  <c r="D54" i="6"/>
  <c r="E54" i="6" l="1"/>
  <c r="F55" i="6" l="1"/>
  <c r="D55" i="6"/>
  <c r="E55" i="6" l="1"/>
  <c r="F56" i="6" l="1"/>
  <c r="D56" i="6"/>
  <c r="E56" i="6" l="1"/>
  <c r="F57" i="6" l="1"/>
  <c r="D57" i="6"/>
  <c r="E57" i="6" l="1"/>
  <c r="F58" i="6"/>
  <c r="D58" i="6"/>
  <c r="E58" i="6" l="1"/>
  <c r="F59" i="6" l="1"/>
  <c r="D59" i="6"/>
  <c r="E59" i="6" l="1"/>
  <c r="F60" i="6" l="1"/>
  <c r="D60" i="6"/>
  <c r="E60" i="6" l="1"/>
  <c r="F61" i="6"/>
  <c r="D61" i="6"/>
  <c r="E61" i="6" l="1"/>
  <c r="F62" i="6"/>
  <c r="D62" i="6"/>
  <c r="E62" i="6" l="1"/>
  <c r="F63" i="6" l="1"/>
  <c r="D63" i="6"/>
  <c r="E63" i="6" l="1"/>
  <c r="F64" i="6" l="1"/>
  <c r="D64" i="6"/>
  <c r="E64" i="6" l="1"/>
  <c r="F65" i="6"/>
  <c r="D65" i="6"/>
  <c r="E65" i="6" l="1"/>
  <c r="F66" i="6"/>
  <c r="D66" i="6"/>
  <c r="E66" i="6" l="1"/>
  <c r="F67" i="6" l="1"/>
  <c r="D67" i="6"/>
  <c r="E67" i="6" l="1"/>
  <c r="F68" i="6"/>
  <c r="E68" i="6" s="1"/>
  <c r="D68" i="6"/>
  <c r="F69" i="6" l="1"/>
  <c r="D69" i="6"/>
  <c r="E69" i="6" l="1"/>
  <c r="F70" i="6"/>
  <c r="D70" i="6"/>
  <c r="E70" i="6" l="1"/>
  <c r="F71" i="6"/>
  <c r="E71" i="6" s="1"/>
  <c r="D71" i="6"/>
  <c r="F72" i="6" l="1"/>
  <c r="D72" i="6"/>
  <c r="E72" i="6" l="1"/>
  <c r="F73" i="6"/>
  <c r="D73" i="6"/>
  <c r="E73" i="6" l="1"/>
  <c r="F74" i="6" l="1"/>
  <c r="D74" i="6"/>
  <c r="E74" i="6" l="1"/>
  <c r="F75" i="6"/>
  <c r="D75" i="6"/>
  <c r="E75" i="6" l="1"/>
  <c r="F76" i="6" l="1"/>
  <c r="D76" i="6"/>
  <c r="E76" i="6" l="1"/>
  <c r="F77" i="6" l="1"/>
  <c r="D77" i="6"/>
  <c r="E77" i="6" l="1"/>
  <c r="F78" i="6"/>
  <c r="D78" i="6"/>
  <c r="E78" i="6" l="1"/>
  <c r="F79" i="6" l="1"/>
  <c r="D79" i="6"/>
  <c r="E79" i="6" l="1"/>
  <c r="F80" i="6" l="1"/>
  <c r="D80" i="6"/>
  <c r="E80" i="6" l="1"/>
  <c r="F81" i="6" l="1"/>
  <c r="D81" i="6"/>
  <c r="E81" i="6" l="1"/>
  <c r="F82" i="6" l="1"/>
  <c r="D82" i="6"/>
  <c r="E82" i="6" l="1"/>
  <c r="F83" i="6" s="1"/>
  <c r="D83" i="6"/>
  <c r="E83" i="6" l="1"/>
  <c r="F84" i="6" l="1"/>
  <c r="D84" i="6"/>
  <c r="E84" i="6" l="1"/>
  <c r="F85" i="6" l="1"/>
  <c r="D85" i="6"/>
  <c r="E85" i="6" l="1"/>
  <c r="F86" i="6"/>
  <c r="E86" i="6" s="1"/>
  <c r="D86" i="6"/>
  <c r="F87" i="6" l="1"/>
  <c r="D87" i="6"/>
  <c r="E87" i="6" l="1"/>
  <c r="F88" i="6"/>
  <c r="D88" i="6"/>
  <c r="E88" i="6" l="1"/>
  <c r="F89" i="6"/>
  <c r="D89" i="6"/>
  <c r="E89" i="6" l="1"/>
  <c r="F90" i="6" s="1"/>
  <c r="E90" i="6" s="1"/>
  <c r="D90" i="6"/>
  <c r="F91" i="6" l="1"/>
  <c r="D91" i="6"/>
  <c r="E91" i="6" l="1"/>
  <c r="F92" i="6" l="1"/>
  <c r="D92" i="6"/>
  <c r="E92" i="6" l="1"/>
  <c r="F93" i="6" l="1"/>
  <c r="D93" i="6"/>
  <c r="E93" i="6" l="1"/>
  <c r="F94" i="6" l="1"/>
  <c r="D94" i="6"/>
  <c r="E94" i="6" l="1"/>
  <c r="F95" i="6" l="1"/>
  <c r="D95" i="6"/>
  <c r="E95" i="6" l="1"/>
  <c r="F96" i="6" l="1"/>
  <c r="D96" i="6"/>
  <c r="E96" i="6" l="1"/>
  <c r="F97" i="6" l="1"/>
  <c r="D97" i="6"/>
  <c r="E97" i="6" l="1"/>
  <c r="F98" i="6" l="1"/>
  <c r="D98" i="6"/>
  <c r="E98" i="6" l="1"/>
  <c r="F99" i="6" l="1"/>
  <c r="D99" i="6"/>
  <c r="E99" i="6" l="1"/>
  <c r="F100" i="6" l="1"/>
  <c r="D100" i="6"/>
  <c r="E100" i="6" l="1"/>
  <c r="F101" i="6" l="1"/>
  <c r="D101" i="6"/>
  <c r="E101" i="6" l="1"/>
  <c r="F102" i="6" l="1"/>
  <c r="D102" i="6"/>
  <c r="E102" i="6" l="1"/>
  <c r="F103" i="6" l="1"/>
  <c r="D103" i="6"/>
  <c r="E103" i="6" l="1"/>
  <c r="F104" i="6" l="1"/>
  <c r="D104" i="6"/>
  <c r="E104" i="6" l="1"/>
  <c r="F105" i="6" l="1"/>
  <c r="E105" i="6" s="1"/>
  <c r="D105" i="6"/>
  <c r="F106" i="6" l="1"/>
  <c r="D106" i="6"/>
  <c r="E106" i="6" l="1"/>
  <c r="F107" i="6" l="1"/>
  <c r="D107" i="6"/>
  <c r="E107" i="6" l="1"/>
  <c r="F108" i="6" l="1"/>
  <c r="D108" i="6"/>
  <c r="E108" i="6" l="1"/>
  <c r="F109" i="6" l="1"/>
  <c r="D109" i="6"/>
  <c r="E109" i="6" l="1"/>
  <c r="F110" i="6" l="1"/>
  <c r="D110" i="6"/>
  <c r="E110" i="6" l="1"/>
  <c r="F111" i="6" l="1"/>
  <c r="D111" i="6"/>
  <c r="E111" i="6" l="1"/>
  <c r="F112" i="6" l="1"/>
  <c r="D112" i="6"/>
  <c r="E112" i="6" l="1"/>
  <c r="F113" i="6" l="1"/>
  <c r="D113" i="6"/>
  <c r="E113" i="6" l="1"/>
  <c r="F114" i="6" l="1"/>
  <c r="D114" i="6"/>
  <c r="E114" i="6" l="1"/>
  <c r="F115" i="6" l="1"/>
  <c r="D115" i="6"/>
  <c r="E115" i="6" l="1"/>
  <c r="F116" i="6" l="1"/>
  <c r="D116" i="6"/>
  <c r="E116" i="6" l="1"/>
  <c r="F117" i="6" l="1"/>
  <c r="D117" i="6"/>
  <c r="E117" i="6" l="1"/>
  <c r="F118" i="6" l="1"/>
  <c r="D118" i="6"/>
  <c r="E118" i="6" l="1"/>
  <c r="F119" i="6" l="1"/>
  <c r="D119" i="6"/>
  <c r="E119" i="6" l="1"/>
  <c r="F120" i="6" l="1"/>
  <c r="D120" i="6"/>
  <c r="E120" i="6" l="1"/>
  <c r="F121" i="6" l="1"/>
  <c r="D121" i="6"/>
  <c r="E121" i="6" l="1"/>
  <c r="F122" i="6" l="1"/>
  <c r="D122" i="6"/>
  <c r="E122" i="6" l="1"/>
  <c r="F123" i="6" l="1"/>
  <c r="D123" i="6"/>
  <c r="E123" i="6" l="1"/>
  <c r="F124" i="6" l="1"/>
  <c r="D124" i="6"/>
  <c r="E124" i="6" l="1"/>
  <c r="F125" i="6" l="1"/>
  <c r="D125" i="6"/>
  <c r="E125" i="6" l="1"/>
  <c r="F126" i="6" l="1"/>
  <c r="D126" i="6"/>
  <c r="E126" i="6" l="1"/>
  <c r="F127" i="6" l="1"/>
  <c r="D127" i="6"/>
  <c r="E127" i="6" l="1"/>
  <c r="F128" i="6" l="1"/>
  <c r="D128" i="6"/>
  <c r="E128" i="6" l="1"/>
  <c r="F129" i="6" l="1"/>
  <c r="D129" i="6"/>
  <c r="E129" i="6" l="1"/>
  <c r="F130" i="6" l="1"/>
  <c r="D130" i="6"/>
  <c r="E130" i="6" l="1"/>
  <c r="F131" i="6" l="1"/>
  <c r="D131" i="6"/>
  <c r="E131" i="6" l="1"/>
  <c r="F132" i="6" l="1"/>
  <c r="D132" i="6"/>
  <c r="E132" i="6" l="1"/>
  <c r="F133" i="6" l="1"/>
  <c r="D133" i="6"/>
  <c r="E133" i="6" l="1"/>
  <c r="F134" i="6" l="1"/>
  <c r="D134" i="6"/>
  <c r="E134" i="6" l="1"/>
  <c r="F135" i="6"/>
  <c r="D135" i="6"/>
  <c r="E135" i="6" l="1"/>
  <c r="F136" i="6" l="1"/>
  <c r="D136" i="6"/>
  <c r="E136" i="6" l="1"/>
  <c r="F137" i="6" l="1"/>
  <c r="D137" i="6"/>
  <c r="E137" i="6" l="1"/>
  <c r="F138" i="6" l="1"/>
  <c r="D138" i="6"/>
  <c r="E138" i="6" l="1"/>
  <c r="F139" i="6" l="1"/>
  <c r="D139" i="6"/>
  <c r="E139" i="6" l="1"/>
  <c r="F140" i="6" l="1"/>
  <c r="D140" i="6"/>
  <c r="E140" i="6" l="1"/>
  <c r="F141" i="6" l="1"/>
  <c r="D141" i="6"/>
  <c r="E141" i="6" l="1"/>
  <c r="F142" i="6" l="1"/>
  <c r="D142" i="6"/>
  <c r="E142" i="6" l="1"/>
  <c r="F143" i="6" l="1"/>
  <c r="D143" i="6"/>
  <c r="E143" i="6" l="1"/>
  <c r="F144" i="6" l="1"/>
  <c r="D144" i="6"/>
  <c r="E144" i="6" l="1"/>
  <c r="F145" i="6" l="1"/>
  <c r="K2" i="6" s="1"/>
  <c r="D145" i="6"/>
  <c r="E145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18A86B-DF0F-4994-8DE8-FB106E50AD1B}" keepAlive="1" name="Zapytanie — myjnia" description="Połączenie z zapytaniem „myjnia” w skoroszycie." type="5" refreshedVersion="8" background="1" saveData="1">
    <dbPr connection="Provider=Microsoft.Mashup.OleDb.1;Data Source=$Workbook$;Location=myjnia;Extended Properties=&quot;&quot;" command="SELECT * FROM [myjnia]"/>
  </connection>
  <connection id="2" xr16:uid="{DC7F12FF-48BA-4051-8DA9-6460279B79DC}" keepAlive="1" name="Zapytanie — myjnia (2)" description="Połączenie z zapytaniem „myjnia (2)” w skoroszycie." type="5" refreshedVersion="8" background="1" saveData="1">
    <dbPr connection="Provider=Microsoft.Mashup.OleDb.1;Data Source=$Workbook$;Location=&quot;myjnia (2)&quot;;Extended Properties=&quot;&quot;" command="SELECT * FROM [myjnia (2)]"/>
  </connection>
  <connection id="3" xr16:uid="{380BE10B-73BB-4CBC-BF58-051D75FE6647}" keepAlive="1" name="Zapytanie — myjnia (3)" description="Połączenie z zapytaniem „myjnia (3)” w skoroszycie." type="5" refreshedVersion="8" background="1" saveData="1">
    <dbPr connection="Provider=Microsoft.Mashup.OleDb.1;Data Source=$Workbook$;Location=&quot;myjnia (3)&quot;;Extended Properties=&quot;&quot;" command="SELECT * FROM [myjnia (3)]"/>
  </connection>
  <connection id="4" xr16:uid="{A17AFB32-CB07-4A42-87CB-B4467F52454C}" keepAlive="1" name="Zapytanie — myjnia (4)" description="Połączenie z zapytaniem „myjnia (4)” w skoroszycie." type="5" refreshedVersion="8" background="1" saveData="1">
    <dbPr connection="Provider=Microsoft.Mashup.OleDb.1;Data Source=$Workbook$;Location=&quot;myjnia (4)&quot;;Extended Properties=&quot;&quot;" command="SELECT * FROM [myjnia (4)]"/>
  </connection>
  <connection id="5" xr16:uid="{BB2270ED-1AB8-4D8D-99E8-706D662EBC52}" keepAlive="1" name="Zapytanie — myjnia (5)" description="Połączenie z zapytaniem „myjnia (5)” w skoroszycie." type="5" refreshedVersion="8" background="1" saveData="1">
    <dbPr connection="Provider=Microsoft.Mashup.OleDb.1;Data Source=$Workbook$;Location=&quot;myjnia (5)&quot;;Extended Properties=&quot;&quot;" command="SELECT * FROM [myjnia (5)]"/>
  </connection>
  <connection id="6" xr16:uid="{0853F508-3FBA-4B9B-BE74-76666F2F81DE}" keepAlive="1" name="Zapytanie — myjnia (6)" description="Połączenie z zapytaniem „myjnia (6)” w skoroszycie." type="5" refreshedVersion="8" background="1" saveData="1">
    <dbPr connection="Provider=Microsoft.Mashup.OleDb.1;Data Source=$Workbook$;Location=&quot;myjnia (6)&quot;;Extended Properties=&quot;&quot;" command="SELECT * FROM [myjnia (6)]"/>
  </connection>
</connections>
</file>

<file path=xl/sharedStrings.xml><?xml version="1.0" encoding="utf-8"?>
<sst xmlns="http://schemas.openxmlformats.org/spreadsheetml/2006/main" count="1004" uniqueCount="269">
  <si>
    <t>Column1</t>
  </si>
  <si>
    <t>Column2</t>
  </si>
  <si>
    <t>Column3</t>
  </si>
  <si>
    <t>NN792</t>
  </si>
  <si>
    <t>FO434</t>
  </si>
  <si>
    <t>GN103</t>
  </si>
  <si>
    <t>EA828</t>
  </si>
  <si>
    <t>FN819</t>
  </si>
  <si>
    <t>CI708</t>
  </si>
  <si>
    <t>KP566</t>
  </si>
  <si>
    <t>DB255</t>
  </si>
  <si>
    <t>DE239</t>
  </si>
  <si>
    <t>HL821</t>
  </si>
  <si>
    <t>CG489</t>
  </si>
  <si>
    <t>BD204</t>
  </si>
  <si>
    <t>KJ360</t>
  </si>
  <si>
    <t>BH265</t>
  </si>
  <si>
    <t>KI293</t>
  </si>
  <si>
    <t>EH963</t>
  </si>
  <si>
    <t>DP909</t>
  </si>
  <si>
    <t>MD193</t>
  </si>
  <si>
    <t>CC204</t>
  </si>
  <si>
    <t>IB453</t>
  </si>
  <si>
    <t>NE867</t>
  </si>
  <si>
    <t>HP605</t>
  </si>
  <si>
    <t>BM696</t>
  </si>
  <si>
    <t>NH320</t>
  </si>
  <si>
    <t>LJ560</t>
  </si>
  <si>
    <t>KE961</t>
  </si>
  <si>
    <t>DA206</t>
  </si>
  <si>
    <t>BF559</t>
  </si>
  <si>
    <t>AE964</t>
  </si>
  <si>
    <t>AK592</t>
  </si>
  <si>
    <t>GH547</t>
  </si>
  <si>
    <t>HE739</t>
  </si>
  <si>
    <t>JP960</t>
  </si>
  <si>
    <t>EL406</t>
  </si>
  <si>
    <t>NO341</t>
  </si>
  <si>
    <t>HA988</t>
  </si>
  <si>
    <t>BD855</t>
  </si>
  <si>
    <t>AC254</t>
  </si>
  <si>
    <t>EB508</t>
  </si>
  <si>
    <t>CJ207</t>
  </si>
  <si>
    <t>MI932</t>
  </si>
  <si>
    <t>KK643</t>
  </si>
  <si>
    <t>MN131</t>
  </si>
  <si>
    <t>GL291</t>
  </si>
  <si>
    <t>DA512</t>
  </si>
  <si>
    <t>MK572</t>
  </si>
  <si>
    <t>NM404</t>
  </si>
  <si>
    <t>JM414</t>
  </si>
  <si>
    <t>BA749</t>
  </si>
  <si>
    <t>DE678</t>
  </si>
  <si>
    <t>AG504</t>
  </si>
  <si>
    <t>FC803</t>
  </si>
  <si>
    <t>DE822</t>
  </si>
  <si>
    <t>PJ152</t>
  </si>
  <si>
    <t>GK857</t>
  </si>
  <si>
    <t>BO596</t>
  </si>
  <si>
    <t>KK488</t>
  </si>
  <si>
    <t>AI420</t>
  </si>
  <si>
    <t>KJ759</t>
  </si>
  <si>
    <t>DL542</t>
  </si>
  <si>
    <t>JI840</t>
  </si>
  <si>
    <t>KK476</t>
  </si>
  <si>
    <t>HP302</t>
  </si>
  <si>
    <t>FI172</t>
  </si>
  <si>
    <t>NM428</t>
  </si>
  <si>
    <t>PM455</t>
  </si>
  <si>
    <t>JM637</t>
  </si>
  <si>
    <t>PK319</t>
  </si>
  <si>
    <t>PM491</t>
  </si>
  <si>
    <t>BC831</t>
  </si>
  <si>
    <t>OJ247</t>
  </si>
  <si>
    <t>EH892</t>
  </si>
  <si>
    <t>JN904</t>
  </si>
  <si>
    <t>KI291</t>
  </si>
  <si>
    <t>MF590</t>
  </si>
  <si>
    <t>LN225</t>
  </si>
  <si>
    <t>CN589</t>
  </si>
  <si>
    <t>JM352</t>
  </si>
  <si>
    <t>AA425</t>
  </si>
  <si>
    <t>OI629</t>
  </si>
  <si>
    <t>HA731</t>
  </si>
  <si>
    <t>GA781</t>
  </si>
  <si>
    <t>LM755</t>
  </si>
  <si>
    <t>AE347</t>
  </si>
  <si>
    <t>GF313</t>
  </si>
  <si>
    <t>EF961</t>
  </si>
  <si>
    <t>PO926</t>
  </si>
  <si>
    <t>NH234</t>
  </si>
  <si>
    <t>AG864</t>
  </si>
  <si>
    <t>DM336</t>
  </si>
  <si>
    <t>LM392</t>
  </si>
  <si>
    <t>EH559</t>
  </si>
  <si>
    <t>HC465</t>
  </si>
  <si>
    <t>BL246</t>
  </si>
  <si>
    <t>FG771</t>
  </si>
  <si>
    <t>IC327</t>
  </si>
  <si>
    <t>JK843</t>
  </si>
  <si>
    <t>CL393</t>
  </si>
  <si>
    <t>NP226</t>
  </si>
  <si>
    <t>PI710</t>
  </si>
  <si>
    <t>GA435</t>
  </si>
  <si>
    <t>AH451</t>
  </si>
  <si>
    <t>IJ379</t>
  </si>
  <si>
    <t>CC791</t>
  </si>
  <si>
    <t>AF135</t>
  </si>
  <si>
    <t>MN872</t>
  </si>
  <si>
    <t>LP599</t>
  </si>
  <si>
    <t>OD829</t>
  </si>
  <si>
    <t>KN305</t>
  </si>
  <si>
    <t>AH528</t>
  </si>
  <si>
    <t>CA524</t>
  </si>
  <si>
    <t>EP925</t>
  </si>
  <si>
    <t>EF263</t>
  </si>
  <si>
    <t>AN413</t>
  </si>
  <si>
    <t>LE288</t>
  </si>
  <si>
    <t>LM661</t>
  </si>
  <si>
    <t>CO649</t>
  </si>
  <si>
    <t>GB981</t>
  </si>
  <si>
    <t>HF358</t>
  </si>
  <si>
    <t>LA734</t>
  </si>
  <si>
    <t>LL684</t>
  </si>
  <si>
    <t>EG251</t>
  </si>
  <si>
    <t>NH488</t>
  </si>
  <si>
    <t>LF545</t>
  </si>
  <si>
    <t>GB137</t>
  </si>
  <si>
    <t>PB847</t>
  </si>
  <si>
    <t>GH559</t>
  </si>
  <si>
    <t>FP317</t>
  </si>
  <si>
    <t>BM762</t>
  </si>
  <si>
    <t>FJ667</t>
  </si>
  <si>
    <t>FA471</t>
  </si>
  <si>
    <t>OO730</t>
  </si>
  <si>
    <t>NM466</t>
  </si>
  <si>
    <t>LN234</t>
  </si>
  <si>
    <t>NK798</t>
  </si>
  <si>
    <t>DH531</t>
  </si>
  <si>
    <t>IC460</t>
  </si>
  <si>
    <t>BA678</t>
  </si>
  <si>
    <t>GE131</t>
  </si>
  <si>
    <t>PA306</t>
  </si>
  <si>
    <t>EL879</t>
  </si>
  <si>
    <t>EL963</t>
  </si>
  <si>
    <t>NK460</t>
  </si>
  <si>
    <t>GM330</t>
  </si>
  <si>
    <t>Klienci</t>
  </si>
  <si>
    <t>Miasto</t>
  </si>
  <si>
    <t>Etykiety wierszy</t>
  </si>
  <si>
    <t>AA</t>
  </si>
  <si>
    <t>AC</t>
  </si>
  <si>
    <t>AE</t>
  </si>
  <si>
    <t>AF</t>
  </si>
  <si>
    <t>AG</t>
  </si>
  <si>
    <t>AH</t>
  </si>
  <si>
    <t>AI</t>
  </si>
  <si>
    <t>AK</t>
  </si>
  <si>
    <t>AN</t>
  </si>
  <si>
    <t>BA</t>
  </si>
  <si>
    <t>BC</t>
  </si>
  <si>
    <t>BD</t>
  </si>
  <si>
    <t>BF</t>
  </si>
  <si>
    <t>BH</t>
  </si>
  <si>
    <t>BL</t>
  </si>
  <si>
    <t>BM</t>
  </si>
  <si>
    <t>BO</t>
  </si>
  <si>
    <t>CA</t>
  </si>
  <si>
    <t>CC</t>
  </si>
  <si>
    <t>CG</t>
  </si>
  <si>
    <t>CI</t>
  </si>
  <si>
    <t>CJ</t>
  </si>
  <si>
    <t>CL</t>
  </si>
  <si>
    <t>CN</t>
  </si>
  <si>
    <t>CO</t>
  </si>
  <si>
    <t>DA</t>
  </si>
  <si>
    <t>DB</t>
  </si>
  <si>
    <t>DE</t>
  </si>
  <si>
    <t>DH</t>
  </si>
  <si>
    <t>DL</t>
  </si>
  <si>
    <t>DM</t>
  </si>
  <si>
    <t>DP</t>
  </si>
  <si>
    <t>EA</t>
  </si>
  <si>
    <t>EB</t>
  </si>
  <si>
    <t>EF</t>
  </si>
  <si>
    <t>EG</t>
  </si>
  <si>
    <t>EH</t>
  </si>
  <si>
    <t>EL</t>
  </si>
  <si>
    <t>EP</t>
  </si>
  <si>
    <t>FA</t>
  </si>
  <si>
    <t>FC</t>
  </si>
  <si>
    <t>FG</t>
  </si>
  <si>
    <t>FI</t>
  </si>
  <si>
    <t>FJ</t>
  </si>
  <si>
    <t>FN</t>
  </si>
  <si>
    <t>FO</t>
  </si>
  <si>
    <t>FP</t>
  </si>
  <si>
    <t>GA</t>
  </si>
  <si>
    <t>GB</t>
  </si>
  <si>
    <t>GE</t>
  </si>
  <si>
    <t>GF</t>
  </si>
  <si>
    <t>GH</t>
  </si>
  <si>
    <t>GK</t>
  </si>
  <si>
    <t>GL</t>
  </si>
  <si>
    <t>GM</t>
  </si>
  <si>
    <t>GN</t>
  </si>
  <si>
    <t>HA</t>
  </si>
  <si>
    <t>HC</t>
  </si>
  <si>
    <t>HE</t>
  </si>
  <si>
    <t>HF</t>
  </si>
  <si>
    <t>HL</t>
  </si>
  <si>
    <t>HP</t>
  </si>
  <si>
    <t>IB</t>
  </si>
  <si>
    <t>IC</t>
  </si>
  <si>
    <t>IJ</t>
  </si>
  <si>
    <t>JI</t>
  </si>
  <si>
    <t>JK</t>
  </si>
  <si>
    <t>JM</t>
  </si>
  <si>
    <t>JN</t>
  </si>
  <si>
    <t>JP</t>
  </si>
  <si>
    <t>KE</t>
  </si>
  <si>
    <t>KI</t>
  </si>
  <si>
    <t>KJ</t>
  </si>
  <si>
    <t>KK</t>
  </si>
  <si>
    <t>KN</t>
  </si>
  <si>
    <t>KP</t>
  </si>
  <si>
    <t>LA</t>
  </si>
  <si>
    <t>LE</t>
  </si>
  <si>
    <t>LF</t>
  </si>
  <si>
    <t>LJ</t>
  </si>
  <si>
    <t>LL</t>
  </si>
  <si>
    <t>LM</t>
  </si>
  <si>
    <t>LN</t>
  </si>
  <si>
    <t>LP</t>
  </si>
  <si>
    <t>MD</t>
  </si>
  <si>
    <t>MF</t>
  </si>
  <si>
    <t>MI</t>
  </si>
  <si>
    <t>MK</t>
  </si>
  <si>
    <t>MN</t>
  </si>
  <si>
    <t>NE</t>
  </si>
  <si>
    <t>NH</t>
  </si>
  <si>
    <t>NK</t>
  </si>
  <si>
    <t>NM</t>
  </si>
  <si>
    <t>NN</t>
  </si>
  <si>
    <t>NO</t>
  </si>
  <si>
    <t>NP</t>
  </si>
  <si>
    <t>OD</t>
  </si>
  <si>
    <t>OI</t>
  </si>
  <si>
    <t>OJ</t>
  </si>
  <si>
    <t>OO</t>
  </si>
  <si>
    <t>PA</t>
  </si>
  <si>
    <t>PB</t>
  </si>
  <si>
    <t>PI</t>
  </si>
  <si>
    <t>PJ</t>
  </si>
  <si>
    <t>PK</t>
  </si>
  <si>
    <t>PM</t>
  </si>
  <si>
    <t>PO</t>
  </si>
  <si>
    <t>(puste)</t>
  </si>
  <si>
    <t>Suma końcowa</t>
  </si>
  <si>
    <t>Liczba z Column1</t>
  </si>
  <si>
    <t>Czas przyjazdu</t>
  </si>
  <si>
    <t>Godzina</t>
  </si>
  <si>
    <t>Liczba aut</t>
  </si>
  <si>
    <t>Czas zaczęcia</t>
  </si>
  <si>
    <t>Czas zakończenia</t>
  </si>
  <si>
    <t>Rezygnacja</t>
  </si>
  <si>
    <t>Czas przybycia</t>
  </si>
  <si>
    <t>KP556</t>
  </si>
  <si>
    <t>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</si>
</sst>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'Zadanie 4'!$I$1</c:f>
              <c:strCache>
                <c:ptCount val="1"/>
                <c:pt idx="0">
                  <c:v>Liczba aut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'Zadanie 4'!$H$2:$H$7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'Zadanie 4'!$I$2:$I$7</c:f>
              <c:numCache>
                <c:formatCode>General</c:formatCode>
                <c:ptCount val="6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5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D-4290-B853-30061AAA1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237407"/>
        <c:axId val="1198240287"/>
      </c:barChart>
      <c:catAx>
        <c:axId val="119823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40287"/>
        <c:crosses val="autoZero"/>
        <c:auto val="1"/>
        <c:lblAlgn val="ctr"/>
        <c:lblOffset val="100"/>
        <c:noMultiLvlLbl val="0"/>
      </c:catAx>
      <c:valAx>
        <c:axId val="119824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3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454818</xdr:colOff>
      <xdr:row>3</xdr:row>
      <xdr:rowOff>109538</xdr:rowOff>
    </xdr:from>
    <xdr:to>
      <xdr:col>16</xdr:col>
      <xdr:colOff>492918</xdr:colOff>
      <xdr:row>18</xdr:row>
      <xdr:rowOff>138113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10CF8C8-1B04-1D87-EA34-95AEC20E9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ek Jarz" refreshedDate="45719.309937615741" createdVersion="8" refreshedVersion="8" minRefreshableVersion="3" recordCount="145" xr:uid="{A0EDA06A-A881-44F6-A2A7-29D198731AF3}">
  <cacheSource type="worksheet">
    <worksheetSource ref="A1:D1048576" sheet="Zadanie 2"/>
  </cacheSource>
  <cacheFields count="4">
    <cacheField name="Column1" numFmtId="0">
      <sharedItems containsString="0" containsBlank="1" containsNumber="1" containsInteger="1" minValue="1" maxValue="15"/>
    </cacheField>
    <cacheField name="Column2" numFmtId="0">
      <sharedItems containsString="0" containsBlank="1" containsNumber="1" containsInteger="1" minValue="1" maxValue="15"/>
    </cacheField>
    <cacheField name="Column3" numFmtId="0">
      <sharedItems containsBlank="1"/>
    </cacheField>
    <cacheField name="Miasto" numFmtId="0">
      <sharedItems containsBlank="1" count="108">
        <s v="NN"/>
        <s v="FO"/>
        <s v="GN"/>
        <s v="EA"/>
        <s v="FN"/>
        <s v="CI"/>
        <s v="KP"/>
        <s v="DB"/>
        <s v="DE"/>
        <s v="HL"/>
        <s v="CG"/>
        <s v="BD"/>
        <s v="KJ"/>
        <s v="BH"/>
        <s v="KI"/>
        <s v="EH"/>
        <s v="DP"/>
        <s v="MD"/>
        <s v="CC"/>
        <s v="IB"/>
        <s v="NE"/>
        <s v="HP"/>
        <s v="BM"/>
        <s v="NH"/>
        <s v="LJ"/>
        <s v="KE"/>
        <s v="DA"/>
        <s v="BF"/>
        <s v="AE"/>
        <s v="AK"/>
        <s v="GH"/>
        <s v="HE"/>
        <s v="JP"/>
        <s v="EL"/>
        <s v="NO"/>
        <s v="HA"/>
        <s v="AC"/>
        <s v="EB"/>
        <s v="CJ"/>
        <s v="MI"/>
        <s v="KK"/>
        <s v="MN"/>
        <s v="GL"/>
        <s v="MK"/>
        <s v="NM"/>
        <s v="JM"/>
        <s v="BA"/>
        <s v="AG"/>
        <s v="FC"/>
        <s v="PJ"/>
        <s v="GK"/>
        <s v="BO"/>
        <s v="AI"/>
        <s v="DL"/>
        <s v="JI"/>
        <s v="FI"/>
        <s v="PM"/>
        <s v="PK"/>
        <s v="BC"/>
        <s v="OJ"/>
        <s v="JN"/>
        <s v="MF"/>
        <s v="LN"/>
        <s v="CN"/>
        <s v="AA"/>
        <s v="OI"/>
        <s v="GA"/>
        <s v="LM"/>
        <s v="GF"/>
        <s v="EF"/>
        <s v="PO"/>
        <s v="DM"/>
        <s v="HC"/>
        <s v="BL"/>
        <s v="FG"/>
        <s v="IC"/>
        <s v="JK"/>
        <s v="CL"/>
        <s v="NP"/>
        <s v="PI"/>
        <s v="AH"/>
        <s v="IJ"/>
        <s v="AF"/>
        <s v="LP"/>
        <s v="OD"/>
        <s v="KN"/>
        <s v="CA"/>
        <s v="EP"/>
        <s v="AN"/>
        <s v="LE"/>
        <s v="CO"/>
        <s v="GB"/>
        <s v="HF"/>
        <s v="LA"/>
        <s v="LL"/>
        <s v="EG"/>
        <s v="LF"/>
        <s v="PB"/>
        <s v="FP"/>
        <s v="FJ"/>
        <s v="FA"/>
        <s v="OO"/>
        <s v="NK"/>
        <s v="DH"/>
        <s v="GE"/>
        <s v="PA"/>
        <s v="G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n v="3"/>
    <n v="5"/>
    <s v="NN792"/>
    <x v="0"/>
  </r>
  <r>
    <n v="12"/>
    <n v="13"/>
    <s v="FO434"/>
    <x v="1"/>
  </r>
  <r>
    <n v="1"/>
    <n v="10"/>
    <s v="GN103"/>
    <x v="2"/>
  </r>
  <r>
    <n v="7"/>
    <n v="2"/>
    <s v="EA828"/>
    <x v="3"/>
  </r>
  <r>
    <n v="10"/>
    <n v="7"/>
    <s v="FN819"/>
    <x v="4"/>
  </r>
  <r>
    <n v="9"/>
    <n v="14"/>
    <s v="CI708"/>
    <x v="5"/>
  </r>
  <r>
    <n v="4"/>
    <n v="10"/>
    <s v="KP566"/>
    <x v="6"/>
  </r>
  <r>
    <n v="4"/>
    <n v="7"/>
    <s v="DB255"/>
    <x v="7"/>
  </r>
  <r>
    <n v="3"/>
    <n v="2"/>
    <s v="DE239"/>
    <x v="8"/>
  </r>
  <r>
    <n v="7"/>
    <n v="12"/>
    <s v="HL821"/>
    <x v="9"/>
  </r>
  <r>
    <n v="11"/>
    <n v="12"/>
    <s v="CG489"/>
    <x v="10"/>
  </r>
  <r>
    <n v="15"/>
    <n v="14"/>
    <s v="BD204"/>
    <x v="11"/>
  </r>
  <r>
    <n v="11"/>
    <n v="9"/>
    <s v="KJ360"/>
    <x v="12"/>
  </r>
  <r>
    <n v="3"/>
    <n v="6"/>
    <s v="BH265"/>
    <x v="13"/>
  </r>
  <r>
    <n v="1"/>
    <n v="7"/>
    <s v="KI293"/>
    <x v="14"/>
  </r>
  <r>
    <n v="11"/>
    <n v="7"/>
    <s v="EH963"/>
    <x v="15"/>
  </r>
  <r>
    <n v="2"/>
    <n v="2"/>
    <s v="DP909"/>
    <x v="16"/>
  </r>
  <r>
    <n v="9"/>
    <n v="10"/>
    <s v="MD193"/>
    <x v="17"/>
  </r>
  <r>
    <n v="2"/>
    <n v="13"/>
    <s v="CC204"/>
    <x v="18"/>
  </r>
  <r>
    <n v="13"/>
    <n v="14"/>
    <s v="IB453"/>
    <x v="19"/>
  </r>
  <r>
    <n v="10"/>
    <n v="15"/>
    <s v="NE867"/>
    <x v="20"/>
  </r>
  <r>
    <n v="6"/>
    <n v="9"/>
    <s v="HP605"/>
    <x v="21"/>
  </r>
  <r>
    <n v="5"/>
    <n v="6"/>
    <s v="BM696"/>
    <x v="22"/>
  </r>
  <r>
    <n v="13"/>
    <n v="13"/>
    <s v="NH320"/>
    <x v="23"/>
  </r>
  <r>
    <n v="11"/>
    <n v="1"/>
    <s v="LJ560"/>
    <x v="24"/>
  </r>
  <r>
    <n v="10"/>
    <n v="6"/>
    <s v="KE961"/>
    <x v="25"/>
  </r>
  <r>
    <n v="11"/>
    <n v="12"/>
    <s v="DA206"/>
    <x v="26"/>
  </r>
  <r>
    <n v="4"/>
    <n v="9"/>
    <s v="BF559"/>
    <x v="27"/>
  </r>
  <r>
    <n v="4"/>
    <n v="1"/>
    <s v="AE964"/>
    <x v="28"/>
  </r>
  <r>
    <n v="2"/>
    <n v="11"/>
    <s v="AK592"/>
    <x v="29"/>
  </r>
  <r>
    <n v="7"/>
    <n v="2"/>
    <s v="GH547"/>
    <x v="30"/>
  </r>
  <r>
    <n v="11"/>
    <n v="14"/>
    <s v="HE739"/>
    <x v="31"/>
  </r>
  <r>
    <n v="6"/>
    <n v="3"/>
    <s v="JP960"/>
    <x v="32"/>
  </r>
  <r>
    <n v="11"/>
    <n v="5"/>
    <s v="EL406"/>
    <x v="33"/>
  </r>
  <r>
    <n v="5"/>
    <n v="9"/>
    <s v="NO341"/>
    <x v="34"/>
  </r>
  <r>
    <n v="9"/>
    <n v="5"/>
    <s v="HA988"/>
    <x v="35"/>
  </r>
  <r>
    <n v="11"/>
    <n v="4"/>
    <s v="BD855"/>
    <x v="11"/>
  </r>
  <r>
    <n v="15"/>
    <n v="5"/>
    <s v="AC254"/>
    <x v="36"/>
  </r>
  <r>
    <n v="12"/>
    <n v="1"/>
    <s v="EB508"/>
    <x v="37"/>
  </r>
  <r>
    <n v="2"/>
    <n v="5"/>
    <s v="CJ207"/>
    <x v="38"/>
  </r>
  <r>
    <n v="11"/>
    <n v="11"/>
    <s v="MI932"/>
    <x v="39"/>
  </r>
  <r>
    <n v="2"/>
    <n v="3"/>
    <s v="KK643"/>
    <x v="40"/>
  </r>
  <r>
    <n v="6"/>
    <n v="13"/>
    <s v="MN131"/>
    <x v="41"/>
  </r>
  <r>
    <n v="4"/>
    <n v="11"/>
    <s v="GL291"/>
    <x v="42"/>
  </r>
  <r>
    <n v="7"/>
    <n v="10"/>
    <s v="DA512"/>
    <x v="26"/>
  </r>
  <r>
    <n v="8"/>
    <n v="6"/>
    <s v="MK572"/>
    <x v="43"/>
  </r>
  <r>
    <n v="3"/>
    <n v="14"/>
    <s v="NM404"/>
    <x v="44"/>
  </r>
  <r>
    <n v="7"/>
    <n v="13"/>
    <s v="JM414"/>
    <x v="45"/>
  </r>
  <r>
    <n v="15"/>
    <n v="11"/>
    <s v="BA749"/>
    <x v="46"/>
  </r>
  <r>
    <n v="11"/>
    <n v="8"/>
    <s v="DE678"/>
    <x v="8"/>
  </r>
  <r>
    <n v="6"/>
    <n v="10"/>
    <s v="AG504"/>
    <x v="47"/>
  </r>
  <r>
    <n v="3"/>
    <n v="12"/>
    <s v="FC803"/>
    <x v="48"/>
  </r>
  <r>
    <n v="13"/>
    <n v="11"/>
    <s v="DE822"/>
    <x v="8"/>
  </r>
  <r>
    <n v="15"/>
    <n v="12"/>
    <s v="PJ152"/>
    <x v="49"/>
  </r>
  <r>
    <n v="1"/>
    <n v="13"/>
    <s v="GK857"/>
    <x v="50"/>
  </r>
  <r>
    <n v="15"/>
    <n v="7"/>
    <s v="BO596"/>
    <x v="51"/>
  </r>
  <r>
    <n v="14"/>
    <n v="10"/>
    <s v="KK488"/>
    <x v="40"/>
  </r>
  <r>
    <n v="7"/>
    <n v="1"/>
    <s v="AI420"/>
    <x v="52"/>
  </r>
  <r>
    <n v="7"/>
    <n v="5"/>
    <s v="KJ759"/>
    <x v="12"/>
  </r>
  <r>
    <n v="6"/>
    <n v="1"/>
    <s v="DL542"/>
    <x v="53"/>
  </r>
  <r>
    <n v="3"/>
    <n v="12"/>
    <s v="JI840"/>
    <x v="54"/>
  </r>
  <r>
    <n v="15"/>
    <n v="14"/>
    <s v="KK476"/>
    <x v="40"/>
  </r>
  <r>
    <n v="3"/>
    <n v="9"/>
    <s v="HP302"/>
    <x v="21"/>
  </r>
  <r>
    <n v="8"/>
    <n v="11"/>
    <s v="FI172"/>
    <x v="55"/>
  </r>
  <r>
    <n v="5"/>
    <n v="15"/>
    <s v="NM428"/>
    <x v="44"/>
  </r>
  <r>
    <n v="2"/>
    <n v="4"/>
    <s v="PM455"/>
    <x v="56"/>
  </r>
  <r>
    <n v="14"/>
    <n v="9"/>
    <s v="JM637"/>
    <x v="45"/>
  </r>
  <r>
    <n v="7"/>
    <n v="7"/>
    <s v="PK319"/>
    <x v="57"/>
  </r>
  <r>
    <n v="14"/>
    <n v="6"/>
    <s v="PM491"/>
    <x v="56"/>
  </r>
  <r>
    <n v="11"/>
    <n v="12"/>
    <s v="BC831"/>
    <x v="58"/>
  </r>
  <r>
    <n v="2"/>
    <n v="4"/>
    <s v="OJ247"/>
    <x v="59"/>
  </r>
  <r>
    <n v="11"/>
    <n v="15"/>
    <s v="EH892"/>
    <x v="15"/>
  </r>
  <r>
    <n v="4"/>
    <n v="3"/>
    <s v="JN904"/>
    <x v="60"/>
  </r>
  <r>
    <n v="3"/>
    <n v="12"/>
    <s v="KI291"/>
    <x v="14"/>
  </r>
  <r>
    <n v="2"/>
    <n v="7"/>
    <s v="MF590"/>
    <x v="61"/>
  </r>
  <r>
    <n v="13"/>
    <n v="7"/>
    <s v="LN225"/>
    <x v="62"/>
  </r>
  <r>
    <n v="3"/>
    <n v="12"/>
    <s v="CN589"/>
    <x v="63"/>
  </r>
  <r>
    <n v="9"/>
    <n v="9"/>
    <s v="JM352"/>
    <x v="45"/>
  </r>
  <r>
    <n v="13"/>
    <n v="3"/>
    <s v="AA425"/>
    <x v="64"/>
  </r>
  <r>
    <n v="7"/>
    <n v="2"/>
    <s v="OI629"/>
    <x v="65"/>
  </r>
  <r>
    <n v="13"/>
    <n v="4"/>
    <s v="HA731"/>
    <x v="35"/>
  </r>
  <r>
    <n v="4"/>
    <n v="12"/>
    <s v="GA781"/>
    <x v="66"/>
  </r>
  <r>
    <n v="7"/>
    <n v="8"/>
    <s v="LM755"/>
    <x v="67"/>
  </r>
  <r>
    <n v="3"/>
    <n v="12"/>
    <s v="AE347"/>
    <x v="28"/>
  </r>
  <r>
    <n v="4"/>
    <n v="11"/>
    <s v="GF313"/>
    <x v="68"/>
  </r>
  <r>
    <n v="7"/>
    <n v="1"/>
    <s v="EF961"/>
    <x v="69"/>
  </r>
  <r>
    <n v="3"/>
    <n v="9"/>
    <s v="PO926"/>
    <x v="70"/>
  </r>
  <r>
    <n v="1"/>
    <n v="4"/>
    <s v="NH234"/>
    <x v="23"/>
  </r>
  <r>
    <n v="14"/>
    <n v="3"/>
    <s v="AG864"/>
    <x v="47"/>
  </r>
  <r>
    <n v="5"/>
    <n v="12"/>
    <s v="DM336"/>
    <x v="71"/>
  </r>
  <r>
    <n v="4"/>
    <n v="9"/>
    <s v="LM392"/>
    <x v="67"/>
  </r>
  <r>
    <n v="5"/>
    <n v="4"/>
    <s v="EH559"/>
    <x v="15"/>
  </r>
  <r>
    <n v="6"/>
    <n v="8"/>
    <s v="HC465"/>
    <x v="72"/>
  </r>
  <r>
    <n v="8"/>
    <n v="14"/>
    <s v="BL246"/>
    <x v="73"/>
  </r>
  <r>
    <n v="15"/>
    <n v="11"/>
    <s v="FG771"/>
    <x v="74"/>
  </r>
  <r>
    <n v="1"/>
    <n v="1"/>
    <s v="IC327"/>
    <x v="75"/>
  </r>
  <r>
    <n v="14"/>
    <n v="15"/>
    <s v="JK843"/>
    <x v="76"/>
  </r>
  <r>
    <n v="6"/>
    <n v="7"/>
    <s v="CL393"/>
    <x v="77"/>
  </r>
  <r>
    <n v="7"/>
    <n v="11"/>
    <s v="NP226"/>
    <x v="78"/>
  </r>
  <r>
    <n v="10"/>
    <n v="11"/>
    <s v="PI710"/>
    <x v="79"/>
  </r>
  <r>
    <n v="5"/>
    <n v="6"/>
    <s v="GA435"/>
    <x v="66"/>
  </r>
  <r>
    <n v="13"/>
    <n v="7"/>
    <s v="AH451"/>
    <x v="80"/>
  </r>
  <r>
    <n v="2"/>
    <n v="9"/>
    <s v="IJ379"/>
    <x v="81"/>
  </r>
  <r>
    <n v="9"/>
    <n v="11"/>
    <s v="CC791"/>
    <x v="18"/>
  </r>
  <r>
    <n v="8"/>
    <n v="3"/>
    <s v="AF135"/>
    <x v="82"/>
  </r>
  <r>
    <n v="1"/>
    <n v="6"/>
    <s v="MN872"/>
    <x v="41"/>
  </r>
  <r>
    <n v="10"/>
    <n v="9"/>
    <s v="LP599"/>
    <x v="83"/>
  </r>
  <r>
    <n v="2"/>
    <n v="11"/>
    <s v="OD829"/>
    <x v="84"/>
  </r>
  <r>
    <n v="6"/>
    <n v="12"/>
    <s v="KN305"/>
    <x v="85"/>
  </r>
  <r>
    <n v="2"/>
    <n v="14"/>
    <s v="AH528"/>
    <x v="80"/>
  </r>
  <r>
    <n v="4"/>
    <n v="2"/>
    <s v="CA524"/>
    <x v="86"/>
  </r>
  <r>
    <n v="9"/>
    <n v="8"/>
    <s v="EP925"/>
    <x v="87"/>
  </r>
  <r>
    <n v="2"/>
    <n v="4"/>
    <s v="EF263"/>
    <x v="69"/>
  </r>
  <r>
    <n v="11"/>
    <n v="11"/>
    <s v="AN413"/>
    <x v="88"/>
  </r>
  <r>
    <n v="8"/>
    <n v="1"/>
    <s v="LE288"/>
    <x v="89"/>
  </r>
  <r>
    <n v="13"/>
    <n v="9"/>
    <s v="LM661"/>
    <x v="67"/>
  </r>
  <r>
    <n v="7"/>
    <n v="13"/>
    <s v="CO649"/>
    <x v="90"/>
  </r>
  <r>
    <n v="7"/>
    <n v="11"/>
    <s v="GB981"/>
    <x v="91"/>
  </r>
  <r>
    <n v="9"/>
    <n v="11"/>
    <s v="HF358"/>
    <x v="92"/>
  </r>
  <r>
    <n v="6"/>
    <n v="1"/>
    <s v="LA734"/>
    <x v="93"/>
  </r>
  <r>
    <n v="14"/>
    <n v="6"/>
    <s v="LL684"/>
    <x v="94"/>
  </r>
  <r>
    <n v="14"/>
    <n v="10"/>
    <s v="EG251"/>
    <x v="95"/>
  </r>
  <r>
    <n v="7"/>
    <n v="7"/>
    <s v="NH488"/>
    <x v="23"/>
  </r>
  <r>
    <n v="11"/>
    <n v="1"/>
    <s v="LF545"/>
    <x v="96"/>
  </r>
  <r>
    <n v="11"/>
    <n v="3"/>
    <s v="GB137"/>
    <x v="91"/>
  </r>
  <r>
    <n v="11"/>
    <n v="2"/>
    <s v="PB847"/>
    <x v="97"/>
  </r>
  <r>
    <n v="12"/>
    <n v="2"/>
    <s v="GH559"/>
    <x v="30"/>
  </r>
  <r>
    <n v="3"/>
    <n v="14"/>
    <s v="FP317"/>
    <x v="98"/>
  </r>
  <r>
    <n v="3"/>
    <n v="6"/>
    <s v="BM762"/>
    <x v="22"/>
  </r>
  <r>
    <n v="12"/>
    <n v="2"/>
    <s v="FJ667"/>
    <x v="99"/>
  </r>
  <r>
    <n v="7"/>
    <n v="8"/>
    <s v="FA471"/>
    <x v="100"/>
  </r>
  <r>
    <n v="10"/>
    <n v="12"/>
    <s v="OO730"/>
    <x v="101"/>
  </r>
  <r>
    <n v="2"/>
    <n v="14"/>
    <s v="NM466"/>
    <x v="44"/>
  </r>
  <r>
    <n v="14"/>
    <n v="11"/>
    <s v="LN234"/>
    <x v="62"/>
  </r>
  <r>
    <n v="9"/>
    <n v="10"/>
    <s v="NK798"/>
    <x v="102"/>
  </r>
  <r>
    <n v="2"/>
    <n v="14"/>
    <s v="DH531"/>
    <x v="103"/>
  </r>
  <r>
    <n v="11"/>
    <n v="3"/>
    <s v="IC460"/>
    <x v="75"/>
  </r>
  <r>
    <n v="2"/>
    <n v="1"/>
    <s v="BA678"/>
    <x v="46"/>
  </r>
  <r>
    <n v="14"/>
    <n v="3"/>
    <s v="GE131"/>
    <x v="104"/>
  </r>
  <r>
    <n v="6"/>
    <n v="6"/>
    <s v="PA306"/>
    <x v="105"/>
  </r>
  <r>
    <n v="5"/>
    <n v="14"/>
    <s v="EL879"/>
    <x v="33"/>
  </r>
  <r>
    <n v="2"/>
    <n v="8"/>
    <s v="EL963"/>
    <x v="33"/>
  </r>
  <r>
    <n v="10"/>
    <n v="15"/>
    <s v="NK460"/>
    <x v="102"/>
  </r>
  <r>
    <n v="3"/>
    <n v="15"/>
    <s v="GM330"/>
    <x v="106"/>
  </r>
  <r>
    <m/>
    <m/>
    <m/>
    <x v="1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5D0D83-5040-4DB6-AE4E-D356067EBF0C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H1:I110" firstHeaderRow="1" firstDataRow="1" firstDataCol="1"/>
  <pivotFields count="4">
    <pivotField dataField="1" showAll="0"/>
    <pivotField showAll="0"/>
    <pivotField showAll="0"/>
    <pivotField axis="axisRow" showAll="0">
      <items count="109">
        <item x="64"/>
        <item x="36"/>
        <item x="28"/>
        <item x="82"/>
        <item x="47"/>
        <item x="80"/>
        <item x="52"/>
        <item x="29"/>
        <item x="88"/>
        <item x="46"/>
        <item x="58"/>
        <item x="11"/>
        <item x="27"/>
        <item x="13"/>
        <item x="73"/>
        <item x="22"/>
        <item x="51"/>
        <item x="86"/>
        <item x="18"/>
        <item x="10"/>
        <item x="5"/>
        <item x="38"/>
        <item x="77"/>
        <item x="63"/>
        <item x="90"/>
        <item x="26"/>
        <item x="7"/>
        <item x="8"/>
        <item x="103"/>
        <item x="53"/>
        <item x="71"/>
        <item x="16"/>
        <item x="3"/>
        <item x="37"/>
        <item x="69"/>
        <item x="95"/>
        <item x="15"/>
        <item x="33"/>
        <item x="87"/>
        <item x="100"/>
        <item x="48"/>
        <item x="74"/>
        <item x="55"/>
        <item x="99"/>
        <item x="4"/>
        <item x="1"/>
        <item x="98"/>
        <item x="66"/>
        <item x="91"/>
        <item x="104"/>
        <item x="68"/>
        <item x="30"/>
        <item x="50"/>
        <item x="42"/>
        <item x="106"/>
        <item x="2"/>
        <item x="35"/>
        <item x="72"/>
        <item x="31"/>
        <item x="92"/>
        <item x="9"/>
        <item x="21"/>
        <item x="19"/>
        <item x="75"/>
        <item x="81"/>
        <item x="54"/>
        <item x="76"/>
        <item x="45"/>
        <item x="60"/>
        <item x="32"/>
        <item x="25"/>
        <item x="14"/>
        <item x="12"/>
        <item x="40"/>
        <item x="85"/>
        <item x="6"/>
        <item x="93"/>
        <item x="89"/>
        <item x="96"/>
        <item x="24"/>
        <item x="94"/>
        <item x="67"/>
        <item x="62"/>
        <item x="83"/>
        <item x="17"/>
        <item x="61"/>
        <item x="39"/>
        <item x="43"/>
        <item x="41"/>
        <item x="20"/>
        <item x="23"/>
        <item x="102"/>
        <item x="44"/>
        <item x="0"/>
        <item x="34"/>
        <item x="78"/>
        <item x="84"/>
        <item x="65"/>
        <item x="59"/>
        <item x="101"/>
        <item x="105"/>
        <item x="97"/>
        <item x="79"/>
        <item x="49"/>
        <item x="57"/>
        <item x="56"/>
        <item x="70"/>
        <item x="107"/>
        <item t="default"/>
      </items>
    </pivotField>
  </pivotFields>
  <rowFields count="1">
    <field x="3"/>
  </rowFields>
  <rowItems count="1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Items count="1">
    <i/>
  </colItems>
  <dataFields count="1">
    <dataField name="Liczba z Column1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06184C2-CC1F-4B74-A3A9-3B673B2F7129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E4A367A-2C0C-49B9-B60B-F50765B4D52D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9236D551-897E-4E6A-826A-F42A33140BC3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79A7EB16-01D5-4EC5-9573-611D932AE004}" autoFormatId="16" applyNumberFormats="0" applyBorderFormats="0" applyFontFormats="0" applyPatternFormats="0" applyAlignmentFormats="0" applyWidthHeightFormats="0">
  <queryTableRefresh nextId="13" unboundColumnsRight="5">
    <queryTableFields count="8">
      <queryTableField id="1" name="Column1" tableColumnId="1"/>
      <queryTableField id="2" name="Column2" tableColumnId="2"/>
      <queryTableField id="3" name="Column3" tableColumnId="3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CD2FFE4-811D-4296-AAAC-7B9CF1C904A0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AB63F67-5098-4248-893A-13113E9DD454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14F330-F0B9-44D0-BF7F-0F5ED152D212}" name="myjnia" displayName="myjnia" ref="A1:C145" tableType="queryTable" totalsRowShown="0">
  <autoFilter ref="A1:C145" xr:uid="{7114F330-F0B9-44D0-BF7F-0F5ED152D212}"/>
  <tableColumns count="3">
    <tableColumn id="1" xr3:uid="{B938E437-C921-4935-AE54-EF5E66677AC0}" uniqueName="1" name="Column1" queryTableFieldId="1"/>
    <tableColumn id="2" xr3:uid="{D1A3BC7C-E26A-4E9B-8185-0847C596FCE2}" uniqueName="2" name="Column2" queryTableFieldId="2"/>
    <tableColumn id="3" xr3:uid="{3B48D780-5EE5-4ACA-AD54-E0442B0102E7}" uniqueName="3" name="Column3" queryTableFieldId="3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4E6C27-D7E6-420C-AFCE-32D4BD1DAB9D}" name="myjnia5" displayName="myjnia5" ref="A1:D145" tableType="queryTable" totalsRowShown="0">
  <autoFilter ref="A1:D145" xr:uid="{894E6C27-D7E6-420C-AFCE-32D4BD1DAB9D}"/>
  <tableColumns count="4">
    <tableColumn id="1" xr3:uid="{4E6C3E33-1734-4A2F-B9E3-2583C35FAAA2}" uniqueName="1" name="Column1" queryTableFieldId="1"/>
    <tableColumn id="2" xr3:uid="{2D59AA50-0685-423D-A127-A32A2E0A7978}" uniqueName="2" name="Column2" queryTableFieldId="2"/>
    <tableColumn id="3" xr3:uid="{0DC99917-1827-44B8-A59B-23ACD587332C}" uniqueName="3" name="Column3" queryTableFieldId="3" dataDxfId="5"/>
    <tableColumn id="4" xr3:uid="{00ED8C21-F09D-4E37-9F6D-62710573BE8B}" uniqueName="4" name="Czas przyjazdu" queryTableFieldId="4" dataDxfId="4">
      <calculatedColumnFormula>D1+myjnia5[[#This Row],[Column1]]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E5D7418-9F9C-4AC0-8E7E-D74C8D84A576}" name="myjnia6" displayName="myjnia6" ref="A1:D145" tableType="queryTable" totalsRowShown="0">
  <autoFilter ref="A1:D145" xr:uid="{2E5D7418-9F9C-4AC0-8E7E-D74C8D84A576}"/>
  <tableColumns count="4">
    <tableColumn id="1" xr3:uid="{5DEF37D0-8D2D-4851-BB6C-AED940935094}" uniqueName="1" name="Column1" queryTableFieldId="1"/>
    <tableColumn id="2" xr3:uid="{F9908F64-2003-444B-9E4D-EB9DE1A07431}" uniqueName="2" name="Column2" queryTableFieldId="2"/>
    <tableColumn id="3" xr3:uid="{811694C2-B54D-4E54-8372-F56CE3238DD4}" uniqueName="3" name="Column3" queryTableFieldId="3" dataDxfId="3"/>
    <tableColumn id="4" xr3:uid="{356D4FC1-4334-4725-9A93-7BE2A1CA83DE}" uniqueName="4" name="Godzina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8B6C12-388A-42B4-9067-7433071010FB}" name="myjnia7" displayName="myjnia7" ref="A1:H145" tableType="queryTable" totalsRowShown="0">
  <autoFilter ref="A1:H145" xr:uid="{988B6C12-388A-42B4-9067-7433071010FB}"/>
  <tableColumns count="8">
    <tableColumn id="1" xr3:uid="{97CD618F-9BFF-4977-A1ED-0B2797777A5A}" uniqueName="1" name="Column1" queryTableFieldId="1"/>
    <tableColumn id="2" xr3:uid="{F03F776E-306C-4BBF-A758-45C1F9E9E419}" uniqueName="2" name="Column2" queryTableFieldId="2"/>
    <tableColumn id="3" xr3:uid="{12A52978-346C-4DD1-AF75-845003C7E9BF}" uniqueName="3" name="Column3" queryTableFieldId="3" dataDxfId="2"/>
    <tableColumn id="8" xr3:uid="{588B6B1D-04EE-44A8-9683-E139C2CB8CF9}" uniqueName="8" name="Czas zaczęcia" queryTableFieldId="8"/>
    <tableColumn id="9" xr3:uid="{EDAEA84E-61F4-4AE1-A70C-E97C9A427F19}" uniqueName="9" name="Czas zakończenia" queryTableFieldId="9" dataDxfId="1">
      <calculatedColumnFormula>myjnia7[[#This Row],[Czas zaczęcia]]+myjnia7[[#This Row],[Column2]]*myjnia7[[#This Row],[Rezygnacja]]</calculatedColumnFormula>
    </tableColumn>
    <tableColumn id="10" xr3:uid="{BA17EDE9-DCC6-4B4C-B413-D88E231EC3C7}" uniqueName="10" name="Rezygnacja" queryTableFieldId="10"/>
    <tableColumn id="11" xr3:uid="{B8F29AEA-5F59-48CE-B6AC-15AD9F1F6082}" uniqueName="11" name="Czas przybycia" queryTableFieldId="11"/>
    <tableColumn id="12" xr3:uid="{CC1FBF8B-AA62-4831-BC45-BE8332042779}" uniqueName="12" name="Cons" queryTableFieldId="12" dataDxfId="0">
      <calculatedColumnFormula array="1">Je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B6AD30-927A-459F-9A35-4E23E499CF3B}" name="myjnia3" displayName="myjnia3" ref="A1:C145" tableType="queryTable" totalsRowShown="0">
  <autoFilter ref="A1:C145" xr:uid="{52B6AD30-927A-459F-9A35-4E23E499CF3B}"/>
  <tableColumns count="3">
    <tableColumn id="1" xr3:uid="{83B2CA22-6609-4C0C-B222-CFB0F31F7A1D}" uniqueName="1" name="Column1" queryTableFieldId="1"/>
    <tableColumn id="2" xr3:uid="{1B7D9354-71B4-49BE-94FE-60825545C45B}" uniqueName="2" name="Column2" queryTableFieldId="2"/>
    <tableColumn id="3" xr3:uid="{73715D79-1345-453C-AA31-5653571F4584}" uniqueName="3" name="Column3" queryTableFieldId="3" dataDxf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B97B02-573F-43D5-B8FE-9E7190BAA5BF}" name="myjnia4" displayName="myjnia4" ref="A1:D145" tableType="queryTable" totalsRowShown="0">
  <autoFilter ref="A1:D145" xr:uid="{F3B97B02-573F-43D5-B8FE-9E7190BAA5BF}"/>
  <tableColumns count="4">
    <tableColumn id="1" xr3:uid="{3EBB02C9-AF00-45DE-BD3F-20DC2F49C52C}" uniqueName="1" name="Column1" queryTableFieldId="1"/>
    <tableColumn id="2" xr3:uid="{06B9E882-2EBB-4C60-891C-27CFF91A7A26}" uniqueName="2" name="Column2" queryTableFieldId="2"/>
    <tableColumn id="3" xr3:uid="{2372D898-3E1E-4E51-90A2-7675A2F2E36C}" uniqueName="3" name="Column3" queryTableFieldId="3" dataDxfId="7"/>
    <tableColumn id="4" xr3:uid="{CD11F926-93E4-4834-BB9C-2C989BBDCE6C}" uniqueName="4" name="Miasto" queryTableFieldId="4" dataDxfId="6">
      <calculatedColumnFormula>LEFT(myjnia4[[#This Row],[Column3]],2)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5B0E-BB50-4EE8-831B-33A5E070A9A2}">
  <dimension ref="A1:C145"/>
  <sheetViews>
    <sheetView workbookViewId="0">
      <selection sqref="A1:XFD1048576"/>
    </sheetView>
  </sheetViews>
  <sheetFormatPr defaultRowHeight="14.25" x14ac:dyDescent="0.45"/>
  <cols>
    <col min="1" max="3" width="10.1992187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3</v>
      </c>
      <c r="B2">
        <v>5</v>
      </c>
      <c r="C2" s="1" t="s">
        <v>3</v>
      </c>
    </row>
    <row r="3" spans="1:3" x14ac:dyDescent="0.45">
      <c r="A3">
        <v>12</v>
      </c>
      <c r="B3">
        <v>13</v>
      </c>
      <c r="C3" s="1" t="s">
        <v>4</v>
      </c>
    </row>
    <row r="4" spans="1:3" x14ac:dyDescent="0.45">
      <c r="A4">
        <v>1</v>
      </c>
      <c r="B4">
        <v>10</v>
      </c>
      <c r="C4" s="1" t="s">
        <v>5</v>
      </c>
    </row>
    <row r="5" spans="1:3" x14ac:dyDescent="0.45">
      <c r="A5">
        <v>7</v>
      </c>
      <c r="B5">
        <v>2</v>
      </c>
      <c r="C5" s="1" t="s">
        <v>6</v>
      </c>
    </row>
    <row r="6" spans="1:3" x14ac:dyDescent="0.45">
      <c r="A6">
        <v>10</v>
      </c>
      <c r="B6">
        <v>7</v>
      </c>
      <c r="C6" s="1" t="s">
        <v>7</v>
      </c>
    </row>
    <row r="7" spans="1:3" x14ac:dyDescent="0.45">
      <c r="A7">
        <v>9</v>
      </c>
      <c r="B7">
        <v>14</v>
      </c>
      <c r="C7" s="1" t="s">
        <v>8</v>
      </c>
    </row>
    <row r="8" spans="1:3" x14ac:dyDescent="0.45">
      <c r="A8">
        <v>4</v>
      </c>
      <c r="B8">
        <v>10</v>
      </c>
      <c r="C8" s="1" t="s">
        <v>9</v>
      </c>
    </row>
    <row r="9" spans="1:3" x14ac:dyDescent="0.45">
      <c r="A9">
        <v>4</v>
      </c>
      <c r="B9">
        <v>7</v>
      </c>
      <c r="C9" s="1" t="s">
        <v>10</v>
      </c>
    </row>
    <row r="10" spans="1:3" x14ac:dyDescent="0.45">
      <c r="A10">
        <v>3</v>
      </c>
      <c r="B10">
        <v>2</v>
      </c>
      <c r="C10" s="1" t="s">
        <v>11</v>
      </c>
    </row>
    <row r="11" spans="1:3" x14ac:dyDescent="0.45">
      <c r="A11">
        <v>7</v>
      </c>
      <c r="B11">
        <v>12</v>
      </c>
      <c r="C11" s="1" t="s">
        <v>12</v>
      </c>
    </row>
    <row r="12" spans="1:3" x14ac:dyDescent="0.45">
      <c r="A12">
        <v>11</v>
      </c>
      <c r="B12">
        <v>12</v>
      </c>
      <c r="C12" s="1" t="s">
        <v>13</v>
      </c>
    </row>
    <row r="13" spans="1:3" x14ac:dyDescent="0.45">
      <c r="A13">
        <v>15</v>
      </c>
      <c r="B13">
        <v>14</v>
      </c>
      <c r="C13" s="1" t="s">
        <v>14</v>
      </c>
    </row>
    <row r="14" spans="1:3" x14ac:dyDescent="0.45">
      <c r="A14">
        <v>11</v>
      </c>
      <c r="B14">
        <v>9</v>
      </c>
      <c r="C14" s="1" t="s">
        <v>15</v>
      </c>
    </row>
    <row r="15" spans="1:3" x14ac:dyDescent="0.45">
      <c r="A15">
        <v>3</v>
      </c>
      <c r="B15">
        <v>6</v>
      </c>
      <c r="C15" s="1" t="s">
        <v>16</v>
      </c>
    </row>
    <row r="16" spans="1:3" x14ac:dyDescent="0.45">
      <c r="A16">
        <v>1</v>
      </c>
      <c r="B16">
        <v>7</v>
      </c>
      <c r="C16" s="1" t="s">
        <v>17</v>
      </c>
    </row>
    <row r="17" spans="1:3" x14ac:dyDescent="0.45">
      <c r="A17">
        <v>11</v>
      </c>
      <c r="B17">
        <v>7</v>
      </c>
      <c r="C17" s="1" t="s">
        <v>18</v>
      </c>
    </row>
    <row r="18" spans="1:3" x14ac:dyDescent="0.45">
      <c r="A18">
        <v>2</v>
      </c>
      <c r="B18">
        <v>2</v>
      </c>
      <c r="C18" s="1" t="s">
        <v>19</v>
      </c>
    </row>
    <row r="19" spans="1:3" x14ac:dyDescent="0.45">
      <c r="A19">
        <v>9</v>
      </c>
      <c r="B19">
        <v>10</v>
      </c>
      <c r="C19" s="1" t="s">
        <v>20</v>
      </c>
    </row>
    <row r="20" spans="1:3" x14ac:dyDescent="0.45">
      <c r="A20">
        <v>2</v>
      </c>
      <c r="B20">
        <v>13</v>
      </c>
      <c r="C20" s="1" t="s">
        <v>21</v>
      </c>
    </row>
    <row r="21" spans="1:3" x14ac:dyDescent="0.45">
      <c r="A21">
        <v>13</v>
      </c>
      <c r="B21">
        <v>14</v>
      </c>
      <c r="C21" s="1" t="s">
        <v>22</v>
      </c>
    </row>
    <row r="22" spans="1:3" x14ac:dyDescent="0.45">
      <c r="A22">
        <v>10</v>
      </c>
      <c r="B22">
        <v>15</v>
      </c>
      <c r="C22" s="1" t="s">
        <v>23</v>
      </c>
    </row>
    <row r="23" spans="1:3" x14ac:dyDescent="0.45">
      <c r="A23">
        <v>6</v>
      </c>
      <c r="B23">
        <v>9</v>
      </c>
      <c r="C23" s="1" t="s">
        <v>24</v>
      </c>
    </row>
    <row r="24" spans="1:3" x14ac:dyDescent="0.45">
      <c r="A24">
        <v>5</v>
      </c>
      <c r="B24">
        <v>6</v>
      </c>
      <c r="C24" s="1" t="s">
        <v>25</v>
      </c>
    </row>
    <row r="25" spans="1:3" x14ac:dyDescent="0.45">
      <c r="A25">
        <v>13</v>
      </c>
      <c r="B25">
        <v>13</v>
      </c>
      <c r="C25" s="1" t="s">
        <v>26</v>
      </c>
    </row>
    <row r="26" spans="1:3" x14ac:dyDescent="0.45">
      <c r="A26">
        <v>11</v>
      </c>
      <c r="B26">
        <v>1</v>
      </c>
      <c r="C26" s="1" t="s">
        <v>27</v>
      </c>
    </row>
    <row r="27" spans="1:3" x14ac:dyDescent="0.45">
      <c r="A27">
        <v>10</v>
      </c>
      <c r="B27">
        <v>6</v>
      </c>
      <c r="C27" s="1" t="s">
        <v>28</v>
      </c>
    </row>
    <row r="28" spans="1:3" x14ac:dyDescent="0.45">
      <c r="A28">
        <v>11</v>
      </c>
      <c r="B28">
        <v>12</v>
      </c>
      <c r="C28" s="1" t="s">
        <v>29</v>
      </c>
    </row>
    <row r="29" spans="1:3" x14ac:dyDescent="0.45">
      <c r="A29">
        <v>4</v>
      </c>
      <c r="B29">
        <v>9</v>
      </c>
      <c r="C29" s="1" t="s">
        <v>30</v>
      </c>
    </row>
    <row r="30" spans="1:3" x14ac:dyDescent="0.45">
      <c r="A30">
        <v>4</v>
      </c>
      <c r="B30">
        <v>1</v>
      </c>
      <c r="C30" s="1" t="s">
        <v>31</v>
      </c>
    </row>
    <row r="31" spans="1:3" x14ac:dyDescent="0.45">
      <c r="A31">
        <v>2</v>
      </c>
      <c r="B31">
        <v>11</v>
      </c>
      <c r="C31" s="1" t="s">
        <v>32</v>
      </c>
    </row>
    <row r="32" spans="1:3" x14ac:dyDescent="0.45">
      <c r="A32">
        <v>7</v>
      </c>
      <c r="B32">
        <v>2</v>
      </c>
      <c r="C32" s="1" t="s">
        <v>33</v>
      </c>
    </row>
    <row r="33" spans="1:3" x14ac:dyDescent="0.45">
      <c r="A33">
        <v>11</v>
      </c>
      <c r="B33">
        <v>14</v>
      </c>
      <c r="C33" s="1" t="s">
        <v>34</v>
      </c>
    </row>
    <row r="34" spans="1:3" x14ac:dyDescent="0.45">
      <c r="A34">
        <v>6</v>
      </c>
      <c r="B34">
        <v>3</v>
      </c>
      <c r="C34" s="1" t="s">
        <v>35</v>
      </c>
    </row>
    <row r="35" spans="1:3" x14ac:dyDescent="0.45">
      <c r="A35">
        <v>11</v>
      </c>
      <c r="B35">
        <v>5</v>
      </c>
      <c r="C35" s="1" t="s">
        <v>36</v>
      </c>
    </row>
    <row r="36" spans="1:3" x14ac:dyDescent="0.45">
      <c r="A36">
        <v>5</v>
      </c>
      <c r="B36">
        <v>9</v>
      </c>
      <c r="C36" s="1" t="s">
        <v>37</v>
      </c>
    </row>
    <row r="37" spans="1:3" x14ac:dyDescent="0.45">
      <c r="A37">
        <v>9</v>
      </c>
      <c r="B37">
        <v>5</v>
      </c>
      <c r="C37" s="1" t="s">
        <v>38</v>
      </c>
    </row>
    <row r="38" spans="1:3" x14ac:dyDescent="0.45">
      <c r="A38">
        <v>11</v>
      </c>
      <c r="B38">
        <v>4</v>
      </c>
      <c r="C38" s="1" t="s">
        <v>39</v>
      </c>
    </row>
    <row r="39" spans="1:3" x14ac:dyDescent="0.45">
      <c r="A39">
        <v>15</v>
      </c>
      <c r="B39">
        <v>5</v>
      </c>
      <c r="C39" s="1" t="s">
        <v>40</v>
      </c>
    </row>
    <row r="40" spans="1:3" x14ac:dyDescent="0.45">
      <c r="A40">
        <v>12</v>
      </c>
      <c r="B40">
        <v>1</v>
      </c>
      <c r="C40" s="1" t="s">
        <v>41</v>
      </c>
    </row>
    <row r="41" spans="1:3" x14ac:dyDescent="0.45">
      <c r="A41">
        <v>2</v>
      </c>
      <c r="B41">
        <v>5</v>
      </c>
      <c r="C41" s="1" t="s">
        <v>42</v>
      </c>
    </row>
    <row r="42" spans="1:3" x14ac:dyDescent="0.45">
      <c r="A42">
        <v>11</v>
      </c>
      <c r="B42">
        <v>11</v>
      </c>
      <c r="C42" s="1" t="s">
        <v>43</v>
      </c>
    </row>
    <row r="43" spans="1:3" x14ac:dyDescent="0.45">
      <c r="A43">
        <v>2</v>
      </c>
      <c r="B43">
        <v>3</v>
      </c>
      <c r="C43" s="1" t="s">
        <v>44</v>
      </c>
    </row>
    <row r="44" spans="1:3" x14ac:dyDescent="0.45">
      <c r="A44">
        <v>6</v>
      </c>
      <c r="B44">
        <v>13</v>
      </c>
      <c r="C44" s="1" t="s">
        <v>45</v>
      </c>
    </row>
    <row r="45" spans="1:3" x14ac:dyDescent="0.45">
      <c r="A45">
        <v>4</v>
      </c>
      <c r="B45">
        <v>11</v>
      </c>
      <c r="C45" s="1" t="s">
        <v>46</v>
      </c>
    </row>
    <row r="46" spans="1:3" x14ac:dyDescent="0.45">
      <c r="A46">
        <v>7</v>
      </c>
      <c r="B46">
        <v>10</v>
      </c>
      <c r="C46" s="1" t="s">
        <v>47</v>
      </c>
    </row>
    <row r="47" spans="1:3" x14ac:dyDescent="0.45">
      <c r="A47">
        <v>8</v>
      </c>
      <c r="B47">
        <v>6</v>
      </c>
      <c r="C47" s="1" t="s">
        <v>48</v>
      </c>
    </row>
    <row r="48" spans="1:3" x14ac:dyDescent="0.45">
      <c r="A48">
        <v>3</v>
      </c>
      <c r="B48">
        <v>14</v>
      </c>
      <c r="C48" s="1" t="s">
        <v>49</v>
      </c>
    </row>
    <row r="49" spans="1:3" x14ac:dyDescent="0.45">
      <c r="A49">
        <v>7</v>
      </c>
      <c r="B49">
        <v>13</v>
      </c>
      <c r="C49" s="1" t="s">
        <v>50</v>
      </c>
    </row>
    <row r="50" spans="1:3" x14ac:dyDescent="0.45">
      <c r="A50">
        <v>15</v>
      </c>
      <c r="B50">
        <v>11</v>
      </c>
      <c r="C50" s="1" t="s">
        <v>51</v>
      </c>
    </row>
    <row r="51" spans="1:3" x14ac:dyDescent="0.45">
      <c r="A51">
        <v>11</v>
      </c>
      <c r="B51">
        <v>8</v>
      </c>
      <c r="C51" s="1" t="s">
        <v>52</v>
      </c>
    </row>
    <row r="52" spans="1:3" x14ac:dyDescent="0.45">
      <c r="A52">
        <v>6</v>
      </c>
      <c r="B52">
        <v>10</v>
      </c>
      <c r="C52" s="1" t="s">
        <v>53</v>
      </c>
    </row>
    <row r="53" spans="1:3" x14ac:dyDescent="0.45">
      <c r="A53">
        <v>3</v>
      </c>
      <c r="B53">
        <v>12</v>
      </c>
      <c r="C53" s="1" t="s">
        <v>54</v>
      </c>
    </row>
    <row r="54" spans="1:3" x14ac:dyDescent="0.45">
      <c r="A54">
        <v>13</v>
      </c>
      <c r="B54">
        <v>11</v>
      </c>
      <c r="C54" s="1" t="s">
        <v>55</v>
      </c>
    </row>
    <row r="55" spans="1:3" x14ac:dyDescent="0.45">
      <c r="A55">
        <v>15</v>
      </c>
      <c r="B55">
        <v>12</v>
      </c>
      <c r="C55" s="1" t="s">
        <v>56</v>
      </c>
    </row>
    <row r="56" spans="1:3" x14ac:dyDescent="0.45">
      <c r="A56">
        <v>1</v>
      </c>
      <c r="B56">
        <v>13</v>
      </c>
      <c r="C56" s="1" t="s">
        <v>57</v>
      </c>
    </row>
    <row r="57" spans="1:3" x14ac:dyDescent="0.45">
      <c r="A57">
        <v>15</v>
      </c>
      <c r="B57">
        <v>7</v>
      </c>
      <c r="C57" s="1" t="s">
        <v>58</v>
      </c>
    </row>
    <row r="58" spans="1:3" x14ac:dyDescent="0.45">
      <c r="A58">
        <v>14</v>
      </c>
      <c r="B58">
        <v>10</v>
      </c>
      <c r="C58" s="1" t="s">
        <v>59</v>
      </c>
    </row>
    <row r="59" spans="1:3" x14ac:dyDescent="0.45">
      <c r="A59">
        <v>7</v>
      </c>
      <c r="B59">
        <v>1</v>
      </c>
      <c r="C59" s="1" t="s">
        <v>60</v>
      </c>
    </row>
    <row r="60" spans="1:3" x14ac:dyDescent="0.45">
      <c r="A60">
        <v>7</v>
      </c>
      <c r="B60">
        <v>5</v>
      </c>
      <c r="C60" s="1" t="s">
        <v>61</v>
      </c>
    </row>
    <row r="61" spans="1:3" x14ac:dyDescent="0.45">
      <c r="A61">
        <v>6</v>
      </c>
      <c r="B61">
        <v>1</v>
      </c>
      <c r="C61" s="1" t="s">
        <v>62</v>
      </c>
    </row>
    <row r="62" spans="1:3" x14ac:dyDescent="0.45">
      <c r="A62">
        <v>3</v>
      </c>
      <c r="B62">
        <v>12</v>
      </c>
      <c r="C62" s="1" t="s">
        <v>63</v>
      </c>
    </row>
    <row r="63" spans="1:3" x14ac:dyDescent="0.45">
      <c r="A63">
        <v>15</v>
      </c>
      <c r="B63">
        <v>14</v>
      </c>
      <c r="C63" s="1" t="s">
        <v>64</v>
      </c>
    </row>
    <row r="64" spans="1:3" x14ac:dyDescent="0.45">
      <c r="A64">
        <v>3</v>
      </c>
      <c r="B64">
        <v>9</v>
      </c>
      <c r="C64" s="1" t="s">
        <v>65</v>
      </c>
    </row>
    <row r="65" spans="1:3" x14ac:dyDescent="0.45">
      <c r="A65">
        <v>8</v>
      </c>
      <c r="B65">
        <v>11</v>
      </c>
      <c r="C65" s="1" t="s">
        <v>66</v>
      </c>
    </row>
    <row r="66" spans="1:3" x14ac:dyDescent="0.45">
      <c r="A66">
        <v>5</v>
      </c>
      <c r="B66">
        <v>15</v>
      </c>
      <c r="C66" s="1" t="s">
        <v>67</v>
      </c>
    </row>
    <row r="67" spans="1:3" x14ac:dyDescent="0.45">
      <c r="A67">
        <v>2</v>
      </c>
      <c r="B67">
        <v>4</v>
      </c>
      <c r="C67" s="1" t="s">
        <v>68</v>
      </c>
    </row>
    <row r="68" spans="1:3" x14ac:dyDescent="0.45">
      <c r="A68">
        <v>14</v>
      </c>
      <c r="B68">
        <v>9</v>
      </c>
      <c r="C68" s="1" t="s">
        <v>69</v>
      </c>
    </row>
    <row r="69" spans="1:3" x14ac:dyDescent="0.45">
      <c r="A69">
        <v>7</v>
      </c>
      <c r="B69">
        <v>7</v>
      </c>
      <c r="C69" s="1" t="s">
        <v>70</v>
      </c>
    </row>
    <row r="70" spans="1:3" x14ac:dyDescent="0.45">
      <c r="A70">
        <v>14</v>
      </c>
      <c r="B70">
        <v>6</v>
      </c>
      <c r="C70" s="1" t="s">
        <v>71</v>
      </c>
    </row>
    <row r="71" spans="1:3" x14ac:dyDescent="0.45">
      <c r="A71">
        <v>11</v>
      </c>
      <c r="B71">
        <v>12</v>
      </c>
      <c r="C71" s="1" t="s">
        <v>72</v>
      </c>
    </row>
    <row r="72" spans="1:3" x14ac:dyDescent="0.45">
      <c r="A72">
        <v>2</v>
      </c>
      <c r="B72">
        <v>4</v>
      </c>
      <c r="C72" s="1" t="s">
        <v>73</v>
      </c>
    </row>
    <row r="73" spans="1:3" x14ac:dyDescent="0.45">
      <c r="A73">
        <v>11</v>
      </c>
      <c r="B73">
        <v>15</v>
      </c>
      <c r="C73" s="1" t="s">
        <v>74</v>
      </c>
    </row>
    <row r="74" spans="1:3" x14ac:dyDescent="0.45">
      <c r="A74">
        <v>4</v>
      </c>
      <c r="B74">
        <v>3</v>
      </c>
      <c r="C74" s="1" t="s">
        <v>75</v>
      </c>
    </row>
    <row r="75" spans="1:3" x14ac:dyDescent="0.45">
      <c r="A75">
        <v>3</v>
      </c>
      <c r="B75">
        <v>12</v>
      </c>
      <c r="C75" s="1" t="s">
        <v>76</v>
      </c>
    </row>
    <row r="76" spans="1:3" x14ac:dyDescent="0.45">
      <c r="A76">
        <v>2</v>
      </c>
      <c r="B76">
        <v>7</v>
      </c>
      <c r="C76" s="1" t="s">
        <v>77</v>
      </c>
    </row>
    <row r="77" spans="1:3" x14ac:dyDescent="0.45">
      <c r="A77">
        <v>13</v>
      </c>
      <c r="B77">
        <v>7</v>
      </c>
      <c r="C77" s="1" t="s">
        <v>78</v>
      </c>
    </row>
    <row r="78" spans="1:3" x14ac:dyDescent="0.45">
      <c r="A78">
        <v>3</v>
      </c>
      <c r="B78">
        <v>12</v>
      </c>
      <c r="C78" s="1" t="s">
        <v>79</v>
      </c>
    </row>
    <row r="79" spans="1:3" x14ac:dyDescent="0.45">
      <c r="A79">
        <v>9</v>
      </c>
      <c r="B79">
        <v>9</v>
      </c>
      <c r="C79" s="1" t="s">
        <v>80</v>
      </c>
    </row>
    <row r="80" spans="1:3" x14ac:dyDescent="0.45">
      <c r="A80">
        <v>13</v>
      </c>
      <c r="B80">
        <v>3</v>
      </c>
      <c r="C80" s="1" t="s">
        <v>81</v>
      </c>
    </row>
    <row r="81" spans="1:3" x14ac:dyDescent="0.45">
      <c r="A81">
        <v>7</v>
      </c>
      <c r="B81">
        <v>2</v>
      </c>
      <c r="C81" s="1" t="s">
        <v>82</v>
      </c>
    </row>
    <row r="82" spans="1:3" x14ac:dyDescent="0.45">
      <c r="A82">
        <v>13</v>
      </c>
      <c r="B82">
        <v>4</v>
      </c>
      <c r="C82" s="1" t="s">
        <v>83</v>
      </c>
    </row>
    <row r="83" spans="1:3" x14ac:dyDescent="0.45">
      <c r="A83">
        <v>4</v>
      </c>
      <c r="B83">
        <v>12</v>
      </c>
      <c r="C83" s="1" t="s">
        <v>84</v>
      </c>
    </row>
    <row r="84" spans="1:3" x14ac:dyDescent="0.45">
      <c r="A84">
        <v>7</v>
      </c>
      <c r="B84">
        <v>8</v>
      </c>
      <c r="C84" s="1" t="s">
        <v>85</v>
      </c>
    </row>
    <row r="85" spans="1:3" x14ac:dyDescent="0.45">
      <c r="A85">
        <v>3</v>
      </c>
      <c r="B85">
        <v>12</v>
      </c>
      <c r="C85" s="1" t="s">
        <v>86</v>
      </c>
    </row>
    <row r="86" spans="1:3" x14ac:dyDescent="0.45">
      <c r="A86">
        <v>4</v>
      </c>
      <c r="B86">
        <v>11</v>
      </c>
      <c r="C86" s="1" t="s">
        <v>87</v>
      </c>
    </row>
    <row r="87" spans="1:3" x14ac:dyDescent="0.45">
      <c r="A87">
        <v>7</v>
      </c>
      <c r="B87">
        <v>1</v>
      </c>
      <c r="C87" s="1" t="s">
        <v>88</v>
      </c>
    </row>
    <row r="88" spans="1:3" x14ac:dyDescent="0.45">
      <c r="A88">
        <v>3</v>
      </c>
      <c r="B88">
        <v>9</v>
      </c>
      <c r="C88" s="1" t="s">
        <v>89</v>
      </c>
    </row>
    <row r="89" spans="1:3" x14ac:dyDescent="0.45">
      <c r="A89">
        <v>1</v>
      </c>
      <c r="B89">
        <v>4</v>
      </c>
      <c r="C89" s="1" t="s">
        <v>90</v>
      </c>
    </row>
    <row r="90" spans="1:3" x14ac:dyDescent="0.45">
      <c r="A90">
        <v>14</v>
      </c>
      <c r="B90">
        <v>3</v>
      </c>
      <c r="C90" s="1" t="s">
        <v>91</v>
      </c>
    </row>
    <row r="91" spans="1:3" x14ac:dyDescent="0.45">
      <c r="A91">
        <v>5</v>
      </c>
      <c r="B91">
        <v>12</v>
      </c>
      <c r="C91" s="1" t="s">
        <v>92</v>
      </c>
    </row>
    <row r="92" spans="1:3" x14ac:dyDescent="0.45">
      <c r="A92">
        <v>4</v>
      </c>
      <c r="B92">
        <v>9</v>
      </c>
      <c r="C92" s="1" t="s">
        <v>93</v>
      </c>
    </row>
    <row r="93" spans="1:3" x14ac:dyDescent="0.45">
      <c r="A93">
        <v>5</v>
      </c>
      <c r="B93">
        <v>4</v>
      </c>
      <c r="C93" s="1" t="s">
        <v>94</v>
      </c>
    </row>
    <row r="94" spans="1:3" x14ac:dyDescent="0.45">
      <c r="A94">
        <v>6</v>
      </c>
      <c r="B94">
        <v>8</v>
      </c>
      <c r="C94" s="1" t="s">
        <v>95</v>
      </c>
    </row>
    <row r="95" spans="1:3" x14ac:dyDescent="0.45">
      <c r="A95">
        <v>8</v>
      </c>
      <c r="B95">
        <v>14</v>
      </c>
      <c r="C95" s="1" t="s">
        <v>96</v>
      </c>
    </row>
    <row r="96" spans="1:3" x14ac:dyDescent="0.45">
      <c r="A96">
        <v>15</v>
      </c>
      <c r="B96">
        <v>11</v>
      </c>
      <c r="C96" s="1" t="s">
        <v>97</v>
      </c>
    </row>
    <row r="97" spans="1:3" x14ac:dyDescent="0.45">
      <c r="A97">
        <v>1</v>
      </c>
      <c r="B97">
        <v>1</v>
      </c>
      <c r="C97" s="1" t="s">
        <v>98</v>
      </c>
    </row>
    <row r="98" spans="1:3" x14ac:dyDescent="0.45">
      <c r="A98">
        <v>14</v>
      </c>
      <c r="B98">
        <v>15</v>
      </c>
      <c r="C98" s="1" t="s">
        <v>99</v>
      </c>
    </row>
    <row r="99" spans="1:3" x14ac:dyDescent="0.45">
      <c r="A99">
        <v>6</v>
      </c>
      <c r="B99">
        <v>7</v>
      </c>
      <c r="C99" s="1" t="s">
        <v>100</v>
      </c>
    </row>
    <row r="100" spans="1:3" x14ac:dyDescent="0.45">
      <c r="A100">
        <v>7</v>
      </c>
      <c r="B100">
        <v>11</v>
      </c>
      <c r="C100" s="1" t="s">
        <v>101</v>
      </c>
    </row>
    <row r="101" spans="1:3" x14ac:dyDescent="0.45">
      <c r="A101">
        <v>10</v>
      </c>
      <c r="B101">
        <v>11</v>
      </c>
      <c r="C101" s="1" t="s">
        <v>102</v>
      </c>
    </row>
    <row r="102" spans="1:3" x14ac:dyDescent="0.45">
      <c r="A102">
        <v>5</v>
      </c>
      <c r="B102">
        <v>6</v>
      </c>
      <c r="C102" s="1" t="s">
        <v>103</v>
      </c>
    </row>
    <row r="103" spans="1:3" x14ac:dyDescent="0.45">
      <c r="A103">
        <v>13</v>
      </c>
      <c r="B103">
        <v>7</v>
      </c>
      <c r="C103" s="1" t="s">
        <v>104</v>
      </c>
    </row>
    <row r="104" spans="1:3" x14ac:dyDescent="0.45">
      <c r="A104">
        <v>2</v>
      </c>
      <c r="B104">
        <v>9</v>
      </c>
      <c r="C104" s="1" t="s">
        <v>105</v>
      </c>
    </row>
    <row r="105" spans="1:3" x14ac:dyDescent="0.45">
      <c r="A105">
        <v>9</v>
      </c>
      <c r="B105">
        <v>11</v>
      </c>
      <c r="C105" s="1" t="s">
        <v>106</v>
      </c>
    </row>
    <row r="106" spans="1:3" x14ac:dyDescent="0.45">
      <c r="A106">
        <v>8</v>
      </c>
      <c r="B106">
        <v>3</v>
      </c>
      <c r="C106" s="1" t="s">
        <v>107</v>
      </c>
    </row>
    <row r="107" spans="1:3" x14ac:dyDescent="0.45">
      <c r="A107">
        <v>1</v>
      </c>
      <c r="B107">
        <v>6</v>
      </c>
      <c r="C107" s="1" t="s">
        <v>108</v>
      </c>
    </row>
    <row r="108" spans="1:3" x14ac:dyDescent="0.45">
      <c r="A108">
        <v>10</v>
      </c>
      <c r="B108">
        <v>9</v>
      </c>
      <c r="C108" s="1" t="s">
        <v>109</v>
      </c>
    </row>
    <row r="109" spans="1:3" x14ac:dyDescent="0.45">
      <c r="A109">
        <v>2</v>
      </c>
      <c r="B109">
        <v>11</v>
      </c>
      <c r="C109" s="1" t="s">
        <v>110</v>
      </c>
    </row>
    <row r="110" spans="1:3" x14ac:dyDescent="0.45">
      <c r="A110">
        <v>6</v>
      </c>
      <c r="B110">
        <v>12</v>
      </c>
      <c r="C110" s="1" t="s">
        <v>111</v>
      </c>
    </row>
    <row r="111" spans="1:3" x14ac:dyDescent="0.45">
      <c r="A111">
        <v>2</v>
      </c>
      <c r="B111">
        <v>14</v>
      </c>
      <c r="C111" s="1" t="s">
        <v>112</v>
      </c>
    </row>
    <row r="112" spans="1:3" x14ac:dyDescent="0.45">
      <c r="A112">
        <v>4</v>
      </c>
      <c r="B112">
        <v>2</v>
      </c>
      <c r="C112" s="1" t="s">
        <v>113</v>
      </c>
    </row>
    <row r="113" spans="1:3" x14ac:dyDescent="0.45">
      <c r="A113">
        <v>9</v>
      </c>
      <c r="B113">
        <v>8</v>
      </c>
      <c r="C113" s="1" t="s">
        <v>114</v>
      </c>
    </row>
    <row r="114" spans="1:3" x14ac:dyDescent="0.45">
      <c r="A114">
        <v>2</v>
      </c>
      <c r="B114">
        <v>4</v>
      </c>
      <c r="C114" s="1" t="s">
        <v>115</v>
      </c>
    </row>
    <row r="115" spans="1:3" x14ac:dyDescent="0.45">
      <c r="A115">
        <v>11</v>
      </c>
      <c r="B115">
        <v>11</v>
      </c>
      <c r="C115" s="1" t="s">
        <v>116</v>
      </c>
    </row>
    <row r="116" spans="1:3" x14ac:dyDescent="0.45">
      <c r="A116">
        <v>8</v>
      </c>
      <c r="B116">
        <v>1</v>
      </c>
      <c r="C116" s="1" t="s">
        <v>117</v>
      </c>
    </row>
    <row r="117" spans="1:3" x14ac:dyDescent="0.45">
      <c r="A117">
        <v>13</v>
      </c>
      <c r="B117">
        <v>9</v>
      </c>
      <c r="C117" s="1" t="s">
        <v>118</v>
      </c>
    </row>
    <row r="118" spans="1:3" x14ac:dyDescent="0.45">
      <c r="A118">
        <v>7</v>
      </c>
      <c r="B118">
        <v>13</v>
      </c>
      <c r="C118" s="1" t="s">
        <v>119</v>
      </c>
    </row>
    <row r="119" spans="1:3" x14ac:dyDescent="0.45">
      <c r="A119">
        <v>7</v>
      </c>
      <c r="B119">
        <v>11</v>
      </c>
      <c r="C119" s="1" t="s">
        <v>120</v>
      </c>
    </row>
    <row r="120" spans="1:3" x14ac:dyDescent="0.45">
      <c r="A120">
        <v>9</v>
      </c>
      <c r="B120">
        <v>11</v>
      </c>
      <c r="C120" s="1" t="s">
        <v>121</v>
      </c>
    </row>
    <row r="121" spans="1:3" x14ac:dyDescent="0.45">
      <c r="A121">
        <v>6</v>
      </c>
      <c r="B121">
        <v>1</v>
      </c>
      <c r="C121" s="1" t="s">
        <v>122</v>
      </c>
    </row>
    <row r="122" spans="1:3" x14ac:dyDescent="0.45">
      <c r="A122">
        <v>14</v>
      </c>
      <c r="B122">
        <v>6</v>
      </c>
      <c r="C122" s="1" t="s">
        <v>123</v>
      </c>
    </row>
    <row r="123" spans="1:3" x14ac:dyDescent="0.45">
      <c r="A123">
        <v>14</v>
      </c>
      <c r="B123">
        <v>10</v>
      </c>
      <c r="C123" s="1" t="s">
        <v>124</v>
      </c>
    </row>
    <row r="124" spans="1:3" x14ac:dyDescent="0.45">
      <c r="A124">
        <v>7</v>
      </c>
      <c r="B124">
        <v>7</v>
      </c>
      <c r="C124" s="1" t="s">
        <v>125</v>
      </c>
    </row>
    <row r="125" spans="1:3" x14ac:dyDescent="0.45">
      <c r="A125">
        <v>11</v>
      </c>
      <c r="B125">
        <v>1</v>
      </c>
      <c r="C125" s="1" t="s">
        <v>126</v>
      </c>
    </row>
    <row r="126" spans="1:3" x14ac:dyDescent="0.45">
      <c r="A126">
        <v>11</v>
      </c>
      <c r="B126">
        <v>3</v>
      </c>
      <c r="C126" s="1" t="s">
        <v>127</v>
      </c>
    </row>
    <row r="127" spans="1:3" x14ac:dyDescent="0.45">
      <c r="A127">
        <v>11</v>
      </c>
      <c r="B127">
        <v>2</v>
      </c>
      <c r="C127" s="1" t="s">
        <v>128</v>
      </c>
    </row>
    <row r="128" spans="1:3" x14ac:dyDescent="0.45">
      <c r="A128">
        <v>12</v>
      </c>
      <c r="B128">
        <v>2</v>
      </c>
      <c r="C128" s="1" t="s">
        <v>129</v>
      </c>
    </row>
    <row r="129" spans="1:3" x14ac:dyDescent="0.45">
      <c r="A129">
        <v>3</v>
      </c>
      <c r="B129">
        <v>14</v>
      </c>
      <c r="C129" s="1" t="s">
        <v>130</v>
      </c>
    </row>
    <row r="130" spans="1:3" x14ac:dyDescent="0.45">
      <c r="A130">
        <v>3</v>
      </c>
      <c r="B130">
        <v>6</v>
      </c>
      <c r="C130" s="1" t="s">
        <v>131</v>
      </c>
    </row>
    <row r="131" spans="1:3" x14ac:dyDescent="0.45">
      <c r="A131">
        <v>12</v>
      </c>
      <c r="B131">
        <v>2</v>
      </c>
      <c r="C131" s="1" t="s">
        <v>132</v>
      </c>
    </row>
    <row r="132" spans="1:3" x14ac:dyDescent="0.45">
      <c r="A132">
        <v>7</v>
      </c>
      <c r="B132">
        <v>8</v>
      </c>
      <c r="C132" s="1" t="s">
        <v>133</v>
      </c>
    </row>
    <row r="133" spans="1:3" x14ac:dyDescent="0.45">
      <c r="A133">
        <v>10</v>
      </c>
      <c r="B133">
        <v>12</v>
      </c>
      <c r="C133" s="1" t="s">
        <v>134</v>
      </c>
    </row>
    <row r="134" spans="1:3" x14ac:dyDescent="0.45">
      <c r="A134">
        <v>2</v>
      </c>
      <c r="B134">
        <v>14</v>
      </c>
      <c r="C134" s="1" t="s">
        <v>135</v>
      </c>
    </row>
    <row r="135" spans="1:3" x14ac:dyDescent="0.45">
      <c r="A135">
        <v>14</v>
      </c>
      <c r="B135">
        <v>11</v>
      </c>
      <c r="C135" s="1" t="s">
        <v>136</v>
      </c>
    </row>
    <row r="136" spans="1:3" x14ac:dyDescent="0.45">
      <c r="A136">
        <v>9</v>
      </c>
      <c r="B136">
        <v>10</v>
      </c>
      <c r="C136" s="1" t="s">
        <v>137</v>
      </c>
    </row>
    <row r="137" spans="1:3" x14ac:dyDescent="0.45">
      <c r="A137">
        <v>2</v>
      </c>
      <c r="B137">
        <v>14</v>
      </c>
      <c r="C137" s="1" t="s">
        <v>138</v>
      </c>
    </row>
    <row r="138" spans="1:3" x14ac:dyDescent="0.45">
      <c r="A138">
        <v>11</v>
      </c>
      <c r="B138">
        <v>3</v>
      </c>
      <c r="C138" s="1" t="s">
        <v>139</v>
      </c>
    </row>
    <row r="139" spans="1:3" x14ac:dyDescent="0.45">
      <c r="A139">
        <v>2</v>
      </c>
      <c r="B139">
        <v>1</v>
      </c>
      <c r="C139" s="1" t="s">
        <v>140</v>
      </c>
    </row>
    <row r="140" spans="1:3" x14ac:dyDescent="0.45">
      <c r="A140">
        <v>14</v>
      </c>
      <c r="B140">
        <v>3</v>
      </c>
      <c r="C140" s="1" t="s">
        <v>141</v>
      </c>
    </row>
    <row r="141" spans="1:3" x14ac:dyDescent="0.45">
      <c r="A141">
        <v>6</v>
      </c>
      <c r="B141">
        <v>6</v>
      </c>
      <c r="C141" s="1" t="s">
        <v>142</v>
      </c>
    </row>
    <row r="142" spans="1:3" x14ac:dyDescent="0.45">
      <c r="A142">
        <v>5</v>
      </c>
      <c r="B142">
        <v>14</v>
      </c>
      <c r="C142" s="1" t="s">
        <v>143</v>
      </c>
    </row>
    <row r="143" spans="1:3" x14ac:dyDescent="0.45">
      <c r="A143">
        <v>2</v>
      </c>
      <c r="B143">
        <v>8</v>
      </c>
      <c r="C143" s="1" t="s">
        <v>144</v>
      </c>
    </row>
    <row r="144" spans="1:3" x14ac:dyDescent="0.45">
      <c r="A144">
        <v>10</v>
      </c>
      <c r="B144">
        <v>15</v>
      </c>
      <c r="C144" s="1" t="s">
        <v>145</v>
      </c>
    </row>
    <row r="145" spans="1:3" x14ac:dyDescent="0.45">
      <c r="A145">
        <v>3</v>
      </c>
      <c r="B145">
        <v>15</v>
      </c>
      <c r="C145" s="1" t="s">
        <v>146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AD1EB-C3E7-4C08-B7B6-0ACEBDE9E023}">
  <dimension ref="A1:I145"/>
  <sheetViews>
    <sheetView workbookViewId="0">
      <selection activeCell="D30" sqref="D30"/>
    </sheetView>
  </sheetViews>
  <sheetFormatPr defaultRowHeight="14.25" x14ac:dyDescent="0.45"/>
  <cols>
    <col min="1" max="3" width="10.1992187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260</v>
      </c>
      <c r="F1">
        <f>14*60</f>
        <v>840</v>
      </c>
    </row>
    <row r="2" spans="1:9" x14ac:dyDescent="0.45">
      <c r="A2">
        <v>3</v>
      </c>
      <c r="B2">
        <v>5</v>
      </c>
      <c r="C2" s="1" t="s">
        <v>3</v>
      </c>
      <c r="D2">
        <v>3</v>
      </c>
    </row>
    <row r="3" spans="1:9" x14ac:dyDescent="0.45">
      <c r="A3">
        <v>12</v>
      </c>
      <c r="B3">
        <v>13</v>
      </c>
      <c r="C3" s="1" t="s">
        <v>4</v>
      </c>
      <c r="D3">
        <f>D2+myjnia5[[#This Row],[Column1]]</f>
        <v>15</v>
      </c>
    </row>
    <row r="4" spans="1:9" x14ac:dyDescent="0.45">
      <c r="A4">
        <v>1</v>
      </c>
      <c r="B4">
        <v>10</v>
      </c>
      <c r="C4" s="1" t="s">
        <v>5</v>
      </c>
      <c r="D4">
        <f>D3+myjnia5[[#This Row],[Column1]]</f>
        <v>16</v>
      </c>
      <c r="H4">
        <v>834</v>
      </c>
      <c r="I4">
        <f>H4/60</f>
        <v>13.9</v>
      </c>
    </row>
    <row r="5" spans="1:9" x14ac:dyDescent="0.45">
      <c r="A5">
        <v>7</v>
      </c>
      <c r="B5">
        <v>2</v>
      </c>
      <c r="C5" s="1" t="s">
        <v>6</v>
      </c>
      <c r="D5">
        <f>D4+myjnia5[[#This Row],[Column1]]</f>
        <v>23</v>
      </c>
    </row>
    <row r="6" spans="1:9" x14ac:dyDescent="0.45">
      <c r="A6">
        <v>10</v>
      </c>
      <c r="B6">
        <v>7</v>
      </c>
      <c r="C6" s="1" t="s">
        <v>7</v>
      </c>
      <c r="D6">
        <f>D5+myjnia5[[#This Row],[Column1]]</f>
        <v>33</v>
      </c>
    </row>
    <row r="7" spans="1:9" x14ac:dyDescent="0.45">
      <c r="A7">
        <v>9</v>
      </c>
      <c r="B7">
        <v>14</v>
      </c>
      <c r="C7" s="1" t="s">
        <v>8</v>
      </c>
      <c r="D7">
        <f>D6+myjnia5[[#This Row],[Column1]]</f>
        <v>42</v>
      </c>
    </row>
    <row r="8" spans="1:9" x14ac:dyDescent="0.45">
      <c r="A8">
        <v>4</v>
      </c>
      <c r="B8">
        <v>10</v>
      </c>
      <c r="C8" s="1" t="s">
        <v>9</v>
      </c>
      <c r="D8">
        <f>D7+myjnia5[[#This Row],[Column1]]</f>
        <v>46</v>
      </c>
    </row>
    <row r="9" spans="1:9" x14ac:dyDescent="0.45">
      <c r="A9">
        <v>4</v>
      </c>
      <c r="B9">
        <v>7</v>
      </c>
      <c r="C9" s="1" t="s">
        <v>10</v>
      </c>
      <c r="D9">
        <f>D8+myjnia5[[#This Row],[Column1]]</f>
        <v>50</v>
      </c>
    </row>
    <row r="10" spans="1:9" x14ac:dyDescent="0.45">
      <c r="A10">
        <v>3</v>
      </c>
      <c r="B10">
        <v>2</v>
      </c>
      <c r="C10" s="1" t="s">
        <v>11</v>
      </c>
      <c r="D10">
        <f>D9+myjnia5[[#This Row],[Column1]]</f>
        <v>53</v>
      </c>
    </row>
    <row r="11" spans="1:9" x14ac:dyDescent="0.45">
      <c r="A11">
        <v>7</v>
      </c>
      <c r="B11">
        <v>12</v>
      </c>
      <c r="C11" s="1" t="s">
        <v>12</v>
      </c>
      <c r="D11">
        <f>D10+myjnia5[[#This Row],[Column1]]</f>
        <v>60</v>
      </c>
    </row>
    <row r="12" spans="1:9" x14ac:dyDescent="0.45">
      <c r="A12">
        <v>11</v>
      </c>
      <c r="B12">
        <v>12</v>
      </c>
      <c r="C12" s="1" t="s">
        <v>13</v>
      </c>
      <c r="D12">
        <f>D11+myjnia5[[#This Row],[Column1]]</f>
        <v>71</v>
      </c>
    </row>
    <row r="13" spans="1:9" x14ac:dyDescent="0.45">
      <c r="A13">
        <v>15</v>
      </c>
      <c r="B13">
        <v>14</v>
      </c>
      <c r="C13" s="1" t="s">
        <v>14</v>
      </c>
      <c r="D13">
        <f>D12+myjnia5[[#This Row],[Column1]]</f>
        <v>86</v>
      </c>
    </row>
    <row r="14" spans="1:9" x14ac:dyDescent="0.45">
      <c r="A14">
        <v>11</v>
      </c>
      <c r="B14">
        <v>9</v>
      </c>
      <c r="C14" s="1" t="s">
        <v>15</v>
      </c>
      <c r="D14">
        <f>D13+myjnia5[[#This Row],[Column1]]</f>
        <v>97</v>
      </c>
    </row>
    <row r="15" spans="1:9" x14ac:dyDescent="0.45">
      <c r="A15">
        <v>3</v>
      </c>
      <c r="B15">
        <v>6</v>
      </c>
      <c r="C15" s="1" t="s">
        <v>16</v>
      </c>
      <c r="D15">
        <f>D14+myjnia5[[#This Row],[Column1]]</f>
        <v>100</v>
      </c>
    </row>
    <row r="16" spans="1:9" x14ac:dyDescent="0.45">
      <c r="A16">
        <v>1</v>
      </c>
      <c r="B16">
        <v>7</v>
      </c>
      <c r="C16" s="1" t="s">
        <v>17</v>
      </c>
      <c r="D16">
        <f>D15+myjnia5[[#This Row],[Column1]]</f>
        <v>101</v>
      </c>
    </row>
    <row r="17" spans="1:4" x14ac:dyDescent="0.45">
      <c r="A17">
        <v>11</v>
      </c>
      <c r="B17">
        <v>7</v>
      </c>
      <c r="C17" s="1" t="s">
        <v>18</v>
      </c>
      <c r="D17">
        <f>D16+myjnia5[[#This Row],[Column1]]</f>
        <v>112</v>
      </c>
    </row>
    <row r="18" spans="1:4" x14ac:dyDescent="0.45">
      <c r="A18">
        <v>2</v>
      </c>
      <c r="B18">
        <v>2</v>
      </c>
      <c r="C18" s="1" t="s">
        <v>19</v>
      </c>
      <c r="D18">
        <f>D17+myjnia5[[#This Row],[Column1]]</f>
        <v>114</v>
      </c>
    </row>
    <row r="19" spans="1:4" x14ac:dyDescent="0.45">
      <c r="A19">
        <v>9</v>
      </c>
      <c r="B19">
        <v>10</v>
      </c>
      <c r="C19" s="1" t="s">
        <v>20</v>
      </c>
      <c r="D19">
        <f>D18+myjnia5[[#This Row],[Column1]]</f>
        <v>123</v>
      </c>
    </row>
    <row r="20" spans="1:4" x14ac:dyDescent="0.45">
      <c r="A20">
        <v>2</v>
      </c>
      <c r="B20">
        <v>13</v>
      </c>
      <c r="C20" s="1" t="s">
        <v>21</v>
      </c>
      <c r="D20">
        <f>D19+myjnia5[[#This Row],[Column1]]</f>
        <v>125</v>
      </c>
    </row>
    <row r="21" spans="1:4" x14ac:dyDescent="0.45">
      <c r="A21">
        <v>13</v>
      </c>
      <c r="B21">
        <v>14</v>
      </c>
      <c r="C21" s="1" t="s">
        <v>22</v>
      </c>
      <c r="D21">
        <f>D20+myjnia5[[#This Row],[Column1]]</f>
        <v>138</v>
      </c>
    </row>
    <row r="22" spans="1:4" x14ac:dyDescent="0.45">
      <c r="A22">
        <v>10</v>
      </c>
      <c r="B22">
        <v>15</v>
      </c>
      <c r="C22" s="1" t="s">
        <v>23</v>
      </c>
      <c r="D22">
        <f>D21+myjnia5[[#This Row],[Column1]]</f>
        <v>148</v>
      </c>
    </row>
    <row r="23" spans="1:4" x14ac:dyDescent="0.45">
      <c r="A23">
        <v>6</v>
      </c>
      <c r="B23">
        <v>9</v>
      </c>
      <c r="C23" s="1" t="s">
        <v>24</v>
      </c>
      <c r="D23">
        <f>D22+myjnia5[[#This Row],[Column1]]</f>
        <v>154</v>
      </c>
    </row>
    <row r="24" spans="1:4" x14ac:dyDescent="0.45">
      <c r="A24">
        <v>5</v>
      </c>
      <c r="B24">
        <v>6</v>
      </c>
      <c r="C24" s="1" t="s">
        <v>25</v>
      </c>
      <c r="D24">
        <f>D23+myjnia5[[#This Row],[Column1]]</f>
        <v>159</v>
      </c>
    </row>
    <row r="25" spans="1:4" x14ac:dyDescent="0.45">
      <c r="A25">
        <v>13</v>
      </c>
      <c r="B25">
        <v>13</v>
      </c>
      <c r="C25" s="1" t="s">
        <v>26</v>
      </c>
      <c r="D25">
        <f>D24+myjnia5[[#This Row],[Column1]]</f>
        <v>172</v>
      </c>
    </row>
    <row r="26" spans="1:4" x14ac:dyDescent="0.45">
      <c r="A26">
        <v>11</v>
      </c>
      <c r="B26">
        <v>1</v>
      </c>
      <c r="C26" s="1" t="s">
        <v>27</v>
      </c>
      <c r="D26">
        <f>D25+myjnia5[[#This Row],[Column1]]</f>
        <v>183</v>
      </c>
    </row>
    <row r="27" spans="1:4" x14ac:dyDescent="0.45">
      <c r="A27">
        <v>10</v>
      </c>
      <c r="B27">
        <v>6</v>
      </c>
      <c r="C27" s="1" t="s">
        <v>28</v>
      </c>
      <c r="D27">
        <f>D26+myjnia5[[#This Row],[Column1]]</f>
        <v>193</v>
      </c>
    </row>
    <row r="28" spans="1:4" x14ac:dyDescent="0.45">
      <c r="A28">
        <v>11</v>
      </c>
      <c r="B28">
        <v>12</v>
      </c>
      <c r="C28" s="1" t="s">
        <v>29</v>
      </c>
      <c r="D28">
        <f>D27+myjnia5[[#This Row],[Column1]]</f>
        <v>204</v>
      </c>
    </row>
    <row r="29" spans="1:4" x14ac:dyDescent="0.45">
      <c r="A29">
        <v>4</v>
      </c>
      <c r="B29">
        <v>9</v>
      </c>
      <c r="C29" s="1" t="s">
        <v>30</v>
      </c>
      <c r="D29">
        <f>D28+myjnia5[[#This Row],[Column1]]</f>
        <v>208</v>
      </c>
    </row>
    <row r="30" spans="1:4" x14ac:dyDescent="0.45">
      <c r="A30">
        <v>4</v>
      </c>
      <c r="B30">
        <v>1</v>
      </c>
      <c r="C30" s="1" t="s">
        <v>31</v>
      </c>
      <c r="D30">
        <f>D29+myjnia5[[#This Row],[Column1]]</f>
        <v>212</v>
      </c>
    </row>
    <row r="31" spans="1:4" x14ac:dyDescent="0.45">
      <c r="A31">
        <v>2</v>
      </c>
      <c r="B31">
        <v>11</v>
      </c>
      <c r="C31" s="1" t="s">
        <v>32</v>
      </c>
      <c r="D31">
        <f>D30+myjnia5[[#This Row],[Column1]]</f>
        <v>214</v>
      </c>
    </row>
    <row r="32" spans="1:4" x14ac:dyDescent="0.45">
      <c r="A32">
        <v>7</v>
      </c>
      <c r="B32">
        <v>2</v>
      </c>
      <c r="C32" s="1" t="s">
        <v>33</v>
      </c>
      <c r="D32">
        <f>D31+myjnia5[[#This Row],[Column1]]</f>
        <v>221</v>
      </c>
    </row>
    <row r="33" spans="1:4" x14ac:dyDescent="0.45">
      <c r="A33">
        <v>11</v>
      </c>
      <c r="B33">
        <v>14</v>
      </c>
      <c r="C33" s="1" t="s">
        <v>34</v>
      </c>
      <c r="D33">
        <f>D32+myjnia5[[#This Row],[Column1]]</f>
        <v>232</v>
      </c>
    </row>
    <row r="34" spans="1:4" x14ac:dyDescent="0.45">
      <c r="A34">
        <v>6</v>
      </c>
      <c r="B34">
        <v>3</v>
      </c>
      <c r="C34" s="1" t="s">
        <v>35</v>
      </c>
      <c r="D34">
        <f>D33+myjnia5[[#This Row],[Column1]]</f>
        <v>238</v>
      </c>
    </row>
    <row r="35" spans="1:4" x14ac:dyDescent="0.45">
      <c r="A35">
        <v>11</v>
      </c>
      <c r="B35">
        <v>5</v>
      </c>
      <c r="C35" s="1" t="s">
        <v>36</v>
      </c>
      <c r="D35">
        <f>D34+myjnia5[[#This Row],[Column1]]</f>
        <v>249</v>
      </c>
    </row>
    <row r="36" spans="1:4" x14ac:dyDescent="0.45">
      <c r="A36">
        <v>5</v>
      </c>
      <c r="B36">
        <v>9</v>
      </c>
      <c r="C36" s="1" t="s">
        <v>37</v>
      </c>
      <c r="D36">
        <f>D35+myjnia5[[#This Row],[Column1]]</f>
        <v>254</v>
      </c>
    </row>
    <row r="37" spans="1:4" x14ac:dyDescent="0.45">
      <c r="A37">
        <v>9</v>
      </c>
      <c r="B37">
        <v>5</v>
      </c>
      <c r="C37" s="1" t="s">
        <v>38</v>
      </c>
      <c r="D37">
        <f>D36+myjnia5[[#This Row],[Column1]]</f>
        <v>263</v>
      </c>
    </row>
    <row r="38" spans="1:4" x14ac:dyDescent="0.45">
      <c r="A38">
        <v>11</v>
      </c>
      <c r="B38">
        <v>4</v>
      </c>
      <c r="C38" s="1" t="s">
        <v>39</v>
      </c>
      <c r="D38">
        <f>D37+myjnia5[[#This Row],[Column1]]</f>
        <v>274</v>
      </c>
    </row>
    <row r="39" spans="1:4" x14ac:dyDescent="0.45">
      <c r="A39">
        <v>15</v>
      </c>
      <c r="B39">
        <v>5</v>
      </c>
      <c r="C39" s="1" t="s">
        <v>40</v>
      </c>
      <c r="D39">
        <f>D38+myjnia5[[#This Row],[Column1]]</f>
        <v>289</v>
      </c>
    </row>
    <row r="40" spans="1:4" x14ac:dyDescent="0.45">
      <c r="A40">
        <v>12</v>
      </c>
      <c r="B40">
        <v>1</v>
      </c>
      <c r="C40" s="1" t="s">
        <v>41</v>
      </c>
      <c r="D40">
        <f>D39+myjnia5[[#This Row],[Column1]]</f>
        <v>301</v>
      </c>
    </row>
    <row r="41" spans="1:4" x14ac:dyDescent="0.45">
      <c r="A41">
        <v>2</v>
      </c>
      <c r="B41">
        <v>5</v>
      </c>
      <c r="C41" s="1" t="s">
        <v>42</v>
      </c>
      <c r="D41">
        <f>D40+myjnia5[[#This Row],[Column1]]</f>
        <v>303</v>
      </c>
    </row>
    <row r="42" spans="1:4" x14ac:dyDescent="0.45">
      <c r="A42">
        <v>11</v>
      </c>
      <c r="B42">
        <v>11</v>
      </c>
      <c r="C42" s="1" t="s">
        <v>43</v>
      </c>
      <c r="D42">
        <f>D41+myjnia5[[#This Row],[Column1]]</f>
        <v>314</v>
      </c>
    </row>
    <row r="43" spans="1:4" x14ac:dyDescent="0.45">
      <c r="A43">
        <v>2</v>
      </c>
      <c r="B43">
        <v>3</v>
      </c>
      <c r="C43" s="1" t="s">
        <v>44</v>
      </c>
      <c r="D43">
        <f>D42+myjnia5[[#This Row],[Column1]]</f>
        <v>316</v>
      </c>
    </row>
    <row r="44" spans="1:4" x14ac:dyDescent="0.45">
      <c r="A44">
        <v>6</v>
      </c>
      <c r="B44">
        <v>13</v>
      </c>
      <c r="C44" s="1" t="s">
        <v>45</v>
      </c>
      <c r="D44">
        <f>D43+myjnia5[[#This Row],[Column1]]</f>
        <v>322</v>
      </c>
    </row>
    <row r="45" spans="1:4" x14ac:dyDescent="0.45">
      <c r="A45">
        <v>4</v>
      </c>
      <c r="B45">
        <v>11</v>
      </c>
      <c r="C45" s="1" t="s">
        <v>46</v>
      </c>
      <c r="D45">
        <f>D44+myjnia5[[#This Row],[Column1]]</f>
        <v>326</v>
      </c>
    </row>
    <row r="46" spans="1:4" x14ac:dyDescent="0.45">
      <c r="A46">
        <v>7</v>
      </c>
      <c r="B46">
        <v>10</v>
      </c>
      <c r="C46" s="1" t="s">
        <v>47</v>
      </c>
      <c r="D46">
        <f>D45+myjnia5[[#This Row],[Column1]]</f>
        <v>333</v>
      </c>
    </row>
    <row r="47" spans="1:4" x14ac:dyDescent="0.45">
      <c r="A47">
        <v>8</v>
      </c>
      <c r="B47">
        <v>6</v>
      </c>
      <c r="C47" s="1" t="s">
        <v>48</v>
      </c>
      <c r="D47">
        <f>D46+myjnia5[[#This Row],[Column1]]</f>
        <v>341</v>
      </c>
    </row>
    <row r="48" spans="1:4" x14ac:dyDescent="0.45">
      <c r="A48">
        <v>3</v>
      </c>
      <c r="B48">
        <v>14</v>
      </c>
      <c r="C48" s="1" t="s">
        <v>49</v>
      </c>
      <c r="D48">
        <f>D47+myjnia5[[#This Row],[Column1]]</f>
        <v>344</v>
      </c>
    </row>
    <row r="49" spans="1:4" x14ac:dyDescent="0.45">
      <c r="A49">
        <v>7</v>
      </c>
      <c r="B49">
        <v>13</v>
      </c>
      <c r="C49" s="1" t="s">
        <v>50</v>
      </c>
      <c r="D49">
        <f>D48+myjnia5[[#This Row],[Column1]]</f>
        <v>351</v>
      </c>
    </row>
    <row r="50" spans="1:4" x14ac:dyDescent="0.45">
      <c r="A50">
        <v>15</v>
      </c>
      <c r="B50">
        <v>11</v>
      </c>
      <c r="C50" s="1" t="s">
        <v>51</v>
      </c>
      <c r="D50">
        <f>D49+myjnia5[[#This Row],[Column1]]</f>
        <v>366</v>
      </c>
    </row>
    <row r="51" spans="1:4" x14ac:dyDescent="0.45">
      <c r="A51">
        <v>11</v>
      </c>
      <c r="B51">
        <v>8</v>
      </c>
      <c r="C51" s="1" t="s">
        <v>52</v>
      </c>
      <c r="D51">
        <f>D50+myjnia5[[#This Row],[Column1]]</f>
        <v>377</v>
      </c>
    </row>
    <row r="52" spans="1:4" x14ac:dyDescent="0.45">
      <c r="A52">
        <v>6</v>
      </c>
      <c r="B52">
        <v>10</v>
      </c>
      <c r="C52" s="1" t="s">
        <v>53</v>
      </c>
      <c r="D52">
        <f>D51+myjnia5[[#This Row],[Column1]]</f>
        <v>383</v>
      </c>
    </row>
    <row r="53" spans="1:4" x14ac:dyDescent="0.45">
      <c r="A53">
        <v>3</v>
      </c>
      <c r="B53">
        <v>12</v>
      </c>
      <c r="C53" s="1" t="s">
        <v>54</v>
      </c>
      <c r="D53">
        <f>D52+myjnia5[[#This Row],[Column1]]</f>
        <v>386</v>
      </c>
    </row>
    <row r="54" spans="1:4" x14ac:dyDescent="0.45">
      <c r="A54">
        <v>13</v>
      </c>
      <c r="B54">
        <v>11</v>
      </c>
      <c r="C54" s="1" t="s">
        <v>55</v>
      </c>
      <c r="D54">
        <f>D53+myjnia5[[#This Row],[Column1]]</f>
        <v>399</v>
      </c>
    </row>
    <row r="55" spans="1:4" x14ac:dyDescent="0.45">
      <c r="A55">
        <v>15</v>
      </c>
      <c r="B55">
        <v>12</v>
      </c>
      <c r="C55" s="1" t="s">
        <v>56</v>
      </c>
      <c r="D55">
        <f>D54+myjnia5[[#This Row],[Column1]]</f>
        <v>414</v>
      </c>
    </row>
    <row r="56" spans="1:4" x14ac:dyDescent="0.45">
      <c r="A56">
        <v>1</v>
      </c>
      <c r="B56">
        <v>13</v>
      </c>
      <c r="C56" s="1" t="s">
        <v>57</v>
      </c>
      <c r="D56">
        <f>D55+myjnia5[[#This Row],[Column1]]</f>
        <v>415</v>
      </c>
    </row>
    <row r="57" spans="1:4" x14ac:dyDescent="0.45">
      <c r="A57">
        <v>15</v>
      </c>
      <c r="B57">
        <v>7</v>
      </c>
      <c r="C57" s="1" t="s">
        <v>58</v>
      </c>
      <c r="D57">
        <f>D56+myjnia5[[#This Row],[Column1]]</f>
        <v>430</v>
      </c>
    </row>
    <row r="58" spans="1:4" x14ac:dyDescent="0.45">
      <c r="A58">
        <v>14</v>
      </c>
      <c r="B58">
        <v>10</v>
      </c>
      <c r="C58" s="1" t="s">
        <v>59</v>
      </c>
      <c r="D58">
        <f>D57+myjnia5[[#This Row],[Column1]]</f>
        <v>444</v>
      </c>
    </row>
    <row r="59" spans="1:4" x14ac:dyDescent="0.45">
      <c r="A59">
        <v>7</v>
      </c>
      <c r="B59">
        <v>1</v>
      </c>
      <c r="C59" s="1" t="s">
        <v>60</v>
      </c>
      <c r="D59">
        <f>D58+myjnia5[[#This Row],[Column1]]</f>
        <v>451</v>
      </c>
    </row>
    <row r="60" spans="1:4" x14ac:dyDescent="0.45">
      <c r="A60">
        <v>7</v>
      </c>
      <c r="B60">
        <v>5</v>
      </c>
      <c r="C60" s="1" t="s">
        <v>61</v>
      </c>
      <c r="D60">
        <f>D59+myjnia5[[#This Row],[Column1]]</f>
        <v>458</v>
      </c>
    </row>
    <row r="61" spans="1:4" x14ac:dyDescent="0.45">
      <c r="A61">
        <v>6</v>
      </c>
      <c r="B61">
        <v>1</v>
      </c>
      <c r="C61" s="1" t="s">
        <v>62</v>
      </c>
      <c r="D61">
        <f>D60+myjnia5[[#This Row],[Column1]]</f>
        <v>464</v>
      </c>
    </row>
    <row r="62" spans="1:4" x14ac:dyDescent="0.45">
      <c r="A62">
        <v>3</v>
      </c>
      <c r="B62">
        <v>12</v>
      </c>
      <c r="C62" s="1" t="s">
        <v>63</v>
      </c>
      <c r="D62">
        <f>D61+myjnia5[[#This Row],[Column1]]</f>
        <v>467</v>
      </c>
    </row>
    <row r="63" spans="1:4" x14ac:dyDescent="0.45">
      <c r="A63">
        <v>15</v>
      </c>
      <c r="B63">
        <v>14</v>
      </c>
      <c r="C63" s="1" t="s">
        <v>64</v>
      </c>
      <c r="D63">
        <f>D62+myjnia5[[#This Row],[Column1]]</f>
        <v>482</v>
      </c>
    </row>
    <row r="64" spans="1:4" x14ac:dyDescent="0.45">
      <c r="A64">
        <v>3</v>
      </c>
      <c r="B64">
        <v>9</v>
      </c>
      <c r="C64" s="1" t="s">
        <v>65</v>
      </c>
      <c r="D64">
        <f>D63+myjnia5[[#This Row],[Column1]]</f>
        <v>485</v>
      </c>
    </row>
    <row r="65" spans="1:4" x14ac:dyDescent="0.45">
      <c r="A65">
        <v>8</v>
      </c>
      <c r="B65">
        <v>11</v>
      </c>
      <c r="C65" s="1" t="s">
        <v>66</v>
      </c>
      <c r="D65">
        <f>D64+myjnia5[[#This Row],[Column1]]</f>
        <v>493</v>
      </c>
    </row>
    <row r="66" spans="1:4" x14ac:dyDescent="0.45">
      <c r="A66">
        <v>5</v>
      </c>
      <c r="B66">
        <v>15</v>
      </c>
      <c r="C66" s="1" t="s">
        <v>67</v>
      </c>
      <c r="D66">
        <f>D65+myjnia5[[#This Row],[Column1]]</f>
        <v>498</v>
      </c>
    </row>
    <row r="67" spans="1:4" x14ac:dyDescent="0.45">
      <c r="A67">
        <v>2</v>
      </c>
      <c r="B67">
        <v>4</v>
      </c>
      <c r="C67" s="1" t="s">
        <v>68</v>
      </c>
      <c r="D67">
        <f>D66+myjnia5[[#This Row],[Column1]]</f>
        <v>500</v>
      </c>
    </row>
    <row r="68" spans="1:4" x14ac:dyDescent="0.45">
      <c r="A68">
        <v>14</v>
      </c>
      <c r="B68">
        <v>9</v>
      </c>
      <c r="C68" s="1" t="s">
        <v>69</v>
      </c>
      <c r="D68">
        <f>D67+myjnia5[[#This Row],[Column1]]</f>
        <v>514</v>
      </c>
    </row>
    <row r="69" spans="1:4" x14ac:dyDescent="0.45">
      <c r="A69">
        <v>7</v>
      </c>
      <c r="B69">
        <v>7</v>
      </c>
      <c r="C69" s="1" t="s">
        <v>70</v>
      </c>
      <c r="D69">
        <f>D68+myjnia5[[#This Row],[Column1]]</f>
        <v>521</v>
      </c>
    </row>
    <row r="70" spans="1:4" x14ac:dyDescent="0.45">
      <c r="A70">
        <v>14</v>
      </c>
      <c r="B70">
        <v>6</v>
      </c>
      <c r="C70" s="1" t="s">
        <v>71</v>
      </c>
      <c r="D70">
        <f>D69+myjnia5[[#This Row],[Column1]]</f>
        <v>535</v>
      </c>
    </row>
    <row r="71" spans="1:4" x14ac:dyDescent="0.45">
      <c r="A71">
        <v>11</v>
      </c>
      <c r="B71">
        <v>12</v>
      </c>
      <c r="C71" s="1" t="s">
        <v>72</v>
      </c>
      <c r="D71">
        <f>D70+myjnia5[[#This Row],[Column1]]</f>
        <v>546</v>
      </c>
    </row>
    <row r="72" spans="1:4" x14ac:dyDescent="0.45">
      <c r="A72">
        <v>2</v>
      </c>
      <c r="B72">
        <v>4</v>
      </c>
      <c r="C72" s="1" t="s">
        <v>73</v>
      </c>
      <c r="D72">
        <f>D71+myjnia5[[#This Row],[Column1]]</f>
        <v>548</v>
      </c>
    </row>
    <row r="73" spans="1:4" x14ac:dyDescent="0.45">
      <c r="A73">
        <v>11</v>
      </c>
      <c r="B73">
        <v>15</v>
      </c>
      <c r="C73" s="1" t="s">
        <v>74</v>
      </c>
      <c r="D73">
        <f>D72+myjnia5[[#This Row],[Column1]]</f>
        <v>559</v>
      </c>
    </row>
    <row r="74" spans="1:4" x14ac:dyDescent="0.45">
      <c r="A74">
        <v>4</v>
      </c>
      <c r="B74">
        <v>3</v>
      </c>
      <c r="C74" s="1" t="s">
        <v>75</v>
      </c>
      <c r="D74">
        <f>D73+myjnia5[[#This Row],[Column1]]</f>
        <v>563</v>
      </c>
    </row>
    <row r="75" spans="1:4" x14ac:dyDescent="0.45">
      <c r="A75">
        <v>3</v>
      </c>
      <c r="B75">
        <v>12</v>
      </c>
      <c r="C75" s="1" t="s">
        <v>76</v>
      </c>
      <c r="D75">
        <f>D74+myjnia5[[#This Row],[Column1]]</f>
        <v>566</v>
      </c>
    </row>
    <row r="76" spans="1:4" x14ac:dyDescent="0.45">
      <c r="A76">
        <v>2</v>
      </c>
      <c r="B76">
        <v>7</v>
      </c>
      <c r="C76" s="1" t="s">
        <v>77</v>
      </c>
      <c r="D76">
        <f>D75+myjnia5[[#This Row],[Column1]]</f>
        <v>568</v>
      </c>
    </row>
    <row r="77" spans="1:4" x14ac:dyDescent="0.45">
      <c r="A77">
        <v>13</v>
      </c>
      <c r="B77">
        <v>7</v>
      </c>
      <c r="C77" s="1" t="s">
        <v>78</v>
      </c>
      <c r="D77">
        <f>D76+myjnia5[[#This Row],[Column1]]</f>
        <v>581</v>
      </c>
    </row>
    <row r="78" spans="1:4" x14ac:dyDescent="0.45">
      <c r="A78">
        <v>3</v>
      </c>
      <c r="B78">
        <v>12</v>
      </c>
      <c r="C78" s="1" t="s">
        <v>79</v>
      </c>
      <c r="D78">
        <f>D77+myjnia5[[#This Row],[Column1]]</f>
        <v>584</v>
      </c>
    </row>
    <row r="79" spans="1:4" x14ac:dyDescent="0.45">
      <c r="A79">
        <v>9</v>
      </c>
      <c r="B79">
        <v>9</v>
      </c>
      <c r="C79" s="1" t="s">
        <v>80</v>
      </c>
      <c r="D79">
        <f>D78+myjnia5[[#This Row],[Column1]]</f>
        <v>593</v>
      </c>
    </row>
    <row r="80" spans="1:4" x14ac:dyDescent="0.45">
      <c r="A80">
        <v>13</v>
      </c>
      <c r="B80">
        <v>3</v>
      </c>
      <c r="C80" s="1" t="s">
        <v>81</v>
      </c>
      <c r="D80">
        <f>D79+myjnia5[[#This Row],[Column1]]</f>
        <v>606</v>
      </c>
    </row>
    <row r="81" spans="1:4" x14ac:dyDescent="0.45">
      <c r="A81">
        <v>7</v>
      </c>
      <c r="B81">
        <v>2</v>
      </c>
      <c r="C81" s="1" t="s">
        <v>82</v>
      </c>
      <c r="D81">
        <f>D80+myjnia5[[#This Row],[Column1]]</f>
        <v>613</v>
      </c>
    </row>
    <row r="82" spans="1:4" x14ac:dyDescent="0.45">
      <c r="A82">
        <v>13</v>
      </c>
      <c r="B82">
        <v>4</v>
      </c>
      <c r="C82" s="1" t="s">
        <v>83</v>
      </c>
      <c r="D82">
        <f>D81+myjnia5[[#This Row],[Column1]]</f>
        <v>626</v>
      </c>
    </row>
    <row r="83" spans="1:4" x14ac:dyDescent="0.45">
      <c r="A83">
        <v>4</v>
      </c>
      <c r="B83">
        <v>12</v>
      </c>
      <c r="C83" s="1" t="s">
        <v>84</v>
      </c>
      <c r="D83">
        <f>D82+myjnia5[[#This Row],[Column1]]</f>
        <v>630</v>
      </c>
    </row>
    <row r="84" spans="1:4" x14ac:dyDescent="0.45">
      <c r="A84">
        <v>7</v>
      </c>
      <c r="B84">
        <v>8</v>
      </c>
      <c r="C84" s="1" t="s">
        <v>85</v>
      </c>
      <c r="D84">
        <f>D83+myjnia5[[#This Row],[Column1]]</f>
        <v>637</v>
      </c>
    </row>
    <row r="85" spans="1:4" x14ac:dyDescent="0.45">
      <c r="A85">
        <v>3</v>
      </c>
      <c r="B85">
        <v>12</v>
      </c>
      <c r="C85" s="1" t="s">
        <v>86</v>
      </c>
      <c r="D85">
        <f>D84+myjnia5[[#This Row],[Column1]]</f>
        <v>640</v>
      </c>
    </row>
    <row r="86" spans="1:4" x14ac:dyDescent="0.45">
      <c r="A86">
        <v>4</v>
      </c>
      <c r="B86">
        <v>11</v>
      </c>
      <c r="C86" s="1" t="s">
        <v>87</v>
      </c>
      <c r="D86">
        <f>D85+myjnia5[[#This Row],[Column1]]</f>
        <v>644</v>
      </c>
    </row>
    <row r="87" spans="1:4" x14ac:dyDescent="0.45">
      <c r="A87">
        <v>7</v>
      </c>
      <c r="B87">
        <v>1</v>
      </c>
      <c r="C87" s="1" t="s">
        <v>88</v>
      </c>
      <c r="D87">
        <f>D86+myjnia5[[#This Row],[Column1]]</f>
        <v>651</v>
      </c>
    </row>
    <row r="88" spans="1:4" x14ac:dyDescent="0.45">
      <c r="A88">
        <v>3</v>
      </c>
      <c r="B88">
        <v>9</v>
      </c>
      <c r="C88" s="1" t="s">
        <v>89</v>
      </c>
      <c r="D88">
        <f>D87+myjnia5[[#This Row],[Column1]]</f>
        <v>654</v>
      </c>
    </row>
    <row r="89" spans="1:4" x14ac:dyDescent="0.45">
      <c r="A89">
        <v>1</v>
      </c>
      <c r="B89">
        <v>4</v>
      </c>
      <c r="C89" s="1" t="s">
        <v>90</v>
      </c>
      <c r="D89">
        <f>D88+myjnia5[[#This Row],[Column1]]</f>
        <v>655</v>
      </c>
    </row>
    <row r="90" spans="1:4" x14ac:dyDescent="0.45">
      <c r="A90">
        <v>14</v>
      </c>
      <c r="B90">
        <v>3</v>
      </c>
      <c r="C90" s="1" t="s">
        <v>91</v>
      </c>
      <c r="D90">
        <f>D89+myjnia5[[#This Row],[Column1]]</f>
        <v>669</v>
      </c>
    </row>
    <row r="91" spans="1:4" x14ac:dyDescent="0.45">
      <c r="A91">
        <v>5</v>
      </c>
      <c r="B91">
        <v>12</v>
      </c>
      <c r="C91" s="1" t="s">
        <v>92</v>
      </c>
      <c r="D91">
        <f>D90+myjnia5[[#This Row],[Column1]]</f>
        <v>674</v>
      </c>
    </row>
    <row r="92" spans="1:4" x14ac:dyDescent="0.45">
      <c r="A92">
        <v>4</v>
      </c>
      <c r="B92">
        <v>9</v>
      </c>
      <c r="C92" s="1" t="s">
        <v>93</v>
      </c>
      <c r="D92">
        <f>D91+myjnia5[[#This Row],[Column1]]</f>
        <v>678</v>
      </c>
    </row>
    <row r="93" spans="1:4" x14ac:dyDescent="0.45">
      <c r="A93">
        <v>5</v>
      </c>
      <c r="B93">
        <v>4</v>
      </c>
      <c r="C93" s="1" t="s">
        <v>94</v>
      </c>
      <c r="D93">
        <f>D92+myjnia5[[#This Row],[Column1]]</f>
        <v>683</v>
      </c>
    </row>
    <row r="94" spans="1:4" x14ac:dyDescent="0.45">
      <c r="A94">
        <v>6</v>
      </c>
      <c r="B94">
        <v>8</v>
      </c>
      <c r="C94" s="1" t="s">
        <v>95</v>
      </c>
      <c r="D94">
        <f>D93+myjnia5[[#This Row],[Column1]]</f>
        <v>689</v>
      </c>
    </row>
    <row r="95" spans="1:4" x14ac:dyDescent="0.45">
      <c r="A95">
        <v>8</v>
      </c>
      <c r="B95">
        <v>14</v>
      </c>
      <c r="C95" s="1" t="s">
        <v>96</v>
      </c>
      <c r="D95">
        <f>D94+myjnia5[[#This Row],[Column1]]</f>
        <v>697</v>
      </c>
    </row>
    <row r="96" spans="1:4" x14ac:dyDescent="0.45">
      <c r="A96">
        <v>15</v>
      </c>
      <c r="B96">
        <v>11</v>
      </c>
      <c r="C96" s="1" t="s">
        <v>97</v>
      </c>
      <c r="D96">
        <f>D95+myjnia5[[#This Row],[Column1]]</f>
        <v>712</v>
      </c>
    </row>
    <row r="97" spans="1:4" x14ac:dyDescent="0.45">
      <c r="A97">
        <v>1</v>
      </c>
      <c r="B97">
        <v>1</v>
      </c>
      <c r="C97" s="1" t="s">
        <v>98</v>
      </c>
      <c r="D97">
        <f>D96+myjnia5[[#This Row],[Column1]]</f>
        <v>713</v>
      </c>
    </row>
    <row r="98" spans="1:4" x14ac:dyDescent="0.45">
      <c r="A98">
        <v>14</v>
      </c>
      <c r="B98">
        <v>15</v>
      </c>
      <c r="C98" s="1" t="s">
        <v>99</v>
      </c>
      <c r="D98">
        <f>D97+myjnia5[[#This Row],[Column1]]</f>
        <v>727</v>
      </c>
    </row>
    <row r="99" spans="1:4" x14ac:dyDescent="0.45">
      <c r="A99">
        <v>6</v>
      </c>
      <c r="B99">
        <v>7</v>
      </c>
      <c r="C99" s="1" t="s">
        <v>100</v>
      </c>
      <c r="D99">
        <f>D98+myjnia5[[#This Row],[Column1]]</f>
        <v>733</v>
      </c>
    </row>
    <row r="100" spans="1:4" x14ac:dyDescent="0.45">
      <c r="A100">
        <v>7</v>
      </c>
      <c r="B100">
        <v>11</v>
      </c>
      <c r="C100" s="1" t="s">
        <v>101</v>
      </c>
      <c r="D100">
        <f>D99+myjnia5[[#This Row],[Column1]]</f>
        <v>740</v>
      </c>
    </row>
    <row r="101" spans="1:4" x14ac:dyDescent="0.45">
      <c r="A101">
        <v>10</v>
      </c>
      <c r="B101">
        <v>11</v>
      </c>
      <c r="C101" s="1" t="s">
        <v>102</v>
      </c>
      <c r="D101">
        <f>D100+myjnia5[[#This Row],[Column1]]</f>
        <v>750</v>
      </c>
    </row>
    <row r="102" spans="1:4" x14ac:dyDescent="0.45">
      <c r="A102">
        <v>5</v>
      </c>
      <c r="B102">
        <v>6</v>
      </c>
      <c r="C102" s="1" t="s">
        <v>103</v>
      </c>
      <c r="D102">
        <f>D101+myjnia5[[#This Row],[Column1]]</f>
        <v>755</v>
      </c>
    </row>
    <row r="103" spans="1:4" x14ac:dyDescent="0.45">
      <c r="A103">
        <v>13</v>
      </c>
      <c r="B103">
        <v>7</v>
      </c>
      <c r="C103" s="1" t="s">
        <v>104</v>
      </c>
      <c r="D103">
        <f>D102+myjnia5[[#This Row],[Column1]]</f>
        <v>768</v>
      </c>
    </row>
    <row r="104" spans="1:4" x14ac:dyDescent="0.45">
      <c r="A104">
        <v>2</v>
      </c>
      <c r="B104">
        <v>9</v>
      </c>
      <c r="C104" s="1" t="s">
        <v>105</v>
      </c>
      <c r="D104">
        <f>D103+myjnia5[[#This Row],[Column1]]</f>
        <v>770</v>
      </c>
    </row>
    <row r="105" spans="1:4" x14ac:dyDescent="0.45">
      <c r="A105">
        <v>9</v>
      </c>
      <c r="B105">
        <v>11</v>
      </c>
      <c r="C105" s="1" t="s">
        <v>106</v>
      </c>
      <c r="D105">
        <f>D104+myjnia5[[#This Row],[Column1]]</f>
        <v>779</v>
      </c>
    </row>
    <row r="106" spans="1:4" x14ac:dyDescent="0.45">
      <c r="A106">
        <v>8</v>
      </c>
      <c r="B106">
        <v>3</v>
      </c>
      <c r="C106" s="1" t="s">
        <v>107</v>
      </c>
      <c r="D106">
        <f>D105+myjnia5[[#This Row],[Column1]]</f>
        <v>787</v>
      </c>
    </row>
    <row r="107" spans="1:4" x14ac:dyDescent="0.45">
      <c r="A107">
        <v>1</v>
      </c>
      <c r="B107">
        <v>6</v>
      </c>
      <c r="C107" s="1" t="s">
        <v>108</v>
      </c>
      <c r="D107">
        <f>D106+myjnia5[[#This Row],[Column1]]</f>
        <v>788</v>
      </c>
    </row>
    <row r="108" spans="1:4" x14ac:dyDescent="0.45">
      <c r="A108">
        <v>10</v>
      </c>
      <c r="B108">
        <v>9</v>
      </c>
      <c r="C108" s="1" t="s">
        <v>109</v>
      </c>
      <c r="D108">
        <f>D107+myjnia5[[#This Row],[Column1]]</f>
        <v>798</v>
      </c>
    </row>
    <row r="109" spans="1:4" x14ac:dyDescent="0.45">
      <c r="A109">
        <v>2</v>
      </c>
      <c r="B109">
        <v>11</v>
      </c>
      <c r="C109" s="1" t="s">
        <v>110</v>
      </c>
      <c r="D109">
        <f>D108+myjnia5[[#This Row],[Column1]]</f>
        <v>800</v>
      </c>
    </row>
    <row r="110" spans="1:4" x14ac:dyDescent="0.45">
      <c r="A110">
        <v>6</v>
      </c>
      <c r="B110">
        <v>12</v>
      </c>
      <c r="C110" s="1" t="s">
        <v>111</v>
      </c>
      <c r="D110">
        <f>D109+myjnia5[[#This Row],[Column1]]</f>
        <v>806</v>
      </c>
    </row>
    <row r="111" spans="1:4" x14ac:dyDescent="0.45">
      <c r="A111">
        <v>2</v>
      </c>
      <c r="B111">
        <v>14</v>
      </c>
      <c r="C111" s="1" t="s">
        <v>112</v>
      </c>
      <c r="D111">
        <f>D110+myjnia5[[#This Row],[Column1]]</f>
        <v>808</v>
      </c>
    </row>
    <row r="112" spans="1:4" x14ac:dyDescent="0.45">
      <c r="A112">
        <v>4</v>
      </c>
      <c r="B112">
        <v>2</v>
      </c>
      <c r="C112" s="1" t="s">
        <v>113</v>
      </c>
      <c r="D112">
        <f>D111+myjnia5[[#This Row],[Column1]]</f>
        <v>812</v>
      </c>
    </row>
    <row r="113" spans="1:4" x14ac:dyDescent="0.45">
      <c r="A113">
        <v>9</v>
      </c>
      <c r="B113">
        <v>8</v>
      </c>
      <c r="C113" s="1" t="s">
        <v>114</v>
      </c>
      <c r="D113">
        <f>D112+myjnia5[[#This Row],[Column1]]</f>
        <v>821</v>
      </c>
    </row>
    <row r="114" spans="1:4" x14ac:dyDescent="0.45">
      <c r="A114">
        <v>2</v>
      </c>
      <c r="B114">
        <v>4</v>
      </c>
      <c r="C114" s="1" t="s">
        <v>115</v>
      </c>
      <c r="D114">
        <f>D113+myjnia5[[#This Row],[Column1]]</f>
        <v>823</v>
      </c>
    </row>
    <row r="115" spans="1:4" x14ac:dyDescent="0.45">
      <c r="A115">
        <v>11</v>
      </c>
      <c r="B115">
        <v>11</v>
      </c>
      <c r="C115" s="1" t="s">
        <v>116</v>
      </c>
      <c r="D115">
        <f>D114+myjnia5[[#This Row],[Column1]]</f>
        <v>834</v>
      </c>
    </row>
    <row r="116" spans="1:4" x14ac:dyDescent="0.45">
      <c r="A116">
        <v>8</v>
      </c>
      <c r="B116">
        <v>1</v>
      </c>
      <c r="C116" s="1" t="s">
        <v>117</v>
      </c>
      <c r="D116">
        <f>D115+myjnia5[[#This Row],[Column1]]</f>
        <v>842</v>
      </c>
    </row>
    <row r="117" spans="1:4" x14ac:dyDescent="0.45">
      <c r="A117">
        <v>13</v>
      </c>
      <c r="B117">
        <v>9</v>
      </c>
      <c r="C117" s="1" t="s">
        <v>118</v>
      </c>
      <c r="D117">
        <f>D116+myjnia5[[#This Row],[Column1]]</f>
        <v>855</v>
      </c>
    </row>
    <row r="118" spans="1:4" x14ac:dyDescent="0.45">
      <c r="A118">
        <v>7</v>
      </c>
      <c r="B118">
        <v>13</v>
      </c>
      <c r="C118" s="1" t="s">
        <v>119</v>
      </c>
      <c r="D118">
        <f>D117+myjnia5[[#This Row],[Column1]]</f>
        <v>862</v>
      </c>
    </row>
    <row r="119" spans="1:4" x14ac:dyDescent="0.45">
      <c r="A119">
        <v>7</v>
      </c>
      <c r="B119">
        <v>11</v>
      </c>
      <c r="C119" s="1" t="s">
        <v>120</v>
      </c>
      <c r="D119">
        <f>D118+myjnia5[[#This Row],[Column1]]</f>
        <v>869</v>
      </c>
    </row>
    <row r="120" spans="1:4" x14ac:dyDescent="0.45">
      <c r="A120">
        <v>9</v>
      </c>
      <c r="B120">
        <v>11</v>
      </c>
      <c r="C120" s="1" t="s">
        <v>121</v>
      </c>
      <c r="D120">
        <f>D119+myjnia5[[#This Row],[Column1]]</f>
        <v>878</v>
      </c>
    </row>
    <row r="121" spans="1:4" x14ac:dyDescent="0.45">
      <c r="A121">
        <v>6</v>
      </c>
      <c r="B121">
        <v>1</v>
      </c>
      <c r="C121" s="1" t="s">
        <v>122</v>
      </c>
      <c r="D121">
        <f>D120+myjnia5[[#This Row],[Column1]]</f>
        <v>884</v>
      </c>
    </row>
    <row r="122" spans="1:4" x14ac:dyDescent="0.45">
      <c r="A122">
        <v>14</v>
      </c>
      <c r="B122">
        <v>6</v>
      </c>
      <c r="C122" s="1" t="s">
        <v>123</v>
      </c>
      <c r="D122">
        <f>D121+myjnia5[[#This Row],[Column1]]</f>
        <v>898</v>
      </c>
    </row>
    <row r="123" spans="1:4" x14ac:dyDescent="0.45">
      <c r="A123">
        <v>14</v>
      </c>
      <c r="B123">
        <v>10</v>
      </c>
      <c r="C123" s="1" t="s">
        <v>124</v>
      </c>
      <c r="D123">
        <f>D122+myjnia5[[#This Row],[Column1]]</f>
        <v>912</v>
      </c>
    </row>
    <row r="124" spans="1:4" x14ac:dyDescent="0.45">
      <c r="A124">
        <v>7</v>
      </c>
      <c r="B124">
        <v>7</v>
      </c>
      <c r="C124" s="1" t="s">
        <v>125</v>
      </c>
      <c r="D124">
        <f>D123+myjnia5[[#This Row],[Column1]]</f>
        <v>919</v>
      </c>
    </row>
    <row r="125" spans="1:4" x14ac:dyDescent="0.45">
      <c r="A125">
        <v>11</v>
      </c>
      <c r="B125">
        <v>1</v>
      </c>
      <c r="C125" s="1" t="s">
        <v>126</v>
      </c>
      <c r="D125">
        <f>D124+myjnia5[[#This Row],[Column1]]</f>
        <v>930</v>
      </c>
    </row>
    <row r="126" spans="1:4" x14ac:dyDescent="0.45">
      <c r="A126">
        <v>11</v>
      </c>
      <c r="B126">
        <v>3</v>
      </c>
      <c r="C126" s="1" t="s">
        <v>127</v>
      </c>
      <c r="D126">
        <f>D125+myjnia5[[#This Row],[Column1]]</f>
        <v>941</v>
      </c>
    </row>
    <row r="127" spans="1:4" x14ac:dyDescent="0.45">
      <c r="A127">
        <v>11</v>
      </c>
      <c r="B127">
        <v>2</v>
      </c>
      <c r="C127" s="1" t="s">
        <v>128</v>
      </c>
      <c r="D127">
        <f>D126+myjnia5[[#This Row],[Column1]]</f>
        <v>952</v>
      </c>
    </row>
    <row r="128" spans="1:4" x14ac:dyDescent="0.45">
      <c r="A128">
        <v>12</v>
      </c>
      <c r="B128">
        <v>2</v>
      </c>
      <c r="C128" s="1" t="s">
        <v>129</v>
      </c>
      <c r="D128">
        <f>D127+myjnia5[[#This Row],[Column1]]</f>
        <v>964</v>
      </c>
    </row>
    <row r="129" spans="1:4" x14ac:dyDescent="0.45">
      <c r="A129">
        <v>3</v>
      </c>
      <c r="B129">
        <v>14</v>
      </c>
      <c r="C129" s="1" t="s">
        <v>130</v>
      </c>
      <c r="D129">
        <f>D128+myjnia5[[#This Row],[Column1]]</f>
        <v>967</v>
      </c>
    </row>
    <row r="130" spans="1:4" x14ac:dyDescent="0.45">
      <c r="A130">
        <v>3</v>
      </c>
      <c r="B130">
        <v>6</v>
      </c>
      <c r="C130" s="1" t="s">
        <v>131</v>
      </c>
      <c r="D130">
        <f>D129+myjnia5[[#This Row],[Column1]]</f>
        <v>970</v>
      </c>
    </row>
    <row r="131" spans="1:4" x14ac:dyDescent="0.45">
      <c r="A131">
        <v>12</v>
      </c>
      <c r="B131">
        <v>2</v>
      </c>
      <c r="C131" s="1" t="s">
        <v>132</v>
      </c>
      <c r="D131">
        <f>D130+myjnia5[[#This Row],[Column1]]</f>
        <v>982</v>
      </c>
    </row>
    <row r="132" spans="1:4" x14ac:dyDescent="0.45">
      <c r="A132">
        <v>7</v>
      </c>
      <c r="B132">
        <v>8</v>
      </c>
      <c r="C132" s="1" t="s">
        <v>133</v>
      </c>
      <c r="D132">
        <f>D131+myjnia5[[#This Row],[Column1]]</f>
        <v>989</v>
      </c>
    </row>
    <row r="133" spans="1:4" x14ac:dyDescent="0.45">
      <c r="A133">
        <v>10</v>
      </c>
      <c r="B133">
        <v>12</v>
      </c>
      <c r="C133" s="1" t="s">
        <v>134</v>
      </c>
      <c r="D133">
        <f>D132+myjnia5[[#This Row],[Column1]]</f>
        <v>999</v>
      </c>
    </row>
    <row r="134" spans="1:4" x14ac:dyDescent="0.45">
      <c r="A134">
        <v>2</v>
      </c>
      <c r="B134">
        <v>14</v>
      </c>
      <c r="C134" s="1" t="s">
        <v>135</v>
      </c>
      <c r="D134">
        <f>D133+myjnia5[[#This Row],[Column1]]</f>
        <v>1001</v>
      </c>
    </row>
    <row r="135" spans="1:4" x14ac:dyDescent="0.45">
      <c r="A135">
        <v>14</v>
      </c>
      <c r="B135">
        <v>11</v>
      </c>
      <c r="C135" s="1" t="s">
        <v>136</v>
      </c>
      <c r="D135">
        <f>D134+myjnia5[[#This Row],[Column1]]</f>
        <v>1015</v>
      </c>
    </row>
    <row r="136" spans="1:4" x14ac:dyDescent="0.45">
      <c r="A136">
        <v>9</v>
      </c>
      <c r="B136">
        <v>10</v>
      </c>
      <c r="C136" s="1" t="s">
        <v>137</v>
      </c>
      <c r="D136">
        <f>D135+myjnia5[[#This Row],[Column1]]</f>
        <v>1024</v>
      </c>
    </row>
    <row r="137" spans="1:4" x14ac:dyDescent="0.45">
      <c r="A137">
        <v>2</v>
      </c>
      <c r="B137">
        <v>14</v>
      </c>
      <c r="C137" s="1" t="s">
        <v>138</v>
      </c>
      <c r="D137">
        <f>D136+myjnia5[[#This Row],[Column1]]</f>
        <v>1026</v>
      </c>
    </row>
    <row r="138" spans="1:4" x14ac:dyDescent="0.45">
      <c r="A138">
        <v>11</v>
      </c>
      <c r="B138">
        <v>3</v>
      </c>
      <c r="C138" s="1" t="s">
        <v>139</v>
      </c>
      <c r="D138">
        <f>D137+myjnia5[[#This Row],[Column1]]</f>
        <v>1037</v>
      </c>
    </row>
    <row r="139" spans="1:4" x14ac:dyDescent="0.45">
      <c r="A139">
        <v>2</v>
      </c>
      <c r="B139">
        <v>1</v>
      </c>
      <c r="C139" s="1" t="s">
        <v>140</v>
      </c>
      <c r="D139">
        <f>D138+myjnia5[[#This Row],[Column1]]</f>
        <v>1039</v>
      </c>
    </row>
    <row r="140" spans="1:4" x14ac:dyDescent="0.45">
      <c r="A140">
        <v>14</v>
      </c>
      <c r="B140">
        <v>3</v>
      </c>
      <c r="C140" s="1" t="s">
        <v>141</v>
      </c>
      <c r="D140">
        <f>D139+myjnia5[[#This Row],[Column1]]</f>
        <v>1053</v>
      </c>
    </row>
    <row r="141" spans="1:4" x14ac:dyDescent="0.45">
      <c r="A141">
        <v>6</v>
      </c>
      <c r="B141">
        <v>6</v>
      </c>
      <c r="C141" s="1" t="s">
        <v>142</v>
      </c>
      <c r="D141">
        <f>D140+myjnia5[[#This Row],[Column1]]</f>
        <v>1059</v>
      </c>
    </row>
    <row r="142" spans="1:4" x14ac:dyDescent="0.45">
      <c r="A142">
        <v>5</v>
      </c>
      <c r="B142">
        <v>14</v>
      </c>
      <c r="C142" s="1" t="s">
        <v>143</v>
      </c>
      <c r="D142">
        <f>D141+myjnia5[[#This Row],[Column1]]</f>
        <v>1064</v>
      </c>
    </row>
    <row r="143" spans="1:4" x14ac:dyDescent="0.45">
      <c r="A143">
        <v>2</v>
      </c>
      <c r="B143">
        <v>8</v>
      </c>
      <c r="C143" s="1" t="s">
        <v>144</v>
      </c>
      <c r="D143">
        <f>D142+myjnia5[[#This Row],[Column1]]</f>
        <v>1066</v>
      </c>
    </row>
    <row r="144" spans="1:4" x14ac:dyDescent="0.45">
      <c r="A144">
        <v>10</v>
      </c>
      <c r="B144">
        <v>15</v>
      </c>
      <c r="C144" s="1" t="s">
        <v>145</v>
      </c>
      <c r="D144">
        <f>D143+myjnia5[[#This Row],[Column1]]</f>
        <v>1076</v>
      </c>
    </row>
    <row r="145" spans="1:4" x14ac:dyDescent="0.45">
      <c r="A145">
        <v>3</v>
      </c>
      <c r="B145">
        <v>15</v>
      </c>
      <c r="C145" s="1" t="s">
        <v>146</v>
      </c>
      <c r="D145">
        <f>D144+myjnia5[[#This Row],[Column1]]</f>
        <v>1079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131B9-72EA-4AE8-AA65-B03B8C8ED5AE}">
  <dimension ref="A1:I145"/>
  <sheetViews>
    <sheetView workbookViewId="0">
      <selection activeCell="G9" sqref="G9"/>
    </sheetView>
  </sheetViews>
  <sheetFormatPr defaultRowHeight="14.25" x14ac:dyDescent="0.45"/>
  <cols>
    <col min="1" max="3" width="10.1992187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261</v>
      </c>
      <c r="I1" t="s">
        <v>262</v>
      </c>
    </row>
    <row r="2" spans="1:9" x14ac:dyDescent="0.45">
      <c r="A2">
        <v>3</v>
      </c>
      <c r="B2">
        <v>5</v>
      </c>
      <c r="C2" s="1" t="s">
        <v>3</v>
      </c>
      <c r="D2">
        <v>3</v>
      </c>
      <c r="G2">
        <v>0</v>
      </c>
      <c r="H2">
        <v>1</v>
      </c>
      <c r="I2">
        <f>COUNTIFS(myjnia6[Godzina],"&gt;="&amp;G2,myjnia6[Godzina],"&lt;"&amp;G3)</f>
        <v>9</v>
      </c>
    </row>
    <row r="3" spans="1:9" x14ac:dyDescent="0.45">
      <c r="A3">
        <v>12</v>
      </c>
      <c r="B3">
        <v>13</v>
      </c>
      <c r="C3" s="1" t="s">
        <v>4</v>
      </c>
      <c r="D3">
        <f>D2+myjnia6[[#This Row],[Column1]]</f>
        <v>15</v>
      </c>
      <c r="G3">
        <v>60</v>
      </c>
      <c r="H3">
        <v>2</v>
      </c>
      <c r="I3">
        <f>COUNTIFS(myjnia6[Godzina],"&gt;="&amp;G3,myjnia6[Godzina],"&lt;"&amp;G4)</f>
        <v>8</v>
      </c>
    </row>
    <row r="4" spans="1:9" x14ac:dyDescent="0.45">
      <c r="A4">
        <v>1</v>
      </c>
      <c r="B4">
        <v>10</v>
      </c>
      <c r="C4" s="1" t="s">
        <v>5</v>
      </c>
      <c r="D4">
        <f>D3+myjnia6[[#This Row],[Column1]]</f>
        <v>16</v>
      </c>
      <c r="G4">
        <v>120</v>
      </c>
      <c r="H4">
        <v>3</v>
      </c>
      <c r="I4">
        <f>COUNTIFS(myjnia6[Godzina],"&gt;="&amp;G4,myjnia6[Godzina],"&lt;"&amp;G5)</f>
        <v>7</v>
      </c>
    </row>
    <row r="5" spans="1:9" x14ac:dyDescent="0.45">
      <c r="A5">
        <v>7</v>
      </c>
      <c r="B5">
        <v>2</v>
      </c>
      <c r="C5" s="1" t="s">
        <v>6</v>
      </c>
      <c r="D5">
        <f>D4+myjnia6[[#This Row],[Column1]]</f>
        <v>23</v>
      </c>
      <c r="G5">
        <v>180</v>
      </c>
      <c r="H5">
        <v>4</v>
      </c>
      <c r="I5">
        <f>COUNTIFS(myjnia6[Godzina],"&gt;="&amp;G5,myjnia6[Godzina],"&lt;"&amp;G6)</f>
        <v>9</v>
      </c>
    </row>
    <row r="6" spans="1:9" x14ac:dyDescent="0.45">
      <c r="A6">
        <v>10</v>
      </c>
      <c r="B6">
        <v>7</v>
      </c>
      <c r="C6" s="1" t="s">
        <v>7</v>
      </c>
      <c r="D6">
        <f>D5+myjnia6[[#This Row],[Column1]]</f>
        <v>33</v>
      </c>
      <c r="G6">
        <v>240</v>
      </c>
      <c r="H6">
        <v>5</v>
      </c>
      <c r="I6">
        <f>COUNTIFS(myjnia6[Godzina],"&gt;="&amp;G6,myjnia6[Godzina],"&lt;"&amp;G7)</f>
        <v>5</v>
      </c>
    </row>
    <row r="7" spans="1:9" x14ac:dyDescent="0.45">
      <c r="A7">
        <v>9</v>
      </c>
      <c r="B7">
        <v>14</v>
      </c>
      <c r="C7" s="1" t="s">
        <v>8</v>
      </c>
      <c r="D7">
        <f>D6+myjnia6[[#This Row],[Column1]]</f>
        <v>42</v>
      </c>
      <c r="G7">
        <v>300</v>
      </c>
      <c r="H7">
        <v>6</v>
      </c>
      <c r="I7">
        <f>COUNTIFS(myjnia6[Godzina],"&gt;="&amp;G7,myjnia6[Godzina],"&lt;"&amp;G8)</f>
        <v>10</v>
      </c>
    </row>
    <row r="8" spans="1:9" x14ac:dyDescent="0.45">
      <c r="A8">
        <v>4</v>
      </c>
      <c r="B8">
        <v>10</v>
      </c>
      <c r="C8" s="1" t="s">
        <v>9</v>
      </c>
      <c r="D8">
        <f>D7+myjnia6[[#This Row],[Column1]]</f>
        <v>46</v>
      </c>
      <c r="G8">
        <v>360</v>
      </c>
    </row>
    <row r="9" spans="1:9" x14ac:dyDescent="0.45">
      <c r="A9">
        <v>4</v>
      </c>
      <c r="B9">
        <v>7</v>
      </c>
      <c r="C9" s="1" t="s">
        <v>10</v>
      </c>
      <c r="D9">
        <f>D8+myjnia6[[#This Row],[Column1]]</f>
        <v>50</v>
      </c>
    </row>
    <row r="10" spans="1:9" x14ac:dyDescent="0.45">
      <c r="A10">
        <v>3</v>
      </c>
      <c r="B10">
        <v>2</v>
      </c>
      <c r="C10" s="1" t="s">
        <v>11</v>
      </c>
      <c r="D10">
        <f>D9+myjnia6[[#This Row],[Column1]]</f>
        <v>53</v>
      </c>
    </row>
    <row r="11" spans="1:9" x14ac:dyDescent="0.45">
      <c r="A11">
        <v>7</v>
      </c>
      <c r="B11">
        <v>12</v>
      </c>
      <c r="C11" s="1" t="s">
        <v>12</v>
      </c>
      <c r="D11">
        <f>D10+myjnia6[[#This Row],[Column1]]</f>
        <v>60</v>
      </c>
    </row>
    <row r="12" spans="1:9" x14ac:dyDescent="0.45">
      <c r="A12">
        <v>11</v>
      </c>
      <c r="B12">
        <v>12</v>
      </c>
      <c r="C12" s="1" t="s">
        <v>13</v>
      </c>
      <c r="D12">
        <f>D11+myjnia6[[#This Row],[Column1]]</f>
        <v>71</v>
      </c>
    </row>
    <row r="13" spans="1:9" x14ac:dyDescent="0.45">
      <c r="A13">
        <v>15</v>
      </c>
      <c r="B13">
        <v>14</v>
      </c>
      <c r="C13" s="1" t="s">
        <v>14</v>
      </c>
      <c r="D13">
        <f>D12+myjnia6[[#This Row],[Column1]]</f>
        <v>86</v>
      </c>
    </row>
    <row r="14" spans="1:9" x14ac:dyDescent="0.45">
      <c r="A14">
        <v>11</v>
      </c>
      <c r="B14">
        <v>9</v>
      </c>
      <c r="C14" s="1" t="s">
        <v>15</v>
      </c>
      <c r="D14">
        <f>D13+myjnia6[[#This Row],[Column1]]</f>
        <v>97</v>
      </c>
    </row>
    <row r="15" spans="1:9" x14ac:dyDescent="0.45">
      <c r="A15">
        <v>3</v>
      </c>
      <c r="B15">
        <v>6</v>
      </c>
      <c r="C15" s="1" t="s">
        <v>16</v>
      </c>
      <c r="D15">
        <f>D14+myjnia6[[#This Row],[Column1]]</f>
        <v>100</v>
      </c>
    </row>
    <row r="16" spans="1:9" x14ac:dyDescent="0.45">
      <c r="A16">
        <v>1</v>
      </c>
      <c r="B16">
        <v>7</v>
      </c>
      <c r="C16" s="1" t="s">
        <v>17</v>
      </c>
      <c r="D16">
        <f>D15+myjnia6[[#This Row],[Column1]]</f>
        <v>101</v>
      </c>
    </row>
    <row r="17" spans="1:4" x14ac:dyDescent="0.45">
      <c r="A17">
        <v>11</v>
      </c>
      <c r="B17">
        <v>7</v>
      </c>
      <c r="C17" s="1" t="s">
        <v>18</v>
      </c>
      <c r="D17">
        <f>D16+myjnia6[[#This Row],[Column1]]</f>
        <v>112</v>
      </c>
    </row>
    <row r="18" spans="1:4" x14ac:dyDescent="0.45">
      <c r="A18">
        <v>2</v>
      </c>
      <c r="B18">
        <v>2</v>
      </c>
      <c r="C18" s="1" t="s">
        <v>19</v>
      </c>
      <c r="D18">
        <f>D17+myjnia6[[#This Row],[Column1]]</f>
        <v>114</v>
      </c>
    </row>
    <row r="19" spans="1:4" x14ac:dyDescent="0.45">
      <c r="A19">
        <v>9</v>
      </c>
      <c r="B19">
        <v>10</v>
      </c>
      <c r="C19" s="1" t="s">
        <v>20</v>
      </c>
      <c r="D19">
        <f>D18+myjnia6[[#This Row],[Column1]]</f>
        <v>123</v>
      </c>
    </row>
    <row r="20" spans="1:4" x14ac:dyDescent="0.45">
      <c r="A20">
        <v>2</v>
      </c>
      <c r="B20">
        <v>13</v>
      </c>
      <c r="C20" s="1" t="s">
        <v>21</v>
      </c>
      <c r="D20">
        <f>D19+myjnia6[[#This Row],[Column1]]</f>
        <v>125</v>
      </c>
    </row>
    <row r="21" spans="1:4" x14ac:dyDescent="0.45">
      <c r="A21">
        <v>13</v>
      </c>
      <c r="B21">
        <v>14</v>
      </c>
      <c r="C21" s="1" t="s">
        <v>22</v>
      </c>
      <c r="D21">
        <f>D20+myjnia6[[#This Row],[Column1]]</f>
        <v>138</v>
      </c>
    </row>
    <row r="22" spans="1:4" x14ac:dyDescent="0.45">
      <c r="A22">
        <v>10</v>
      </c>
      <c r="B22">
        <v>15</v>
      </c>
      <c r="C22" s="1" t="s">
        <v>23</v>
      </c>
      <c r="D22">
        <f>D21+myjnia6[[#This Row],[Column1]]</f>
        <v>148</v>
      </c>
    </row>
    <row r="23" spans="1:4" x14ac:dyDescent="0.45">
      <c r="A23">
        <v>6</v>
      </c>
      <c r="B23">
        <v>9</v>
      </c>
      <c r="C23" s="1" t="s">
        <v>24</v>
      </c>
      <c r="D23">
        <f>D22+myjnia6[[#This Row],[Column1]]</f>
        <v>154</v>
      </c>
    </row>
    <row r="24" spans="1:4" x14ac:dyDescent="0.45">
      <c r="A24">
        <v>5</v>
      </c>
      <c r="B24">
        <v>6</v>
      </c>
      <c r="C24" s="1" t="s">
        <v>25</v>
      </c>
      <c r="D24">
        <f>D23+myjnia6[[#This Row],[Column1]]</f>
        <v>159</v>
      </c>
    </row>
    <row r="25" spans="1:4" x14ac:dyDescent="0.45">
      <c r="A25">
        <v>13</v>
      </c>
      <c r="B25">
        <v>13</v>
      </c>
      <c r="C25" s="1" t="s">
        <v>26</v>
      </c>
      <c r="D25">
        <f>D24+myjnia6[[#This Row],[Column1]]</f>
        <v>172</v>
      </c>
    </row>
    <row r="26" spans="1:4" x14ac:dyDescent="0.45">
      <c r="A26">
        <v>11</v>
      </c>
      <c r="B26">
        <v>1</v>
      </c>
      <c r="C26" s="1" t="s">
        <v>27</v>
      </c>
      <c r="D26">
        <f>D25+myjnia6[[#This Row],[Column1]]</f>
        <v>183</v>
      </c>
    </row>
    <row r="27" spans="1:4" x14ac:dyDescent="0.45">
      <c r="A27">
        <v>10</v>
      </c>
      <c r="B27">
        <v>6</v>
      </c>
      <c r="C27" s="1" t="s">
        <v>28</v>
      </c>
      <c r="D27">
        <f>D26+myjnia6[[#This Row],[Column1]]</f>
        <v>193</v>
      </c>
    </row>
    <row r="28" spans="1:4" x14ac:dyDescent="0.45">
      <c r="A28">
        <v>11</v>
      </c>
      <c r="B28">
        <v>12</v>
      </c>
      <c r="C28" s="1" t="s">
        <v>29</v>
      </c>
      <c r="D28">
        <f>D27+myjnia6[[#This Row],[Column1]]</f>
        <v>204</v>
      </c>
    </row>
    <row r="29" spans="1:4" x14ac:dyDescent="0.45">
      <c r="A29">
        <v>4</v>
      </c>
      <c r="B29">
        <v>9</v>
      </c>
      <c r="C29" s="1" t="s">
        <v>30</v>
      </c>
      <c r="D29">
        <f>D28+myjnia6[[#This Row],[Column1]]</f>
        <v>208</v>
      </c>
    </row>
    <row r="30" spans="1:4" x14ac:dyDescent="0.45">
      <c r="A30">
        <v>4</v>
      </c>
      <c r="B30">
        <v>1</v>
      </c>
      <c r="C30" s="1" t="s">
        <v>31</v>
      </c>
      <c r="D30">
        <f>D29+myjnia6[[#This Row],[Column1]]</f>
        <v>212</v>
      </c>
    </row>
    <row r="31" spans="1:4" x14ac:dyDescent="0.45">
      <c r="A31">
        <v>2</v>
      </c>
      <c r="B31">
        <v>11</v>
      </c>
      <c r="C31" s="1" t="s">
        <v>32</v>
      </c>
      <c r="D31">
        <f>D30+myjnia6[[#This Row],[Column1]]</f>
        <v>214</v>
      </c>
    </row>
    <row r="32" spans="1:4" x14ac:dyDescent="0.45">
      <c r="A32">
        <v>7</v>
      </c>
      <c r="B32">
        <v>2</v>
      </c>
      <c r="C32" s="1" t="s">
        <v>33</v>
      </c>
      <c r="D32">
        <f>D31+myjnia6[[#This Row],[Column1]]</f>
        <v>221</v>
      </c>
    </row>
    <row r="33" spans="1:4" x14ac:dyDescent="0.45">
      <c r="A33">
        <v>11</v>
      </c>
      <c r="B33">
        <v>14</v>
      </c>
      <c r="C33" s="1" t="s">
        <v>34</v>
      </c>
      <c r="D33">
        <f>D32+myjnia6[[#This Row],[Column1]]</f>
        <v>232</v>
      </c>
    </row>
    <row r="34" spans="1:4" x14ac:dyDescent="0.45">
      <c r="A34">
        <v>6</v>
      </c>
      <c r="B34">
        <v>3</v>
      </c>
      <c r="C34" s="1" t="s">
        <v>35</v>
      </c>
      <c r="D34">
        <f>D33+myjnia6[[#This Row],[Column1]]</f>
        <v>238</v>
      </c>
    </row>
    <row r="35" spans="1:4" x14ac:dyDescent="0.45">
      <c r="A35">
        <v>11</v>
      </c>
      <c r="B35">
        <v>5</v>
      </c>
      <c r="C35" s="1" t="s">
        <v>36</v>
      </c>
      <c r="D35">
        <f>D34+myjnia6[[#This Row],[Column1]]</f>
        <v>249</v>
      </c>
    </row>
    <row r="36" spans="1:4" x14ac:dyDescent="0.45">
      <c r="A36">
        <v>5</v>
      </c>
      <c r="B36">
        <v>9</v>
      </c>
      <c r="C36" s="1" t="s">
        <v>37</v>
      </c>
      <c r="D36">
        <f>D35+myjnia6[[#This Row],[Column1]]</f>
        <v>254</v>
      </c>
    </row>
    <row r="37" spans="1:4" x14ac:dyDescent="0.45">
      <c r="A37">
        <v>9</v>
      </c>
      <c r="B37">
        <v>5</v>
      </c>
      <c r="C37" s="1" t="s">
        <v>38</v>
      </c>
      <c r="D37">
        <f>D36+myjnia6[[#This Row],[Column1]]</f>
        <v>263</v>
      </c>
    </row>
    <row r="38" spans="1:4" x14ac:dyDescent="0.45">
      <c r="A38">
        <v>11</v>
      </c>
      <c r="B38">
        <v>4</v>
      </c>
      <c r="C38" s="1" t="s">
        <v>39</v>
      </c>
      <c r="D38">
        <f>D37+myjnia6[[#This Row],[Column1]]</f>
        <v>274</v>
      </c>
    </row>
    <row r="39" spans="1:4" x14ac:dyDescent="0.45">
      <c r="A39">
        <v>15</v>
      </c>
      <c r="B39">
        <v>5</v>
      </c>
      <c r="C39" s="1" t="s">
        <v>40</v>
      </c>
      <c r="D39">
        <f>D38+myjnia6[[#This Row],[Column1]]</f>
        <v>289</v>
      </c>
    </row>
    <row r="40" spans="1:4" x14ac:dyDescent="0.45">
      <c r="A40">
        <v>12</v>
      </c>
      <c r="B40">
        <v>1</v>
      </c>
      <c r="C40" s="1" t="s">
        <v>41</v>
      </c>
      <c r="D40">
        <f>D39+myjnia6[[#This Row],[Column1]]</f>
        <v>301</v>
      </c>
    </row>
    <row r="41" spans="1:4" x14ac:dyDescent="0.45">
      <c r="A41">
        <v>2</v>
      </c>
      <c r="B41">
        <v>5</v>
      </c>
      <c r="C41" s="1" t="s">
        <v>42</v>
      </c>
      <c r="D41">
        <f>D40+myjnia6[[#This Row],[Column1]]</f>
        <v>303</v>
      </c>
    </row>
    <row r="42" spans="1:4" x14ac:dyDescent="0.45">
      <c r="A42">
        <v>11</v>
      </c>
      <c r="B42">
        <v>11</v>
      </c>
      <c r="C42" s="1" t="s">
        <v>43</v>
      </c>
      <c r="D42">
        <f>D41+myjnia6[[#This Row],[Column1]]</f>
        <v>314</v>
      </c>
    </row>
    <row r="43" spans="1:4" x14ac:dyDescent="0.45">
      <c r="A43">
        <v>2</v>
      </c>
      <c r="B43">
        <v>3</v>
      </c>
      <c r="C43" s="1" t="s">
        <v>44</v>
      </c>
      <c r="D43">
        <f>D42+myjnia6[[#This Row],[Column1]]</f>
        <v>316</v>
      </c>
    </row>
    <row r="44" spans="1:4" x14ac:dyDescent="0.45">
      <c r="A44">
        <v>6</v>
      </c>
      <c r="B44">
        <v>13</v>
      </c>
      <c r="C44" s="1" t="s">
        <v>45</v>
      </c>
      <c r="D44">
        <f>D43+myjnia6[[#This Row],[Column1]]</f>
        <v>322</v>
      </c>
    </row>
    <row r="45" spans="1:4" x14ac:dyDescent="0.45">
      <c r="A45">
        <v>4</v>
      </c>
      <c r="B45">
        <v>11</v>
      </c>
      <c r="C45" s="1" t="s">
        <v>46</v>
      </c>
      <c r="D45">
        <f>D44+myjnia6[[#This Row],[Column1]]</f>
        <v>326</v>
      </c>
    </row>
    <row r="46" spans="1:4" x14ac:dyDescent="0.45">
      <c r="A46">
        <v>7</v>
      </c>
      <c r="B46">
        <v>10</v>
      </c>
      <c r="C46" s="1" t="s">
        <v>47</v>
      </c>
      <c r="D46">
        <f>D45+myjnia6[[#This Row],[Column1]]</f>
        <v>333</v>
      </c>
    </row>
    <row r="47" spans="1:4" x14ac:dyDescent="0.45">
      <c r="A47">
        <v>8</v>
      </c>
      <c r="B47">
        <v>6</v>
      </c>
      <c r="C47" s="1" t="s">
        <v>48</v>
      </c>
      <c r="D47">
        <f>D46+myjnia6[[#This Row],[Column1]]</f>
        <v>341</v>
      </c>
    </row>
    <row r="48" spans="1:4" x14ac:dyDescent="0.45">
      <c r="A48">
        <v>3</v>
      </c>
      <c r="B48">
        <v>14</v>
      </c>
      <c r="C48" s="1" t="s">
        <v>49</v>
      </c>
      <c r="D48">
        <f>D47+myjnia6[[#This Row],[Column1]]</f>
        <v>344</v>
      </c>
    </row>
    <row r="49" spans="1:4" x14ac:dyDescent="0.45">
      <c r="A49">
        <v>7</v>
      </c>
      <c r="B49">
        <v>13</v>
      </c>
      <c r="C49" s="1" t="s">
        <v>50</v>
      </c>
      <c r="D49">
        <f>D48+myjnia6[[#This Row],[Column1]]</f>
        <v>351</v>
      </c>
    </row>
    <row r="50" spans="1:4" x14ac:dyDescent="0.45">
      <c r="A50">
        <v>15</v>
      </c>
      <c r="B50">
        <v>11</v>
      </c>
      <c r="C50" s="1" t="s">
        <v>51</v>
      </c>
      <c r="D50">
        <f>D49+myjnia6[[#This Row],[Column1]]</f>
        <v>366</v>
      </c>
    </row>
    <row r="51" spans="1:4" x14ac:dyDescent="0.45">
      <c r="A51">
        <v>11</v>
      </c>
      <c r="B51">
        <v>8</v>
      </c>
      <c r="C51" s="1" t="s">
        <v>52</v>
      </c>
      <c r="D51">
        <f>D50+myjnia6[[#This Row],[Column1]]</f>
        <v>377</v>
      </c>
    </row>
    <row r="52" spans="1:4" x14ac:dyDescent="0.45">
      <c r="A52">
        <v>6</v>
      </c>
      <c r="B52">
        <v>10</v>
      </c>
      <c r="C52" s="1" t="s">
        <v>53</v>
      </c>
      <c r="D52">
        <f>D51+myjnia6[[#This Row],[Column1]]</f>
        <v>383</v>
      </c>
    </row>
    <row r="53" spans="1:4" x14ac:dyDescent="0.45">
      <c r="A53">
        <v>3</v>
      </c>
      <c r="B53">
        <v>12</v>
      </c>
      <c r="C53" s="1" t="s">
        <v>54</v>
      </c>
      <c r="D53">
        <f>D52+myjnia6[[#This Row],[Column1]]</f>
        <v>386</v>
      </c>
    </row>
    <row r="54" spans="1:4" x14ac:dyDescent="0.45">
      <c r="A54">
        <v>13</v>
      </c>
      <c r="B54">
        <v>11</v>
      </c>
      <c r="C54" s="1" t="s">
        <v>55</v>
      </c>
      <c r="D54">
        <f>D53+myjnia6[[#This Row],[Column1]]</f>
        <v>399</v>
      </c>
    </row>
    <row r="55" spans="1:4" x14ac:dyDescent="0.45">
      <c r="A55">
        <v>15</v>
      </c>
      <c r="B55">
        <v>12</v>
      </c>
      <c r="C55" s="1" t="s">
        <v>56</v>
      </c>
      <c r="D55">
        <f>D54+myjnia6[[#This Row],[Column1]]</f>
        <v>414</v>
      </c>
    </row>
    <row r="56" spans="1:4" x14ac:dyDescent="0.45">
      <c r="A56">
        <v>1</v>
      </c>
      <c r="B56">
        <v>13</v>
      </c>
      <c r="C56" s="1" t="s">
        <v>57</v>
      </c>
      <c r="D56">
        <f>D55+myjnia6[[#This Row],[Column1]]</f>
        <v>415</v>
      </c>
    </row>
    <row r="57" spans="1:4" x14ac:dyDescent="0.45">
      <c r="A57">
        <v>15</v>
      </c>
      <c r="B57">
        <v>7</v>
      </c>
      <c r="C57" s="1" t="s">
        <v>58</v>
      </c>
      <c r="D57">
        <f>D56+myjnia6[[#This Row],[Column1]]</f>
        <v>430</v>
      </c>
    </row>
    <row r="58" spans="1:4" x14ac:dyDescent="0.45">
      <c r="A58">
        <v>14</v>
      </c>
      <c r="B58">
        <v>10</v>
      </c>
      <c r="C58" s="1" t="s">
        <v>59</v>
      </c>
      <c r="D58">
        <f>D57+myjnia6[[#This Row],[Column1]]</f>
        <v>444</v>
      </c>
    </row>
    <row r="59" spans="1:4" x14ac:dyDescent="0.45">
      <c r="A59">
        <v>7</v>
      </c>
      <c r="B59">
        <v>1</v>
      </c>
      <c r="C59" s="1" t="s">
        <v>60</v>
      </c>
      <c r="D59">
        <f>D58+myjnia6[[#This Row],[Column1]]</f>
        <v>451</v>
      </c>
    </row>
    <row r="60" spans="1:4" x14ac:dyDescent="0.45">
      <c r="A60">
        <v>7</v>
      </c>
      <c r="B60">
        <v>5</v>
      </c>
      <c r="C60" s="1" t="s">
        <v>61</v>
      </c>
      <c r="D60">
        <f>D59+myjnia6[[#This Row],[Column1]]</f>
        <v>458</v>
      </c>
    </row>
    <row r="61" spans="1:4" x14ac:dyDescent="0.45">
      <c r="A61">
        <v>6</v>
      </c>
      <c r="B61">
        <v>1</v>
      </c>
      <c r="C61" s="1" t="s">
        <v>62</v>
      </c>
      <c r="D61">
        <f>D60+myjnia6[[#This Row],[Column1]]</f>
        <v>464</v>
      </c>
    </row>
    <row r="62" spans="1:4" x14ac:dyDescent="0.45">
      <c r="A62">
        <v>3</v>
      </c>
      <c r="B62">
        <v>12</v>
      </c>
      <c r="C62" s="1" t="s">
        <v>63</v>
      </c>
      <c r="D62">
        <f>D61+myjnia6[[#This Row],[Column1]]</f>
        <v>467</v>
      </c>
    </row>
    <row r="63" spans="1:4" x14ac:dyDescent="0.45">
      <c r="A63">
        <v>15</v>
      </c>
      <c r="B63">
        <v>14</v>
      </c>
      <c r="C63" s="1" t="s">
        <v>64</v>
      </c>
      <c r="D63">
        <f>D62+myjnia6[[#This Row],[Column1]]</f>
        <v>482</v>
      </c>
    </row>
    <row r="64" spans="1:4" x14ac:dyDescent="0.45">
      <c r="A64">
        <v>3</v>
      </c>
      <c r="B64">
        <v>9</v>
      </c>
      <c r="C64" s="1" t="s">
        <v>65</v>
      </c>
      <c r="D64">
        <f>D63+myjnia6[[#This Row],[Column1]]</f>
        <v>485</v>
      </c>
    </row>
    <row r="65" spans="1:4" x14ac:dyDescent="0.45">
      <c r="A65">
        <v>8</v>
      </c>
      <c r="B65">
        <v>11</v>
      </c>
      <c r="C65" s="1" t="s">
        <v>66</v>
      </c>
      <c r="D65">
        <f>D64+myjnia6[[#This Row],[Column1]]</f>
        <v>493</v>
      </c>
    </row>
    <row r="66" spans="1:4" x14ac:dyDescent="0.45">
      <c r="A66">
        <v>5</v>
      </c>
      <c r="B66">
        <v>15</v>
      </c>
      <c r="C66" s="1" t="s">
        <v>67</v>
      </c>
      <c r="D66">
        <f>D65+myjnia6[[#This Row],[Column1]]</f>
        <v>498</v>
      </c>
    </row>
    <row r="67" spans="1:4" x14ac:dyDescent="0.45">
      <c r="A67">
        <v>2</v>
      </c>
      <c r="B67">
        <v>4</v>
      </c>
      <c r="C67" s="1" t="s">
        <v>68</v>
      </c>
      <c r="D67">
        <f>D66+myjnia6[[#This Row],[Column1]]</f>
        <v>500</v>
      </c>
    </row>
    <row r="68" spans="1:4" x14ac:dyDescent="0.45">
      <c r="A68">
        <v>14</v>
      </c>
      <c r="B68">
        <v>9</v>
      </c>
      <c r="C68" s="1" t="s">
        <v>69</v>
      </c>
      <c r="D68">
        <f>D67+myjnia6[[#This Row],[Column1]]</f>
        <v>514</v>
      </c>
    </row>
    <row r="69" spans="1:4" x14ac:dyDescent="0.45">
      <c r="A69">
        <v>7</v>
      </c>
      <c r="B69">
        <v>7</v>
      </c>
      <c r="C69" s="1" t="s">
        <v>70</v>
      </c>
      <c r="D69">
        <f>D68+myjnia6[[#This Row],[Column1]]</f>
        <v>521</v>
      </c>
    </row>
    <row r="70" spans="1:4" x14ac:dyDescent="0.45">
      <c r="A70">
        <v>14</v>
      </c>
      <c r="B70">
        <v>6</v>
      </c>
      <c r="C70" s="1" t="s">
        <v>71</v>
      </c>
      <c r="D70">
        <f>D69+myjnia6[[#This Row],[Column1]]</f>
        <v>535</v>
      </c>
    </row>
    <row r="71" spans="1:4" x14ac:dyDescent="0.45">
      <c r="A71">
        <v>11</v>
      </c>
      <c r="B71">
        <v>12</v>
      </c>
      <c r="C71" s="1" t="s">
        <v>72</v>
      </c>
      <c r="D71">
        <f>D70+myjnia6[[#This Row],[Column1]]</f>
        <v>546</v>
      </c>
    </row>
    <row r="72" spans="1:4" x14ac:dyDescent="0.45">
      <c r="A72">
        <v>2</v>
      </c>
      <c r="B72">
        <v>4</v>
      </c>
      <c r="C72" s="1" t="s">
        <v>73</v>
      </c>
      <c r="D72">
        <f>D71+myjnia6[[#This Row],[Column1]]</f>
        <v>548</v>
      </c>
    </row>
    <row r="73" spans="1:4" x14ac:dyDescent="0.45">
      <c r="A73">
        <v>11</v>
      </c>
      <c r="B73">
        <v>15</v>
      </c>
      <c r="C73" s="1" t="s">
        <v>74</v>
      </c>
      <c r="D73">
        <f>D72+myjnia6[[#This Row],[Column1]]</f>
        <v>559</v>
      </c>
    </row>
    <row r="74" spans="1:4" x14ac:dyDescent="0.45">
      <c r="A74">
        <v>4</v>
      </c>
      <c r="B74">
        <v>3</v>
      </c>
      <c r="C74" s="1" t="s">
        <v>75</v>
      </c>
      <c r="D74">
        <f>D73+myjnia6[[#This Row],[Column1]]</f>
        <v>563</v>
      </c>
    </row>
    <row r="75" spans="1:4" x14ac:dyDescent="0.45">
      <c r="A75">
        <v>3</v>
      </c>
      <c r="B75">
        <v>12</v>
      </c>
      <c r="C75" s="1" t="s">
        <v>76</v>
      </c>
      <c r="D75">
        <f>D74+myjnia6[[#This Row],[Column1]]</f>
        <v>566</v>
      </c>
    </row>
    <row r="76" spans="1:4" x14ac:dyDescent="0.45">
      <c r="A76">
        <v>2</v>
      </c>
      <c r="B76">
        <v>7</v>
      </c>
      <c r="C76" s="1" t="s">
        <v>77</v>
      </c>
      <c r="D76">
        <f>D75+myjnia6[[#This Row],[Column1]]</f>
        <v>568</v>
      </c>
    </row>
    <row r="77" spans="1:4" x14ac:dyDescent="0.45">
      <c r="A77">
        <v>13</v>
      </c>
      <c r="B77">
        <v>7</v>
      </c>
      <c r="C77" s="1" t="s">
        <v>78</v>
      </c>
      <c r="D77">
        <f>D76+myjnia6[[#This Row],[Column1]]</f>
        <v>581</v>
      </c>
    </row>
    <row r="78" spans="1:4" x14ac:dyDescent="0.45">
      <c r="A78">
        <v>3</v>
      </c>
      <c r="B78">
        <v>12</v>
      </c>
      <c r="C78" s="1" t="s">
        <v>79</v>
      </c>
      <c r="D78">
        <f>D77+myjnia6[[#This Row],[Column1]]</f>
        <v>584</v>
      </c>
    </row>
    <row r="79" spans="1:4" x14ac:dyDescent="0.45">
      <c r="A79">
        <v>9</v>
      </c>
      <c r="B79">
        <v>9</v>
      </c>
      <c r="C79" s="1" t="s">
        <v>80</v>
      </c>
      <c r="D79">
        <f>D78+myjnia6[[#This Row],[Column1]]</f>
        <v>593</v>
      </c>
    </row>
    <row r="80" spans="1:4" x14ac:dyDescent="0.45">
      <c r="A80">
        <v>13</v>
      </c>
      <c r="B80">
        <v>3</v>
      </c>
      <c r="C80" s="1" t="s">
        <v>81</v>
      </c>
      <c r="D80">
        <f>D79+myjnia6[[#This Row],[Column1]]</f>
        <v>606</v>
      </c>
    </row>
    <row r="81" spans="1:4" x14ac:dyDescent="0.45">
      <c r="A81">
        <v>7</v>
      </c>
      <c r="B81">
        <v>2</v>
      </c>
      <c r="C81" s="1" t="s">
        <v>82</v>
      </c>
      <c r="D81">
        <f>D80+myjnia6[[#This Row],[Column1]]</f>
        <v>613</v>
      </c>
    </row>
    <row r="82" spans="1:4" x14ac:dyDescent="0.45">
      <c r="A82">
        <v>13</v>
      </c>
      <c r="B82">
        <v>4</v>
      </c>
      <c r="C82" s="1" t="s">
        <v>83</v>
      </c>
      <c r="D82">
        <f>D81+myjnia6[[#This Row],[Column1]]</f>
        <v>626</v>
      </c>
    </row>
    <row r="83" spans="1:4" x14ac:dyDescent="0.45">
      <c r="A83">
        <v>4</v>
      </c>
      <c r="B83">
        <v>12</v>
      </c>
      <c r="C83" s="1" t="s">
        <v>84</v>
      </c>
      <c r="D83">
        <f>D82+myjnia6[[#This Row],[Column1]]</f>
        <v>630</v>
      </c>
    </row>
    <row r="84" spans="1:4" x14ac:dyDescent="0.45">
      <c r="A84">
        <v>7</v>
      </c>
      <c r="B84">
        <v>8</v>
      </c>
      <c r="C84" s="1" t="s">
        <v>85</v>
      </c>
      <c r="D84">
        <f>D83+myjnia6[[#This Row],[Column1]]</f>
        <v>637</v>
      </c>
    </row>
    <row r="85" spans="1:4" x14ac:dyDescent="0.45">
      <c r="A85">
        <v>3</v>
      </c>
      <c r="B85">
        <v>12</v>
      </c>
      <c r="C85" s="1" t="s">
        <v>86</v>
      </c>
      <c r="D85">
        <f>D84+myjnia6[[#This Row],[Column1]]</f>
        <v>640</v>
      </c>
    </row>
    <row r="86" spans="1:4" x14ac:dyDescent="0.45">
      <c r="A86">
        <v>4</v>
      </c>
      <c r="B86">
        <v>11</v>
      </c>
      <c r="C86" s="1" t="s">
        <v>87</v>
      </c>
      <c r="D86">
        <f>D85+myjnia6[[#This Row],[Column1]]</f>
        <v>644</v>
      </c>
    </row>
    <row r="87" spans="1:4" x14ac:dyDescent="0.45">
      <c r="A87">
        <v>7</v>
      </c>
      <c r="B87">
        <v>1</v>
      </c>
      <c r="C87" s="1" t="s">
        <v>88</v>
      </c>
      <c r="D87">
        <f>D86+myjnia6[[#This Row],[Column1]]</f>
        <v>651</v>
      </c>
    </row>
    <row r="88" spans="1:4" x14ac:dyDescent="0.45">
      <c r="A88">
        <v>3</v>
      </c>
      <c r="B88">
        <v>9</v>
      </c>
      <c r="C88" s="1" t="s">
        <v>89</v>
      </c>
      <c r="D88">
        <f>D87+myjnia6[[#This Row],[Column1]]</f>
        <v>654</v>
      </c>
    </row>
    <row r="89" spans="1:4" x14ac:dyDescent="0.45">
      <c r="A89">
        <v>1</v>
      </c>
      <c r="B89">
        <v>4</v>
      </c>
      <c r="C89" s="1" t="s">
        <v>90</v>
      </c>
      <c r="D89">
        <f>D88+myjnia6[[#This Row],[Column1]]</f>
        <v>655</v>
      </c>
    </row>
    <row r="90" spans="1:4" x14ac:dyDescent="0.45">
      <c r="A90">
        <v>14</v>
      </c>
      <c r="B90">
        <v>3</v>
      </c>
      <c r="C90" s="1" t="s">
        <v>91</v>
      </c>
      <c r="D90">
        <f>D89+myjnia6[[#This Row],[Column1]]</f>
        <v>669</v>
      </c>
    </row>
    <row r="91" spans="1:4" x14ac:dyDescent="0.45">
      <c r="A91">
        <v>5</v>
      </c>
      <c r="B91">
        <v>12</v>
      </c>
      <c r="C91" s="1" t="s">
        <v>92</v>
      </c>
      <c r="D91">
        <f>D90+myjnia6[[#This Row],[Column1]]</f>
        <v>674</v>
      </c>
    </row>
    <row r="92" spans="1:4" x14ac:dyDescent="0.45">
      <c r="A92">
        <v>4</v>
      </c>
      <c r="B92">
        <v>9</v>
      </c>
      <c r="C92" s="1" t="s">
        <v>93</v>
      </c>
      <c r="D92">
        <f>D91+myjnia6[[#This Row],[Column1]]</f>
        <v>678</v>
      </c>
    </row>
    <row r="93" spans="1:4" x14ac:dyDescent="0.45">
      <c r="A93">
        <v>5</v>
      </c>
      <c r="B93">
        <v>4</v>
      </c>
      <c r="C93" s="1" t="s">
        <v>94</v>
      </c>
      <c r="D93">
        <f>D92+myjnia6[[#This Row],[Column1]]</f>
        <v>683</v>
      </c>
    </row>
    <row r="94" spans="1:4" x14ac:dyDescent="0.45">
      <c r="A94">
        <v>6</v>
      </c>
      <c r="B94">
        <v>8</v>
      </c>
      <c r="C94" s="1" t="s">
        <v>95</v>
      </c>
      <c r="D94">
        <f>D93+myjnia6[[#This Row],[Column1]]</f>
        <v>689</v>
      </c>
    </row>
    <row r="95" spans="1:4" x14ac:dyDescent="0.45">
      <c r="A95">
        <v>8</v>
      </c>
      <c r="B95">
        <v>14</v>
      </c>
      <c r="C95" s="1" t="s">
        <v>96</v>
      </c>
      <c r="D95">
        <f>D94+myjnia6[[#This Row],[Column1]]</f>
        <v>697</v>
      </c>
    </row>
    <row r="96" spans="1:4" x14ac:dyDescent="0.45">
      <c r="A96">
        <v>15</v>
      </c>
      <c r="B96">
        <v>11</v>
      </c>
      <c r="C96" s="1" t="s">
        <v>97</v>
      </c>
      <c r="D96">
        <f>D95+myjnia6[[#This Row],[Column1]]</f>
        <v>712</v>
      </c>
    </row>
    <row r="97" spans="1:4" x14ac:dyDescent="0.45">
      <c r="A97">
        <v>1</v>
      </c>
      <c r="B97">
        <v>1</v>
      </c>
      <c r="C97" s="1" t="s">
        <v>98</v>
      </c>
      <c r="D97">
        <f>D96+myjnia6[[#This Row],[Column1]]</f>
        <v>713</v>
      </c>
    </row>
    <row r="98" spans="1:4" x14ac:dyDescent="0.45">
      <c r="A98">
        <v>14</v>
      </c>
      <c r="B98">
        <v>15</v>
      </c>
      <c r="C98" s="1" t="s">
        <v>99</v>
      </c>
      <c r="D98">
        <f>D97+myjnia6[[#This Row],[Column1]]</f>
        <v>727</v>
      </c>
    </row>
    <row r="99" spans="1:4" x14ac:dyDescent="0.45">
      <c r="A99">
        <v>6</v>
      </c>
      <c r="B99">
        <v>7</v>
      </c>
      <c r="C99" s="1" t="s">
        <v>100</v>
      </c>
      <c r="D99">
        <f>D98+myjnia6[[#This Row],[Column1]]</f>
        <v>733</v>
      </c>
    </row>
    <row r="100" spans="1:4" x14ac:dyDescent="0.45">
      <c r="A100">
        <v>7</v>
      </c>
      <c r="B100">
        <v>11</v>
      </c>
      <c r="C100" s="1" t="s">
        <v>101</v>
      </c>
      <c r="D100">
        <f>D99+myjnia6[[#This Row],[Column1]]</f>
        <v>740</v>
      </c>
    </row>
    <row r="101" spans="1:4" x14ac:dyDescent="0.45">
      <c r="A101">
        <v>10</v>
      </c>
      <c r="B101">
        <v>11</v>
      </c>
      <c r="C101" s="1" t="s">
        <v>102</v>
      </c>
      <c r="D101">
        <f>D100+myjnia6[[#This Row],[Column1]]</f>
        <v>750</v>
      </c>
    </row>
    <row r="102" spans="1:4" x14ac:dyDescent="0.45">
      <c r="A102">
        <v>5</v>
      </c>
      <c r="B102">
        <v>6</v>
      </c>
      <c r="C102" s="1" t="s">
        <v>103</v>
      </c>
      <c r="D102">
        <f>D101+myjnia6[[#This Row],[Column1]]</f>
        <v>755</v>
      </c>
    </row>
    <row r="103" spans="1:4" x14ac:dyDescent="0.45">
      <c r="A103">
        <v>13</v>
      </c>
      <c r="B103">
        <v>7</v>
      </c>
      <c r="C103" s="1" t="s">
        <v>104</v>
      </c>
      <c r="D103">
        <f>D102+myjnia6[[#This Row],[Column1]]</f>
        <v>768</v>
      </c>
    </row>
    <row r="104" spans="1:4" x14ac:dyDescent="0.45">
      <c r="A104">
        <v>2</v>
      </c>
      <c r="B104">
        <v>9</v>
      </c>
      <c r="C104" s="1" t="s">
        <v>105</v>
      </c>
      <c r="D104">
        <f>D103+myjnia6[[#This Row],[Column1]]</f>
        <v>770</v>
      </c>
    </row>
    <row r="105" spans="1:4" x14ac:dyDescent="0.45">
      <c r="A105">
        <v>9</v>
      </c>
      <c r="B105">
        <v>11</v>
      </c>
      <c r="C105" s="1" t="s">
        <v>106</v>
      </c>
      <c r="D105">
        <f>D104+myjnia6[[#This Row],[Column1]]</f>
        <v>779</v>
      </c>
    </row>
    <row r="106" spans="1:4" x14ac:dyDescent="0.45">
      <c r="A106">
        <v>8</v>
      </c>
      <c r="B106">
        <v>3</v>
      </c>
      <c r="C106" s="1" t="s">
        <v>107</v>
      </c>
      <c r="D106">
        <f>D105+myjnia6[[#This Row],[Column1]]</f>
        <v>787</v>
      </c>
    </row>
    <row r="107" spans="1:4" x14ac:dyDescent="0.45">
      <c r="A107">
        <v>1</v>
      </c>
      <c r="B107">
        <v>6</v>
      </c>
      <c r="C107" s="1" t="s">
        <v>108</v>
      </c>
      <c r="D107">
        <f>D106+myjnia6[[#This Row],[Column1]]</f>
        <v>788</v>
      </c>
    </row>
    <row r="108" spans="1:4" x14ac:dyDescent="0.45">
      <c r="A108">
        <v>10</v>
      </c>
      <c r="B108">
        <v>9</v>
      </c>
      <c r="C108" s="1" t="s">
        <v>109</v>
      </c>
      <c r="D108">
        <f>D107+myjnia6[[#This Row],[Column1]]</f>
        <v>798</v>
      </c>
    </row>
    <row r="109" spans="1:4" x14ac:dyDescent="0.45">
      <c r="A109">
        <v>2</v>
      </c>
      <c r="B109">
        <v>11</v>
      </c>
      <c r="C109" s="1" t="s">
        <v>110</v>
      </c>
      <c r="D109">
        <f>D108+myjnia6[[#This Row],[Column1]]</f>
        <v>800</v>
      </c>
    </row>
    <row r="110" spans="1:4" x14ac:dyDescent="0.45">
      <c r="A110">
        <v>6</v>
      </c>
      <c r="B110">
        <v>12</v>
      </c>
      <c r="C110" s="1" t="s">
        <v>111</v>
      </c>
      <c r="D110">
        <f>D109+myjnia6[[#This Row],[Column1]]</f>
        <v>806</v>
      </c>
    </row>
    <row r="111" spans="1:4" x14ac:dyDescent="0.45">
      <c r="A111">
        <v>2</v>
      </c>
      <c r="B111">
        <v>14</v>
      </c>
      <c r="C111" s="1" t="s">
        <v>112</v>
      </c>
      <c r="D111">
        <f>D110+myjnia6[[#This Row],[Column1]]</f>
        <v>808</v>
      </c>
    </row>
    <row r="112" spans="1:4" x14ac:dyDescent="0.45">
      <c r="A112">
        <v>4</v>
      </c>
      <c r="B112">
        <v>2</v>
      </c>
      <c r="C112" s="1" t="s">
        <v>113</v>
      </c>
      <c r="D112">
        <f>D111+myjnia6[[#This Row],[Column1]]</f>
        <v>812</v>
      </c>
    </row>
    <row r="113" spans="1:4" x14ac:dyDescent="0.45">
      <c r="A113">
        <v>9</v>
      </c>
      <c r="B113">
        <v>8</v>
      </c>
      <c r="C113" s="1" t="s">
        <v>114</v>
      </c>
      <c r="D113">
        <f>D112+myjnia6[[#This Row],[Column1]]</f>
        <v>821</v>
      </c>
    </row>
    <row r="114" spans="1:4" x14ac:dyDescent="0.45">
      <c r="A114">
        <v>2</v>
      </c>
      <c r="B114">
        <v>4</v>
      </c>
      <c r="C114" s="1" t="s">
        <v>115</v>
      </c>
      <c r="D114">
        <f>D113+myjnia6[[#This Row],[Column1]]</f>
        <v>823</v>
      </c>
    </row>
    <row r="115" spans="1:4" x14ac:dyDescent="0.45">
      <c r="A115">
        <v>11</v>
      </c>
      <c r="B115">
        <v>11</v>
      </c>
      <c r="C115" s="1" t="s">
        <v>116</v>
      </c>
      <c r="D115">
        <f>D114+myjnia6[[#This Row],[Column1]]</f>
        <v>834</v>
      </c>
    </row>
    <row r="116" spans="1:4" x14ac:dyDescent="0.45">
      <c r="A116">
        <v>8</v>
      </c>
      <c r="B116">
        <v>1</v>
      </c>
      <c r="C116" s="1" t="s">
        <v>117</v>
      </c>
      <c r="D116">
        <f>D115+myjnia6[[#This Row],[Column1]]</f>
        <v>842</v>
      </c>
    </row>
    <row r="117" spans="1:4" x14ac:dyDescent="0.45">
      <c r="A117">
        <v>13</v>
      </c>
      <c r="B117">
        <v>9</v>
      </c>
      <c r="C117" s="1" t="s">
        <v>118</v>
      </c>
      <c r="D117">
        <f>D116+myjnia6[[#This Row],[Column1]]</f>
        <v>855</v>
      </c>
    </row>
    <row r="118" spans="1:4" x14ac:dyDescent="0.45">
      <c r="A118">
        <v>7</v>
      </c>
      <c r="B118">
        <v>13</v>
      </c>
      <c r="C118" s="1" t="s">
        <v>119</v>
      </c>
      <c r="D118">
        <f>D117+myjnia6[[#This Row],[Column1]]</f>
        <v>862</v>
      </c>
    </row>
    <row r="119" spans="1:4" x14ac:dyDescent="0.45">
      <c r="A119">
        <v>7</v>
      </c>
      <c r="B119">
        <v>11</v>
      </c>
      <c r="C119" s="1" t="s">
        <v>120</v>
      </c>
      <c r="D119">
        <f>D118+myjnia6[[#This Row],[Column1]]</f>
        <v>869</v>
      </c>
    </row>
    <row r="120" spans="1:4" x14ac:dyDescent="0.45">
      <c r="A120">
        <v>9</v>
      </c>
      <c r="B120">
        <v>11</v>
      </c>
      <c r="C120" s="1" t="s">
        <v>121</v>
      </c>
      <c r="D120">
        <f>D119+myjnia6[[#This Row],[Column1]]</f>
        <v>878</v>
      </c>
    </row>
    <row r="121" spans="1:4" x14ac:dyDescent="0.45">
      <c r="A121">
        <v>6</v>
      </c>
      <c r="B121">
        <v>1</v>
      </c>
      <c r="C121" s="1" t="s">
        <v>122</v>
      </c>
      <c r="D121">
        <f>D120+myjnia6[[#This Row],[Column1]]</f>
        <v>884</v>
      </c>
    </row>
    <row r="122" spans="1:4" x14ac:dyDescent="0.45">
      <c r="A122">
        <v>14</v>
      </c>
      <c r="B122">
        <v>6</v>
      </c>
      <c r="C122" s="1" t="s">
        <v>123</v>
      </c>
      <c r="D122">
        <f>D121+myjnia6[[#This Row],[Column1]]</f>
        <v>898</v>
      </c>
    </row>
    <row r="123" spans="1:4" x14ac:dyDescent="0.45">
      <c r="A123">
        <v>14</v>
      </c>
      <c r="B123">
        <v>10</v>
      </c>
      <c r="C123" s="1" t="s">
        <v>124</v>
      </c>
      <c r="D123">
        <f>D122+myjnia6[[#This Row],[Column1]]</f>
        <v>912</v>
      </c>
    </row>
    <row r="124" spans="1:4" x14ac:dyDescent="0.45">
      <c r="A124">
        <v>7</v>
      </c>
      <c r="B124">
        <v>7</v>
      </c>
      <c r="C124" s="1" t="s">
        <v>125</v>
      </c>
      <c r="D124">
        <f>D123+myjnia6[[#This Row],[Column1]]</f>
        <v>919</v>
      </c>
    </row>
    <row r="125" spans="1:4" x14ac:dyDescent="0.45">
      <c r="A125">
        <v>11</v>
      </c>
      <c r="B125">
        <v>1</v>
      </c>
      <c r="C125" s="1" t="s">
        <v>126</v>
      </c>
      <c r="D125">
        <f>D124+myjnia6[[#This Row],[Column1]]</f>
        <v>930</v>
      </c>
    </row>
    <row r="126" spans="1:4" x14ac:dyDescent="0.45">
      <c r="A126">
        <v>11</v>
      </c>
      <c r="B126">
        <v>3</v>
      </c>
      <c r="C126" s="1" t="s">
        <v>127</v>
      </c>
      <c r="D126">
        <f>D125+myjnia6[[#This Row],[Column1]]</f>
        <v>941</v>
      </c>
    </row>
    <row r="127" spans="1:4" x14ac:dyDescent="0.45">
      <c r="A127">
        <v>11</v>
      </c>
      <c r="B127">
        <v>2</v>
      </c>
      <c r="C127" s="1" t="s">
        <v>128</v>
      </c>
      <c r="D127">
        <f>D126+myjnia6[[#This Row],[Column1]]</f>
        <v>952</v>
      </c>
    </row>
    <row r="128" spans="1:4" x14ac:dyDescent="0.45">
      <c r="A128">
        <v>12</v>
      </c>
      <c r="B128">
        <v>2</v>
      </c>
      <c r="C128" s="1" t="s">
        <v>129</v>
      </c>
      <c r="D128">
        <f>D127+myjnia6[[#This Row],[Column1]]</f>
        <v>964</v>
      </c>
    </row>
    <row r="129" spans="1:4" x14ac:dyDescent="0.45">
      <c r="A129">
        <v>3</v>
      </c>
      <c r="B129">
        <v>14</v>
      </c>
      <c r="C129" s="1" t="s">
        <v>130</v>
      </c>
      <c r="D129">
        <f>D128+myjnia6[[#This Row],[Column1]]</f>
        <v>967</v>
      </c>
    </row>
    <row r="130" spans="1:4" x14ac:dyDescent="0.45">
      <c r="A130">
        <v>3</v>
      </c>
      <c r="B130">
        <v>6</v>
      </c>
      <c r="C130" s="1" t="s">
        <v>131</v>
      </c>
      <c r="D130">
        <f>D129+myjnia6[[#This Row],[Column1]]</f>
        <v>970</v>
      </c>
    </row>
    <row r="131" spans="1:4" x14ac:dyDescent="0.45">
      <c r="A131">
        <v>12</v>
      </c>
      <c r="B131">
        <v>2</v>
      </c>
      <c r="C131" s="1" t="s">
        <v>132</v>
      </c>
      <c r="D131">
        <f>D130+myjnia6[[#This Row],[Column1]]</f>
        <v>982</v>
      </c>
    </row>
    <row r="132" spans="1:4" x14ac:dyDescent="0.45">
      <c r="A132">
        <v>7</v>
      </c>
      <c r="B132">
        <v>8</v>
      </c>
      <c r="C132" s="1" t="s">
        <v>133</v>
      </c>
      <c r="D132">
        <f>D131+myjnia6[[#This Row],[Column1]]</f>
        <v>989</v>
      </c>
    </row>
    <row r="133" spans="1:4" x14ac:dyDescent="0.45">
      <c r="A133">
        <v>10</v>
      </c>
      <c r="B133">
        <v>12</v>
      </c>
      <c r="C133" s="1" t="s">
        <v>134</v>
      </c>
      <c r="D133">
        <f>D132+myjnia6[[#This Row],[Column1]]</f>
        <v>999</v>
      </c>
    </row>
    <row r="134" spans="1:4" x14ac:dyDescent="0.45">
      <c r="A134">
        <v>2</v>
      </c>
      <c r="B134">
        <v>14</v>
      </c>
      <c r="C134" s="1" t="s">
        <v>135</v>
      </c>
      <c r="D134">
        <f>D133+myjnia6[[#This Row],[Column1]]</f>
        <v>1001</v>
      </c>
    </row>
    <row r="135" spans="1:4" x14ac:dyDescent="0.45">
      <c r="A135">
        <v>14</v>
      </c>
      <c r="B135">
        <v>11</v>
      </c>
      <c r="C135" s="1" t="s">
        <v>136</v>
      </c>
      <c r="D135">
        <f>D134+myjnia6[[#This Row],[Column1]]</f>
        <v>1015</v>
      </c>
    </row>
    <row r="136" spans="1:4" x14ac:dyDescent="0.45">
      <c r="A136">
        <v>9</v>
      </c>
      <c r="B136">
        <v>10</v>
      </c>
      <c r="C136" s="1" t="s">
        <v>137</v>
      </c>
      <c r="D136">
        <f>D135+myjnia6[[#This Row],[Column1]]</f>
        <v>1024</v>
      </c>
    </row>
    <row r="137" spans="1:4" x14ac:dyDescent="0.45">
      <c r="A137">
        <v>2</v>
      </c>
      <c r="B137">
        <v>14</v>
      </c>
      <c r="C137" s="1" t="s">
        <v>138</v>
      </c>
      <c r="D137">
        <f>D136+myjnia6[[#This Row],[Column1]]</f>
        <v>1026</v>
      </c>
    </row>
    <row r="138" spans="1:4" x14ac:dyDescent="0.45">
      <c r="A138">
        <v>11</v>
      </c>
      <c r="B138">
        <v>3</v>
      </c>
      <c r="C138" s="1" t="s">
        <v>139</v>
      </c>
      <c r="D138">
        <f>D137+myjnia6[[#This Row],[Column1]]</f>
        <v>1037</v>
      </c>
    </row>
    <row r="139" spans="1:4" x14ac:dyDescent="0.45">
      <c r="A139">
        <v>2</v>
      </c>
      <c r="B139">
        <v>1</v>
      </c>
      <c r="C139" s="1" t="s">
        <v>140</v>
      </c>
      <c r="D139">
        <f>D138+myjnia6[[#This Row],[Column1]]</f>
        <v>1039</v>
      </c>
    </row>
    <row r="140" spans="1:4" x14ac:dyDescent="0.45">
      <c r="A140">
        <v>14</v>
      </c>
      <c r="B140">
        <v>3</v>
      </c>
      <c r="C140" s="1" t="s">
        <v>141</v>
      </c>
      <c r="D140">
        <f>D139+myjnia6[[#This Row],[Column1]]</f>
        <v>1053</v>
      </c>
    </row>
    <row r="141" spans="1:4" x14ac:dyDescent="0.45">
      <c r="A141">
        <v>6</v>
      </c>
      <c r="B141">
        <v>6</v>
      </c>
      <c r="C141" s="1" t="s">
        <v>142</v>
      </c>
      <c r="D141">
        <f>D140+myjnia6[[#This Row],[Column1]]</f>
        <v>1059</v>
      </c>
    </row>
    <row r="142" spans="1:4" x14ac:dyDescent="0.45">
      <c r="A142">
        <v>5</v>
      </c>
      <c r="B142">
        <v>14</v>
      </c>
      <c r="C142" s="1" t="s">
        <v>143</v>
      </c>
      <c r="D142">
        <f>D141+myjnia6[[#This Row],[Column1]]</f>
        <v>1064</v>
      </c>
    </row>
    <row r="143" spans="1:4" x14ac:dyDescent="0.45">
      <c r="A143">
        <v>2</v>
      </c>
      <c r="B143">
        <v>8</v>
      </c>
      <c r="C143" s="1" t="s">
        <v>144</v>
      </c>
      <c r="D143">
        <f>D142+myjnia6[[#This Row],[Column1]]</f>
        <v>1066</v>
      </c>
    </row>
    <row r="144" spans="1:4" x14ac:dyDescent="0.45">
      <c r="A144">
        <v>10</v>
      </c>
      <c r="B144">
        <v>15</v>
      </c>
      <c r="C144" s="1" t="s">
        <v>145</v>
      </c>
      <c r="D144">
        <f>D143+myjnia6[[#This Row],[Column1]]</f>
        <v>1076</v>
      </c>
    </row>
    <row r="145" spans="1:4" x14ac:dyDescent="0.45">
      <c r="A145">
        <v>3</v>
      </c>
      <c r="B145">
        <v>15</v>
      </c>
      <c r="C145" s="1" t="s">
        <v>146</v>
      </c>
      <c r="D145">
        <f>D144+myjnia6[[#This Row],[Column1]]</f>
        <v>1079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7FF0-1D24-4EB2-BA7A-0E938053580C}">
  <dimension ref="A1:L145"/>
  <sheetViews>
    <sheetView tabSelected="1" workbookViewId="0">
      <selection activeCell="M7" sqref="M7"/>
    </sheetView>
  </sheetViews>
  <sheetFormatPr defaultRowHeight="14.25" x14ac:dyDescent="0.45"/>
  <cols>
    <col min="1" max="3" width="10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263</v>
      </c>
      <c r="E1" t="s">
        <v>264</v>
      </c>
      <c r="F1" t="s">
        <v>265</v>
      </c>
      <c r="G1" t="s">
        <v>266</v>
      </c>
      <c r="H1" t="s">
        <v>268</v>
      </c>
    </row>
    <row r="2" spans="1:12" x14ac:dyDescent="0.45">
      <c r="A2">
        <v>3</v>
      </c>
      <c r="B2">
        <v>5</v>
      </c>
      <c r="C2" s="1" t="s">
        <v>3</v>
      </c>
      <c r="D2">
        <v>3</v>
      </c>
      <c r="E2">
        <f>myjnia7[[#This Row],[Czas zaczęcia]]+myjnia7[[#This Row],[Column2]]*myjnia7[[#This Row],[Rezygnacja]]</f>
        <v>8</v>
      </c>
      <c r="F2">
        <v>1</v>
      </c>
      <c r="G2">
        <v>3</v>
      </c>
      <c r="H2">
        <v>1</v>
      </c>
      <c r="J2" t="s">
        <v>267</v>
      </c>
      <c r="K2">
        <f>COUNTIF(myjnia7[Rezygnacja], "=0")</f>
        <v>44</v>
      </c>
      <c r="L2">
        <v>3</v>
      </c>
    </row>
    <row r="3" spans="1:12" x14ac:dyDescent="0.45">
      <c r="A3">
        <v>12</v>
      </c>
      <c r="B3">
        <v>13</v>
      </c>
      <c r="C3" s="1" t="s">
        <v>4</v>
      </c>
      <c r="D3">
        <f>MAX(E2,myjnia7[[#This Row],[Czas przybycia]])</f>
        <v>15</v>
      </c>
      <c r="E3">
        <f>myjnia7[[#This Row],[Czas zaczęcia]]+myjnia7[[#This Row],[Column2]]*myjnia7[[#This Row],[Rezygnacja]]</f>
        <v>28</v>
      </c>
      <c r="F3">
        <f>IF(E2-myjnia7[[#This Row],[Czas przybycia]]&lt;=5, 1, 0)</f>
        <v>1</v>
      </c>
      <c r="G3">
        <f>G2+myjnia7[[#This Row],[Column1]]</f>
        <v>15</v>
      </c>
      <c r="H3">
        <f>IF(AND(myjnia7[[#This Row],[Rezygnacja]]=F2, myjnia7[[#This Row],[Rezygnacja]] = 0), H2+1, 1)</f>
        <v>1</v>
      </c>
    </row>
    <row r="4" spans="1:12" x14ac:dyDescent="0.45">
      <c r="A4">
        <v>1</v>
      </c>
      <c r="B4">
        <v>10</v>
      </c>
      <c r="C4" s="1" t="s">
        <v>5</v>
      </c>
      <c r="D4">
        <f>MAX(E3,myjnia7[[#This Row],[Czas przybycia]])</f>
        <v>28</v>
      </c>
      <c r="E4">
        <f>myjnia7[[#This Row],[Czas zaczęcia]]+myjnia7[[#This Row],[Column2]]*myjnia7[[#This Row],[Rezygnacja]]</f>
        <v>28</v>
      </c>
      <c r="F4">
        <f>IF(E3-myjnia7[[#This Row],[Czas przybycia]]&lt;=5, 1, 0)</f>
        <v>0</v>
      </c>
      <c r="G4">
        <f>G3+myjnia7[[#This Row],[Column1]]</f>
        <v>16</v>
      </c>
      <c r="H4">
        <f>IF(AND(myjnia7[[#This Row],[Rezygnacja]]=F3, myjnia7[[#This Row],[Rezygnacja]] = 0), H3+1, 1)</f>
        <v>1</v>
      </c>
    </row>
    <row r="5" spans="1:12" x14ac:dyDescent="0.45">
      <c r="A5">
        <v>7</v>
      </c>
      <c r="B5">
        <v>2</v>
      </c>
      <c r="C5" s="1" t="s">
        <v>6</v>
      </c>
      <c r="D5">
        <f>MAX(E4,myjnia7[[#This Row],[Czas przybycia]])</f>
        <v>28</v>
      </c>
      <c r="E5">
        <f>myjnia7[[#This Row],[Czas zaczęcia]]+myjnia7[[#This Row],[Column2]]*myjnia7[[#This Row],[Rezygnacja]]</f>
        <v>30</v>
      </c>
      <c r="F5">
        <f>IF(E4-myjnia7[[#This Row],[Czas przybycia]]&lt;=5, 1, 0)</f>
        <v>1</v>
      </c>
      <c r="G5">
        <f>G4+myjnia7[[#This Row],[Column1]]</f>
        <v>23</v>
      </c>
      <c r="H5">
        <f>IF(AND(myjnia7[[#This Row],[Rezygnacja]]=F4, myjnia7[[#This Row],[Rezygnacja]] = 0), H4+1, 1)</f>
        <v>1</v>
      </c>
    </row>
    <row r="6" spans="1:12" x14ac:dyDescent="0.45">
      <c r="A6">
        <v>10</v>
      </c>
      <c r="B6">
        <v>7</v>
      </c>
      <c r="C6" s="1" t="s">
        <v>7</v>
      </c>
      <c r="D6">
        <f>MAX(E5,myjnia7[[#This Row],[Czas przybycia]])</f>
        <v>33</v>
      </c>
      <c r="E6">
        <f>myjnia7[[#This Row],[Czas zaczęcia]]+myjnia7[[#This Row],[Column2]]*myjnia7[[#This Row],[Rezygnacja]]</f>
        <v>40</v>
      </c>
      <c r="F6">
        <f>IF(E5-myjnia7[[#This Row],[Czas przybycia]]&lt;=5, 1, 0)</f>
        <v>1</v>
      </c>
      <c r="G6">
        <f>G5+myjnia7[[#This Row],[Column1]]</f>
        <v>33</v>
      </c>
      <c r="H6">
        <f>IF(AND(myjnia7[[#This Row],[Rezygnacja]]=F5, myjnia7[[#This Row],[Rezygnacja]] = 0), H5+1, 1)</f>
        <v>1</v>
      </c>
    </row>
    <row r="7" spans="1:12" x14ac:dyDescent="0.45">
      <c r="A7">
        <v>9</v>
      </c>
      <c r="B7">
        <v>14</v>
      </c>
      <c r="C7" s="1" t="s">
        <v>8</v>
      </c>
      <c r="D7">
        <f>MAX(E6,myjnia7[[#This Row],[Czas przybycia]])</f>
        <v>42</v>
      </c>
      <c r="E7">
        <f>myjnia7[[#This Row],[Czas zaczęcia]]+myjnia7[[#This Row],[Column2]]*myjnia7[[#This Row],[Rezygnacja]]</f>
        <v>56</v>
      </c>
      <c r="F7">
        <f>IF(E6-myjnia7[[#This Row],[Czas przybycia]]&lt;=5, 1, 0)</f>
        <v>1</v>
      </c>
      <c r="G7">
        <f>G6+myjnia7[[#This Row],[Column1]]</f>
        <v>42</v>
      </c>
      <c r="H7">
        <f>IF(AND(myjnia7[[#This Row],[Rezygnacja]]=F6, myjnia7[[#This Row],[Rezygnacja]] = 0), H6+1, 1)</f>
        <v>1</v>
      </c>
    </row>
    <row r="8" spans="1:12" x14ac:dyDescent="0.45">
      <c r="A8">
        <v>4</v>
      </c>
      <c r="B8">
        <v>10</v>
      </c>
      <c r="C8" s="1" t="s">
        <v>9</v>
      </c>
      <c r="D8">
        <f>MAX(E7,myjnia7[[#This Row],[Czas przybycia]])</f>
        <v>56</v>
      </c>
      <c r="E8">
        <f>myjnia7[[#This Row],[Czas zaczęcia]]+myjnia7[[#This Row],[Column2]]*myjnia7[[#This Row],[Rezygnacja]]</f>
        <v>56</v>
      </c>
      <c r="F8">
        <f>IF(E7-myjnia7[[#This Row],[Czas przybycia]]&lt;=5, 1, 0)</f>
        <v>0</v>
      </c>
      <c r="G8">
        <f>G7+myjnia7[[#This Row],[Column1]]</f>
        <v>46</v>
      </c>
      <c r="H8">
        <f>IF(AND(myjnia7[[#This Row],[Rezygnacja]]=F7, myjnia7[[#This Row],[Rezygnacja]] = 0), H7+1, 1)</f>
        <v>1</v>
      </c>
    </row>
    <row r="9" spans="1:12" x14ac:dyDescent="0.45">
      <c r="A9">
        <v>4</v>
      </c>
      <c r="B9">
        <v>7</v>
      </c>
      <c r="C9" s="1" t="s">
        <v>10</v>
      </c>
      <c r="D9">
        <f>MAX(E8,myjnia7[[#This Row],[Czas przybycia]])</f>
        <v>56</v>
      </c>
      <c r="E9">
        <f>myjnia7[[#This Row],[Czas zaczęcia]]+myjnia7[[#This Row],[Column2]]*myjnia7[[#This Row],[Rezygnacja]]</f>
        <v>56</v>
      </c>
      <c r="F9">
        <f>IF(E8-myjnia7[[#This Row],[Czas przybycia]]&lt;=5, 1, 0)</f>
        <v>0</v>
      </c>
      <c r="G9">
        <f>G8+myjnia7[[#This Row],[Column1]]</f>
        <v>50</v>
      </c>
      <c r="H9">
        <f>IF(AND(myjnia7[[#This Row],[Rezygnacja]]=F8, myjnia7[[#This Row],[Rezygnacja]] = 0), H8+1, 1)</f>
        <v>2</v>
      </c>
    </row>
    <row r="10" spans="1:12" x14ac:dyDescent="0.45">
      <c r="A10">
        <v>3</v>
      </c>
      <c r="B10">
        <v>2</v>
      </c>
      <c r="C10" s="1" t="s">
        <v>11</v>
      </c>
      <c r="D10">
        <f>MAX(E9,myjnia7[[#This Row],[Czas przybycia]])</f>
        <v>56</v>
      </c>
      <c r="E10">
        <f>myjnia7[[#This Row],[Czas zaczęcia]]+myjnia7[[#This Row],[Column2]]*myjnia7[[#This Row],[Rezygnacja]]</f>
        <v>58</v>
      </c>
      <c r="F10">
        <f>IF(E9-myjnia7[[#This Row],[Czas przybycia]]&lt;=5, 1, 0)</f>
        <v>1</v>
      </c>
      <c r="G10">
        <f>G9+myjnia7[[#This Row],[Column1]]</f>
        <v>53</v>
      </c>
      <c r="H10">
        <f>IF(AND(myjnia7[[#This Row],[Rezygnacja]]=F9, myjnia7[[#This Row],[Rezygnacja]] = 0), H9+1, 1)</f>
        <v>1</v>
      </c>
    </row>
    <row r="11" spans="1:12" x14ac:dyDescent="0.45">
      <c r="A11">
        <v>7</v>
      </c>
      <c r="B11">
        <v>12</v>
      </c>
      <c r="C11" s="1" t="s">
        <v>12</v>
      </c>
      <c r="D11">
        <f>MAX(E10,myjnia7[[#This Row],[Czas przybycia]])</f>
        <v>60</v>
      </c>
      <c r="E11">
        <f>myjnia7[[#This Row],[Czas zaczęcia]]+myjnia7[[#This Row],[Column2]]*myjnia7[[#This Row],[Rezygnacja]]</f>
        <v>72</v>
      </c>
      <c r="F11">
        <f>IF(E10-myjnia7[[#This Row],[Czas przybycia]]&lt;=5, 1, 0)</f>
        <v>1</v>
      </c>
      <c r="G11">
        <f>G10+myjnia7[[#This Row],[Column1]]</f>
        <v>60</v>
      </c>
      <c r="H11">
        <f>IF(AND(myjnia7[[#This Row],[Rezygnacja]]=F10, myjnia7[[#This Row],[Rezygnacja]] = 0), H10+1, 1)</f>
        <v>1</v>
      </c>
    </row>
    <row r="12" spans="1:12" x14ac:dyDescent="0.45">
      <c r="A12">
        <v>11</v>
      </c>
      <c r="B12">
        <v>12</v>
      </c>
      <c r="C12" s="1" t="s">
        <v>13</v>
      </c>
      <c r="D12">
        <f>MAX(E11,myjnia7[[#This Row],[Czas przybycia]])</f>
        <v>72</v>
      </c>
      <c r="E12">
        <f>myjnia7[[#This Row],[Czas zaczęcia]]+myjnia7[[#This Row],[Column2]]*myjnia7[[#This Row],[Rezygnacja]]</f>
        <v>84</v>
      </c>
      <c r="F12">
        <f>IF(E11-myjnia7[[#This Row],[Czas przybycia]]&lt;=5, 1, 0)</f>
        <v>1</v>
      </c>
      <c r="G12">
        <f>G11+myjnia7[[#This Row],[Column1]]</f>
        <v>71</v>
      </c>
      <c r="H12">
        <f>IF(AND(myjnia7[[#This Row],[Rezygnacja]]=F11, myjnia7[[#This Row],[Rezygnacja]] = 0), H11+1, 1)</f>
        <v>1</v>
      </c>
    </row>
    <row r="13" spans="1:12" x14ac:dyDescent="0.45">
      <c r="A13">
        <v>15</v>
      </c>
      <c r="B13">
        <v>14</v>
      </c>
      <c r="C13" s="1" t="s">
        <v>14</v>
      </c>
      <c r="D13">
        <f>MAX(E12,myjnia7[[#This Row],[Czas przybycia]])</f>
        <v>86</v>
      </c>
      <c r="E13">
        <f>myjnia7[[#This Row],[Czas zaczęcia]]+myjnia7[[#This Row],[Column2]]*myjnia7[[#This Row],[Rezygnacja]]</f>
        <v>100</v>
      </c>
      <c r="F13">
        <f>IF(E12-myjnia7[[#This Row],[Czas przybycia]]&lt;=5, 1, 0)</f>
        <v>1</v>
      </c>
      <c r="G13">
        <f>G12+myjnia7[[#This Row],[Column1]]</f>
        <v>86</v>
      </c>
      <c r="H13">
        <f>IF(AND(myjnia7[[#This Row],[Rezygnacja]]=F12, myjnia7[[#This Row],[Rezygnacja]] = 0), H12+1, 1)</f>
        <v>1</v>
      </c>
    </row>
    <row r="14" spans="1:12" x14ac:dyDescent="0.45">
      <c r="A14">
        <v>11</v>
      </c>
      <c r="B14">
        <v>9</v>
      </c>
      <c r="C14" s="1" t="s">
        <v>15</v>
      </c>
      <c r="D14">
        <f>MAX(E13,myjnia7[[#This Row],[Czas przybycia]])</f>
        <v>100</v>
      </c>
      <c r="E14">
        <f>myjnia7[[#This Row],[Czas zaczęcia]]+myjnia7[[#This Row],[Column2]]*myjnia7[[#This Row],[Rezygnacja]]</f>
        <v>109</v>
      </c>
      <c r="F14">
        <f>IF(E13-myjnia7[[#This Row],[Czas przybycia]]&lt;=5, 1, 0)</f>
        <v>1</v>
      </c>
      <c r="G14">
        <f>G13+myjnia7[[#This Row],[Column1]]</f>
        <v>97</v>
      </c>
      <c r="H14">
        <f>IF(AND(myjnia7[[#This Row],[Rezygnacja]]=F13, myjnia7[[#This Row],[Rezygnacja]] = 0), H13+1, 1)</f>
        <v>1</v>
      </c>
    </row>
    <row r="15" spans="1:12" x14ac:dyDescent="0.45">
      <c r="A15">
        <v>3</v>
      </c>
      <c r="B15">
        <v>6</v>
      </c>
      <c r="C15" s="1" t="s">
        <v>16</v>
      </c>
      <c r="D15">
        <f>MAX(E14,myjnia7[[#This Row],[Czas przybycia]])</f>
        <v>109</v>
      </c>
      <c r="E15">
        <f>myjnia7[[#This Row],[Czas zaczęcia]]+myjnia7[[#This Row],[Column2]]*myjnia7[[#This Row],[Rezygnacja]]</f>
        <v>109</v>
      </c>
      <c r="F15">
        <f>IF(E14-myjnia7[[#This Row],[Czas przybycia]]&lt;=5, 1, 0)</f>
        <v>0</v>
      </c>
      <c r="G15">
        <f>G14+myjnia7[[#This Row],[Column1]]</f>
        <v>100</v>
      </c>
      <c r="H15">
        <f>IF(AND(myjnia7[[#This Row],[Rezygnacja]]=F14, myjnia7[[#This Row],[Rezygnacja]] = 0), H14+1, 1)</f>
        <v>1</v>
      </c>
    </row>
    <row r="16" spans="1:12" x14ac:dyDescent="0.45">
      <c r="A16">
        <v>1</v>
      </c>
      <c r="B16">
        <v>7</v>
      </c>
      <c r="C16" s="1" t="s">
        <v>17</v>
      </c>
      <c r="D16">
        <f>MAX(E15,myjnia7[[#This Row],[Czas przybycia]])</f>
        <v>109</v>
      </c>
      <c r="E16">
        <f>myjnia7[[#This Row],[Czas zaczęcia]]+myjnia7[[#This Row],[Column2]]*myjnia7[[#This Row],[Rezygnacja]]</f>
        <v>109</v>
      </c>
      <c r="F16">
        <f>IF(E15-myjnia7[[#This Row],[Czas przybycia]]&lt;=5, 1, 0)</f>
        <v>0</v>
      </c>
      <c r="G16">
        <f>G15+myjnia7[[#This Row],[Column1]]</f>
        <v>101</v>
      </c>
      <c r="H16">
        <f>IF(AND(myjnia7[[#This Row],[Rezygnacja]]=F15, myjnia7[[#This Row],[Rezygnacja]] = 0), H15+1, 1)</f>
        <v>2</v>
      </c>
    </row>
    <row r="17" spans="1:8" x14ac:dyDescent="0.45">
      <c r="A17">
        <v>11</v>
      </c>
      <c r="B17">
        <v>7</v>
      </c>
      <c r="C17" s="1" t="s">
        <v>18</v>
      </c>
      <c r="D17">
        <f>MAX(E16,myjnia7[[#This Row],[Czas przybycia]])</f>
        <v>112</v>
      </c>
      <c r="E17">
        <f>myjnia7[[#This Row],[Czas zaczęcia]]+myjnia7[[#This Row],[Column2]]*myjnia7[[#This Row],[Rezygnacja]]</f>
        <v>119</v>
      </c>
      <c r="F17">
        <f>IF(E16-myjnia7[[#This Row],[Czas przybycia]]&lt;=5, 1, 0)</f>
        <v>1</v>
      </c>
      <c r="G17">
        <f>G16+myjnia7[[#This Row],[Column1]]</f>
        <v>112</v>
      </c>
      <c r="H17">
        <f>IF(AND(myjnia7[[#This Row],[Rezygnacja]]=F16, myjnia7[[#This Row],[Rezygnacja]] = 0), H16+1, 1)</f>
        <v>1</v>
      </c>
    </row>
    <row r="18" spans="1:8" x14ac:dyDescent="0.45">
      <c r="A18">
        <v>2</v>
      </c>
      <c r="B18">
        <v>2</v>
      </c>
      <c r="C18" s="1" t="s">
        <v>19</v>
      </c>
      <c r="D18">
        <f>MAX(E17,myjnia7[[#This Row],[Czas przybycia]])</f>
        <v>119</v>
      </c>
      <c r="E18">
        <f>myjnia7[[#This Row],[Czas zaczęcia]]+myjnia7[[#This Row],[Column2]]*myjnia7[[#This Row],[Rezygnacja]]</f>
        <v>121</v>
      </c>
      <c r="F18">
        <f>IF(E17-myjnia7[[#This Row],[Czas przybycia]]&lt;=5, 1, 0)</f>
        <v>1</v>
      </c>
      <c r="G18">
        <f>G17+myjnia7[[#This Row],[Column1]]</f>
        <v>114</v>
      </c>
      <c r="H18">
        <f>IF(AND(myjnia7[[#This Row],[Rezygnacja]]=F17, myjnia7[[#This Row],[Rezygnacja]] = 0), H17+1, 1)</f>
        <v>1</v>
      </c>
    </row>
    <row r="19" spans="1:8" x14ac:dyDescent="0.45">
      <c r="A19">
        <v>9</v>
      </c>
      <c r="B19">
        <v>10</v>
      </c>
      <c r="C19" s="1" t="s">
        <v>20</v>
      </c>
      <c r="D19">
        <f>MAX(E18,myjnia7[[#This Row],[Czas przybycia]])</f>
        <v>123</v>
      </c>
      <c r="E19">
        <f>myjnia7[[#This Row],[Czas zaczęcia]]+myjnia7[[#This Row],[Column2]]*myjnia7[[#This Row],[Rezygnacja]]</f>
        <v>133</v>
      </c>
      <c r="F19">
        <f>IF(E18-myjnia7[[#This Row],[Czas przybycia]]&lt;=5, 1, 0)</f>
        <v>1</v>
      </c>
      <c r="G19">
        <f>G18+myjnia7[[#This Row],[Column1]]</f>
        <v>123</v>
      </c>
      <c r="H19">
        <f>IF(AND(myjnia7[[#This Row],[Rezygnacja]]=F18, myjnia7[[#This Row],[Rezygnacja]] = 0), H18+1, 1)</f>
        <v>1</v>
      </c>
    </row>
    <row r="20" spans="1:8" x14ac:dyDescent="0.45">
      <c r="A20">
        <v>2</v>
      </c>
      <c r="B20">
        <v>13</v>
      </c>
      <c r="C20" s="1" t="s">
        <v>21</v>
      </c>
      <c r="D20">
        <f>MAX(E19,myjnia7[[#This Row],[Czas przybycia]])</f>
        <v>133</v>
      </c>
      <c r="E20">
        <f>myjnia7[[#This Row],[Czas zaczęcia]]+myjnia7[[#This Row],[Column2]]*myjnia7[[#This Row],[Rezygnacja]]</f>
        <v>133</v>
      </c>
      <c r="F20">
        <f>IF(E19-myjnia7[[#This Row],[Czas przybycia]]&lt;=5, 1, 0)</f>
        <v>0</v>
      </c>
      <c r="G20">
        <f>G19+myjnia7[[#This Row],[Column1]]</f>
        <v>125</v>
      </c>
      <c r="H20">
        <f>IF(AND(myjnia7[[#This Row],[Rezygnacja]]=F19, myjnia7[[#This Row],[Rezygnacja]] = 0), H19+1, 1)</f>
        <v>1</v>
      </c>
    </row>
    <row r="21" spans="1:8" x14ac:dyDescent="0.45">
      <c r="A21">
        <v>13</v>
      </c>
      <c r="B21">
        <v>14</v>
      </c>
      <c r="C21" s="1" t="s">
        <v>22</v>
      </c>
      <c r="D21">
        <f>MAX(E20,myjnia7[[#This Row],[Czas przybycia]])</f>
        <v>138</v>
      </c>
      <c r="E21">
        <f>myjnia7[[#This Row],[Czas zaczęcia]]+myjnia7[[#This Row],[Column2]]*myjnia7[[#This Row],[Rezygnacja]]</f>
        <v>152</v>
      </c>
      <c r="F21">
        <f>IF(E20-myjnia7[[#This Row],[Czas przybycia]]&lt;=5, 1, 0)</f>
        <v>1</v>
      </c>
      <c r="G21">
        <f>G20+myjnia7[[#This Row],[Column1]]</f>
        <v>138</v>
      </c>
      <c r="H21">
        <f>IF(AND(myjnia7[[#This Row],[Rezygnacja]]=F20, myjnia7[[#This Row],[Rezygnacja]] = 0), H20+1, 1)</f>
        <v>1</v>
      </c>
    </row>
    <row r="22" spans="1:8" x14ac:dyDescent="0.45">
      <c r="A22">
        <v>10</v>
      </c>
      <c r="B22">
        <v>15</v>
      </c>
      <c r="C22" s="1" t="s">
        <v>23</v>
      </c>
      <c r="D22">
        <f>MAX(E21,myjnia7[[#This Row],[Czas przybycia]])</f>
        <v>152</v>
      </c>
      <c r="E22">
        <f>myjnia7[[#This Row],[Czas zaczęcia]]+myjnia7[[#This Row],[Column2]]*myjnia7[[#This Row],[Rezygnacja]]</f>
        <v>167</v>
      </c>
      <c r="F22">
        <f>IF(E21-myjnia7[[#This Row],[Czas przybycia]]&lt;=5, 1, 0)</f>
        <v>1</v>
      </c>
      <c r="G22">
        <f>G21+myjnia7[[#This Row],[Column1]]</f>
        <v>148</v>
      </c>
      <c r="H22">
        <f>IF(AND(myjnia7[[#This Row],[Rezygnacja]]=F21, myjnia7[[#This Row],[Rezygnacja]] = 0), H21+1, 1)</f>
        <v>1</v>
      </c>
    </row>
    <row r="23" spans="1:8" x14ac:dyDescent="0.45">
      <c r="A23">
        <v>6</v>
      </c>
      <c r="B23">
        <v>9</v>
      </c>
      <c r="C23" s="1" t="s">
        <v>24</v>
      </c>
      <c r="D23">
        <f>MAX(E22,myjnia7[[#This Row],[Czas przybycia]])</f>
        <v>167</v>
      </c>
      <c r="E23">
        <f>myjnia7[[#This Row],[Czas zaczęcia]]+myjnia7[[#This Row],[Column2]]*myjnia7[[#This Row],[Rezygnacja]]</f>
        <v>167</v>
      </c>
      <c r="F23">
        <f>IF(E22-myjnia7[[#This Row],[Czas przybycia]]&lt;=5, 1, 0)</f>
        <v>0</v>
      </c>
      <c r="G23">
        <f>G22+myjnia7[[#This Row],[Column1]]</f>
        <v>154</v>
      </c>
      <c r="H23">
        <f>IF(AND(myjnia7[[#This Row],[Rezygnacja]]=F22, myjnia7[[#This Row],[Rezygnacja]] = 0), H22+1, 1)</f>
        <v>1</v>
      </c>
    </row>
    <row r="24" spans="1:8" x14ac:dyDescent="0.45">
      <c r="A24">
        <v>5</v>
      </c>
      <c r="B24">
        <v>6</v>
      </c>
      <c r="C24" s="1" t="s">
        <v>25</v>
      </c>
      <c r="D24">
        <f>MAX(E23,myjnia7[[#This Row],[Czas przybycia]])</f>
        <v>167</v>
      </c>
      <c r="E24">
        <f>myjnia7[[#This Row],[Czas zaczęcia]]+myjnia7[[#This Row],[Column2]]*myjnia7[[#This Row],[Rezygnacja]]</f>
        <v>167</v>
      </c>
      <c r="F24">
        <f>IF(E23-myjnia7[[#This Row],[Czas przybycia]]&lt;=5, 1, 0)</f>
        <v>0</v>
      </c>
      <c r="G24">
        <f>G23+myjnia7[[#This Row],[Column1]]</f>
        <v>159</v>
      </c>
      <c r="H24">
        <f>IF(AND(myjnia7[[#This Row],[Rezygnacja]]=F23, myjnia7[[#This Row],[Rezygnacja]] = 0), H23+1, 1)</f>
        <v>2</v>
      </c>
    </row>
    <row r="25" spans="1:8" x14ac:dyDescent="0.45">
      <c r="A25">
        <v>13</v>
      </c>
      <c r="B25">
        <v>13</v>
      </c>
      <c r="C25" s="1" t="s">
        <v>26</v>
      </c>
      <c r="D25">
        <f>MAX(E24,myjnia7[[#This Row],[Czas przybycia]])</f>
        <v>172</v>
      </c>
      <c r="E25">
        <f>myjnia7[[#This Row],[Czas zaczęcia]]+myjnia7[[#This Row],[Column2]]*myjnia7[[#This Row],[Rezygnacja]]</f>
        <v>185</v>
      </c>
      <c r="F25">
        <f>IF(E24-myjnia7[[#This Row],[Czas przybycia]]&lt;=5, 1, 0)</f>
        <v>1</v>
      </c>
      <c r="G25">
        <f>G24+myjnia7[[#This Row],[Column1]]</f>
        <v>172</v>
      </c>
      <c r="H25">
        <f>IF(AND(myjnia7[[#This Row],[Rezygnacja]]=F24, myjnia7[[#This Row],[Rezygnacja]] = 0), H24+1, 1)</f>
        <v>1</v>
      </c>
    </row>
    <row r="26" spans="1:8" x14ac:dyDescent="0.45">
      <c r="A26">
        <v>11</v>
      </c>
      <c r="B26">
        <v>1</v>
      </c>
      <c r="C26" s="1" t="s">
        <v>27</v>
      </c>
      <c r="D26">
        <f>MAX(E25,myjnia7[[#This Row],[Czas przybycia]])</f>
        <v>185</v>
      </c>
      <c r="E26">
        <f>myjnia7[[#This Row],[Czas zaczęcia]]+myjnia7[[#This Row],[Column2]]*myjnia7[[#This Row],[Rezygnacja]]</f>
        <v>186</v>
      </c>
      <c r="F26">
        <f>IF(E25-myjnia7[[#This Row],[Czas przybycia]]&lt;=5, 1, 0)</f>
        <v>1</v>
      </c>
      <c r="G26">
        <f>G25+myjnia7[[#This Row],[Column1]]</f>
        <v>183</v>
      </c>
      <c r="H26">
        <f>IF(AND(myjnia7[[#This Row],[Rezygnacja]]=F25, myjnia7[[#This Row],[Rezygnacja]] = 0), H25+1, 1)</f>
        <v>1</v>
      </c>
    </row>
    <row r="27" spans="1:8" x14ac:dyDescent="0.45">
      <c r="A27">
        <v>10</v>
      </c>
      <c r="B27">
        <v>6</v>
      </c>
      <c r="C27" s="1" t="s">
        <v>28</v>
      </c>
      <c r="D27">
        <f>MAX(E26,myjnia7[[#This Row],[Czas przybycia]])</f>
        <v>193</v>
      </c>
      <c r="E27">
        <f>myjnia7[[#This Row],[Czas zaczęcia]]+myjnia7[[#This Row],[Column2]]*myjnia7[[#This Row],[Rezygnacja]]</f>
        <v>199</v>
      </c>
      <c r="F27">
        <f>IF(E26-myjnia7[[#This Row],[Czas przybycia]]&lt;=5, 1, 0)</f>
        <v>1</v>
      </c>
      <c r="G27">
        <f>G26+myjnia7[[#This Row],[Column1]]</f>
        <v>193</v>
      </c>
      <c r="H27">
        <f>IF(AND(myjnia7[[#This Row],[Rezygnacja]]=F26, myjnia7[[#This Row],[Rezygnacja]] = 0), H26+1, 1)</f>
        <v>1</v>
      </c>
    </row>
    <row r="28" spans="1:8" x14ac:dyDescent="0.45">
      <c r="A28">
        <v>11</v>
      </c>
      <c r="B28">
        <v>12</v>
      </c>
      <c r="C28" s="1" t="s">
        <v>29</v>
      </c>
      <c r="D28">
        <f>MAX(E27,myjnia7[[#This Row],[Czas przybycia]])</f>
        <v>204</v>
      </c>
      <c r="E28">
        <f>myjnia7[[#This Row],[Czas zaczęcia]]+myjnia7[[#This Row],[Column2]]*myjnia7[[#This Row],[Rezygnacja]]</f>
        <v>216</v>
      </c>
      <c r="F28">
        <f>IF(E27-myjnia7[[#This Row],[Czas przybycia]]&lt;=5, 1, 0)</f>
        <v>1</v>
      </c>
      <c r="G28">
        <f>G27+myjnia7[[#This Row],[Column1]]</f>
        <v>204</v>
      </c>
      <c r="H28">
        <f>IF(AND(myjnia7[[#This Row],[Rezygnacja]]=F27, myjnia7[[#This Row],[Rezygnacja]] = 0), H27+1, 1)</f>
        <v>1</v>
      </c>
    </row>
    <row r="29" spans="1:8" x14ac:dyDescent="0.45">
      <c r="A29">
        <v>4</v>
      </c>
      <c r="B29">
        <v>9</v>
      </c>
      <c r="C29" s="1" t="s">
        <v>30</v>
      </c>
      <c r="D29">
        <f>MAX(E28,myjnia7[[#This Row],[Czas przybycia]])</f>
        <v>216</v>
      </c>
      <c r="E29">
        <f>myjnia7[[#This Row],[Czas zaczęcia]]+myjnia7[[#This Row],[Column2]]*myjnia7[[#This Row],[Rezygnacja]]</f>
        <v>216</v>
      </c>
      <c r="F29">
        <f>IF(E28-myjnia7[[#This Row],[Czas przybycia]]&lt;=5, 1, 0)</f>
        <v>0</v>
      </c>
      <c r="G29">
        <f>G28+myjnia7[[#This Row],[Column1]]</f>
        <v>208</v>
      </c>
      <c r="H29">
        <f>IF(AND(myjnia7[[#This Row],[Rezygnacja]]=F28, myjnia7[[#This Row],[Rezygnacja]] = 0), H28+1, 1)</f>
        <v>1</v>
      </c>
    </row>
    <row r="30" spans="1:8" x14ac:dyDescent="0.45">
      <c r="A30">
        <v>4</v>
      </c>
      <c r="B30">
        <v>1</v>
      </c>
      <c r="C30" s="1" t="s">
        <v>31</v>
      </c>
      <c r="D30">
        <f>MAX(E29,myjnia7[[#This Row],[Czas przybycia]])</f>
        <v>216</v>
      </c>
      <c r="E30">
        <f>myjnia7[[#This Row],[Czas zaczęcia]]+myjnia7[[#This Row],[Column2]]*myjnia7[[#This Row],[Rezygnacja]]</f>
        <v>217</v>
      </c>
      <c r="F30">
        <f>IF(E29-myjnia7[[#This Row],[Czas przybycia]]&lt;=5, 1, 0)</f>
        <v>1</v>
      </c>
      <c r="G30">
        <f>G29+myjnia7[[#This Row],[Column1]]</f>
        <v>212</v>
      </c>
      <c r="H30">
        <f>IF(AND(myjnia7[[#This Row],[Rezygnacja]]=F29, myjnia7[[#This Row],[Rezygnacja]] = 0), H29+1, 1)</f>
        <v>1</v>
      </c>
    </row>
    <row r="31" spans="1:8" x14ac:dyDescent="0.45">
      <c r="A31">
        <v>2</v>
      </c>
      <c r="B31">
        <v>11</v>
      </c>
      <c r="C31" s="1" t="s">
        <v>32</v>
      </c>
      <c r="D31">
        <f>MAX(E30,myjnia7[[#This Row],[Czas przybycia]])</f>
        <v>217</v>
      </c>
      <c r="E31">
        <f>myjnia7[[#This Row],[Czas zaczęcia]]+myjnia7[[#This Row],[Column2]]*myjnia7[[#This Row],[Rezygnacja]]</f>
        <v>228</v>
      </c>
      <c r="F31">
        <f>IF(E30-myjnia7[[#This Row],[Czas przybycia]]&lt;=5, 1, 0)</f>
        <v>1</v>
      </c>
      <c r="G31">
        <f>G30+myjnia7[[#This Row],[Column1]]</f>
        <v>214</v>
      </c>
      <c r="H31">
        <f>IF(AND(myjnia7[[#This Row],[Rezygnacja]]=F30, myjnia7[[#This Row],[Rezygnacja]] = 0), H30+1, 1)</f>
        <v>1</v>
      </c>
    </row>
    <row r="32" spans="1:8" x14ac:dyDescent="0.45">
      <c r="A32">
        <v>7</v>
      </c>
      <c r="B32">
        <v>2</v>
      </c>
      <c r="C32" s="1" t="s">
        <v>33</v>
      </c>
      <c r="D32">
        <f>MAX(E31,myjnia7[[#This Row],[Czas przybycia]])</f>
        <v>228</v>
      </c>
      <c r="E32">
        <f>myjnia7[[#This Row],[Czas zaczęcia]]+myjnia7[[#This Row],[Column2]]*myjnia7[[#This Row],[Rezygnacja]]</f>
        <v>228</v>
      </c>
      <c r="F32">
        <f>IF(E31-myjnia7[[#This Row],[Czas przybycia]]&lt;=5, 1, 0)</f>
        <v>0</v>
      </c>
      <c r="G32">
        <f>G31+myjnia7[[#This Row],[Column1]]</f>
        <v>221</v>
      </c>
      <c r="H32">
        <f>IF(AND(myjnia7[[#This Row],[Rezygnacja]]=F31, myjnia7[[#This Row],[Rezygnacja]] = 0), H31+1, 1)</f>
        <v>1</v>
      </c>
    </row>
    <row r="33" spans="1:8" x14ac:dyDescent="0.45">
      <c r="A33">
        <v>11</v>
      </c>
      <c r="B33">
        <v>14</v>
      </c>
      <c r="C33" s="1" t="s">
        <v>34</v>
      </c>
      <c r="D33">
        <f>MAX(E32,myjnia7[[#This Row],[Czas przybycia]])</f>
        <v>232</v>
      </c>
      <c r="E33">
        <f>myjnia7[[#This Row],[Czas zaczęcia]]+myjnia7[[#This Row],[Column2]]*myjnia7[[#This Row],[Rezygnacja]]</f>
        <v>246</v>
      </c>
      <c r="F33">
        <f>IF(E32-myjnia7[[#This Row],[Czas przybycia]]&lt;=5, 1, 0)</f>
        <v>1</v>
      </c>
      <c r="G33">
        <f>G32+myjnia7[[#This Row],[Column1]]</f>
        <v>232</v>
      </c>
      <c r="H33">
        <f>IF(AND(myjnia7[[#This Row],[Rezygnacja]]=F32, myjnia7[[#This Row],[Rezygnacja]] = 0), H32+1, 1)</f>
        <v>1</v>
      </c>
    </row>
    <row r="34" spans="1:8" x14ac:dyDescent="0.45">
      <c r="A34">
        <v>6</v>
      </c>
      <c r="B34">
        <v>3</v>
      </c>
      <c r="C34" s="1" t="s">
        <v>35</v>
      </c>
      <c r="D34">
        <f>MAX(E33,myjnia7[[#This Row],[Czas przybycia]])</f>
        <v>246</v>
      </c>
      <c r="E34">
        <f>myjnia7[[#This Row],[Czas zaczęcia]]+myjnia7[[#This Row],[Column2]]*myjnia7[[#This Row],[Rezygnacja]]</f>
        <v>246</v>
      </c>
      <c r="F34">
        <f>IF(E33-myjnia7[[#This Row],[Czas przybycia]]&lt;=5, 1, 0)</f>
        <v>0</v>
      </c>
      <c r="G34">
        <f>G33+myjnia7[[#This Row],[Column1]]</f>
        <v>238</v>
      </c>
      <c r="H34">
        <f>IF(AND(myjnia7[[#This Row],[Rezygnacja]]=F33, myjnia7[[#This Row],[Rezygnacja]] = 0), H33+1, 1)</f>
        <v>1</v>
      </c>
    </row>
    <row r="35" spans="1:8" x14ac:dyDescent="0.45">
      <c r="A35">
        <v>11</v>
      </c>
      <c r="B35">
        <v>5</v>
      </c>
      <c r="C35" s="1" t="s">
        <v>36</v>
      </c>
      <c r="D35">
        <f>MAX(E34,myjnia7[[#This Row],[Czas przybycia]])</f>
        <v>249</v>
      </c>
      <c r="E35">
        <f>myjnia7[[#This Row],[Czas zaczęcia]]+myjnia7[[#This Row],[Column2]]*myjnia7[[#This Row],[Rezygnacja]]</f>
        <v>254</v>
      </c>
      <c r="F35">
        <f>IF(E34-myjnia7[[#This Row],[Czas przybycia]]&lt;=5, 1, 0)</f>
        <v>1</v>
      </c>
      <c r="G35">
        <f>G34+myjnia7[[#This Row],[Column1]]</f>
        <v>249</v>
      </c>
      <c r="H35">
        <f>IF(AND(myjnia7[[#This Row],[Rezygnacja]]=F34, myjnia7[[#This Row],[Rezygnacja]] = 0), H34+1, 1)</f>
        <v>1</v>
      </c>
    </row>
    <row r="36" spans="1:8" x14ac:dyDescent="0.45">
      <c r="A36">
        <v>5</v>
      </c>
      <c r="B36">
        <v>9</v>
      </c>
      <c r="C36" s="1" t="s">
        <v>37</v>
      </c>
      <c r="D36">
        <f>MAX(E35,myjnia7[[#This Row],[Czas przybycia]])</f>
        <v>254</v>
      </c>
      <c r="E36">
        <f>myjnia7[[#This Row],[Czas zaczęcia]]+myjnia7[[#This Row],[Column2]]*myjnia7[[#This Row],[Rezygnacja]]</f>
        <v>263</v>
      </c>
      <c r="F36">
        <f>IF(E35-myjnia7[[#This Row],[Czas przybycia]]&lt;=5, 1, 0)</f>
        <v>1</v>
      </c>
      <c r="G36">
        <f>G35+myjnia7[[#This Row],[Column1]]</f>
        <v>254</v>
      </c>
      <c r="H36">
        <f>IF(AND(myjnia7[[#This Row],[Rezygnacja]]=F35, myjnia7[[#This Row],[Rezygnacja]] = 0), H35+1, 1)</f>
        <v>1</v>
      </c>
    </row>
    <row r="37" spans="1:8" x14ac:dyDescent="0.45">
      <c r="A37">
        <v>9</v>
      </c>
      <c r="B37">
        <v>5</v>
      </c>
      <c r="C37" s="1" t="s">
        <v>38</v>
      </c>
      <c r="D37">
        <f>MAX(E36,myjnia7[[#This Row],[Czas przybycia]])</f>
        <v>263</v>
      </c>
      <c r="E37">
        <f>myjnia7[[#This Row],[Czas zaczęcia]]+myjnia7[[#This Row],[Column2]]*myjnia7[[#This Row],[Rezygnacja]]</f>
        <v>268</v>
      </c>
      <c r="F37">
        <f>IF(E36-myjnia7[[#This Row],[Czas przybycia]]&lt;=5, 1, 0)</f>
        <v>1</v>
      </c>
      <c r="G37">
        <f>G36+myjnia7[[#This Row],[Column1]]</f>
        <v>263</v>
      </c>
      <c r="H37">
        <f>IF(AND(myjnia7[[#This Row],[Rezygnacja]]=F36, myjnia7[[#This Row],[Rezygnacja]] = 0), H36+1, 1)</f>
        <v>1</v>
      </c>
    </row>
    <row r="38" spans="1:8" x14ac:dyDescent="0.45">
      <c r="A38">
        <v>11</v>
      </c>
      <c r="B38">
        <v>4</v>
      </c>
      <c r="C38" s="1" t="s">
        <v>39</v>
      </c>
      <c r="D38">
        <f>MAX(E37,myjnia7[[#This Row],[Czas przybycia]])</f>
        <v>274</v>
      </c>
      <c r="E38">
        <f>myjnia7[[#This Row],[Czas zaczęcia]]+myjnia7[[#This Row],[Column2]]*myjnia7[[#This Row],[Rezygnacja]]</f>
        <v>278</v>
      </c>
      <c r="F38">
        <f>IF(E37-myjnia7[[#This Row],[Czas przybycia]]&lt;=5, 1, 0)</f>
        <v>1</v>
      </c>
      <c r="G38">
        <f>G37+myjnia7[[#This Row],[Column1]]</f>
        <v>274</v>
      </c>
      <c r="H38">
        <f>IF(AND(myjnia7[[#This Row],[Rezygnacja]]=F37, myjnia7[[#This Row],[Rezygnacja]] = 0), H37+1, 1)</f>
        <v>1</v>
      </c>
    </row>
    <row r="39" spans="1:8" x14ac:dyDescent="0.45">
      <c r="A39">
        <v>15</v>
      </c>
      <c r="B39">
        <v>5</v>
      </c>
      <c r="C39" s="1" t="s">
        <v>40</v>
      </c>
      <c r="D39">
        <f>MAX(E38,myjnia7[[#This Row],[Czas przybycia]])</f>
        <v>289</v>
      </c>
      <c r="E39">
        <f>myjnia7[[#This Row],[Czas zaczęcia]]+myjnia7[[#This Row],[Column2]]*myjnia7[[#This Row],[Rezygnacja]]</f>
        <v>294</v>
      </c>
      <c r="F39">
        <f>IF(E38-myjnia7[[#This Row],[Czas przybycia]]&lt;=5, 1, 0)</f>
        <v>1</v>
      </c>
      <c r="G39">
        <f>G38+myjnia7[[#This Row],[Column1]]</f>
        <v>289</v>
      </c>
      <c r="H39">
        <f>IF(AND(myjnia7[[#This Row],[Rezygnacja]]=F38, myjnia7[[#This Row],[Rezygnacja]] = 0), H38+1, 1)</f>
        <v>1</v>
      </c>
    </row>
    <row r="40" spans="1:8" x14ac:dyDescent="0.45">
      <c r="A40">
        <v>12</v>
      </c>
      <c r="B40">
        <v>1</v>
      </c>
      <c r="C40" s="1" t="s">
        <v>41</v>
      </c>
      <c r="D40">
        <f>MAX(E39,myjnia7[[#This Row],[Czas przybycia]])</f>
        <v>301</v>
      </c>
      <c r="E40">
        <f>myjnia7[[#This Row],[Czas zaczęcia]]+myjnia7[[#This Row],[Column2]]*myjnia7[[#This Row],[Rezygnacja]]</f>
        <v>302</v>
      </c>
      <c r="F40">
        <f>IF(E39-myjnia7[[#This Row],[Czas przybycia]]&lt;=5, 1, 0)</f>
        <v>1</v>
      </c>
      <c r="G40">
        <f>G39+myjnia7[[#This Row],[Column1]]</f>
        <v>301</v>
      </c>
      <c r="H40">
        <f>IF(AND(myjnia7[[#This Row],[Rezygnacja]]=F39, myjnia7[[#This Row],[Rezygnacja]] = 0), H39+1, 1)</f>
        <v>1</v>
      </c>
    </row>
    <row r="41" spans="1:8" x14ac:dyDescent="0.45">
      <c r="A41">
        <v>2</v>
      </c>
      <c r="B41">
        <v>5</v>
      </c>
      <c r="C41" s="1" t="s">
        <v>42</v>
      </c>
      <c r="D41">
        <f>MAX(E40,myjnia7[[#This Row],[Czas przybycia]])</f>
        <v>303</v>
      </c>
      <c r="E41">
        <f>myjnia7[[#This Row],[Czas zaczęcia]]+myjnia7[[#This Row],[Column2]]*myjnia7[[#This Row],[Rezygnacja]]</f>
        <v>308</v>
      </c>
      <c r="F41">
        <f>IF(E40-myjnia7[[#This Row],[Czas przybycia]]&lt;=5, 1, 0)</f>
        <v>1</v>
      </c>
      <c r="G41">
        <f>G40+myjnia7[[#This Row],[Column1]]</f>
        <v>303</v>
      </c>
      <c r="H41">
        <f>IF(AND(myjnia7[[#This Row],[Rezygnacja]]=F40, myjnia7[[#This Row],[Rezygnacja]] = 0), H40+1, 1)</f>
        <v>1</v>
      </c>
    </row>
    <row r="42" spans="1:8" x14ac:dyDescent="0.45">
      <c r="A42">
        <v>11</v>
      </c>
      <c r="B42">
        <v>11</v>
      </c>
      <c r="C42" s="1" t="s">
        <v>43</v>
      </c>
      <c r="D42">
        <f>MAX(E41,myjnia7[[#This Row],[Czas przybycia]])</f>
        <v>314</v>
      </c>
      <c r="E42">
        <f>myjnia7[[#This Row],[Czas zaczęcia]]+myjnia7[[#This Row],[Column2]]*myjnia7[[#This Row],[Rezygnacja]]</f>
        <v>325</v>
      </c>
      <c r="F42">
        <f>IF(E41-myjnia7[[#This Row],[Czas przybycia]]&lt;=5, 1, 0)</f>
        <v>1</v>
      </c>
      <c r="G42">
        <f>G41+myjnia7[[#This Row],[Column1]]</f>
        <v>314</v>
      </c>
      <c r="H42">
        <f>IF(AND(myjnia7[[#This Row],[Rezygnacja]]=F41, myjnia7[[#This Row],[Rezygnacja]] = 0), H41+1, 1)</f>
        <v>1</v>
      </c>
    </row>
    <row r="43" spans="1:8" x14ac:dyDescent="0.45">
      <c r="A43">
        <v>2</v>
      </c>
      <c r="B43">
        <v>3</v>
      </c>
      <c r="C43" s="1" t="s">
        <v>44</v>
      </c>
      <c r="D43">
        <f>MAX(E42,myjnia7[[#This Row],[Czas przybycia]])</f>
        <v>325</v>
      </c>
      <c r="E43">
        <f>myjnia7[[#This Row],[Czas zaczęcia]]+myjnia7[[#This Row],[Column2]]*myjnia7[[#This Row],[Rezygnacja]]</f>
        <v>325</v>
      </c>
      <c r="F43">
        <f>IF(E42-myjnia7[[#This Row],[Czas przybycia]]&lt;=5, 1, 0)</f>
        <v>0</v>
      </c>
      <c r="G43">
        <f>G42+myjnia7[[#This Row],[Column1]]</f>
        <v>316</v>
      </c>
      <c r="H43">
        <f>IF(AND(myjnia7[[#This Row],[Rezygnacja]]=F42, myjnia7[[#This Row],[Rezygnacja]] = 0), H42+1, 1)</f>
        <v>1</v>
      </c>
    </row>
    <row r="44" spans="1:8" x14ac:dyDescent="0.45">
      <c r="A44">
        <v>6</v>
      </c>
      <c r="B44">
        <v>13</v>
      </c>
      <c r="C44" s="1" t="s">
        <v>45</v>
      </c>
      <c r="D44">
        <f>MAX(E43,myjnia7[[#This Row],[Czas przybycia]])</f>
        <v>325</v>
      </c>
      <c r="E44">
        <f>myjnia7[[#This Row],[Czas zaczęcia]]+myjnia7[[#This Row],[Column2]]*myjnia7[[#This Row],[Rezygnacja]]</f>
        <v>338</v>
      </c>
      <c r="F44">
        <f>IF(E43-myjnia7[[#This Row],[Czas przybycia]]&lt;=5, 1, 0)</f>
        <v>1</v>
      </c>
      <c r="G44">
        <f>G43+myjnia7[[#This Row],[Column1]]</f>
        <v>322</v>
      </c>
      <c r="H44">
        <f>IF(AND(myjnia7[[#This Row],[Rezygnacja]]=F43, myjnia7[[#This Row],[Rezygnacja]] = 0), H43+1, 1)</f>
        <v>1</v>
      </c>
    </row>
    <row r="45" spans="1:8" x14ac:dyDescent="0.45">
      <c r="A45">
        <v>4</v>
      </c>
      <c r="B45">
        <v>11</v>
      </c>
      <c r="C45" s="1" t="s">
        <v>46</v>
      </c>
      <c r="D45">
        <f>MAX(E44,myjnia7[[#This Row],[Czas przybycia]])</f>
        <v>338</v>
      </c>
      <c r="E45">
        <f>myjnia7[[#This Row],[Czas zaczęcia]]+myjnia7[[#This Row],[Column2]]*myjnia7[[#This Row],[Rezygnacja]]</f>
        <v>338</v>
      </c>
      <c r="F45">
        <f>IF(E44-myjnia7[[#This Row],[Czas przybycia]]&lt;=5, 1, 0)</f>
        <v>0</v>
      </c>
      <c r="G45">
        <f>G44+myjnia7[[#This Row],[Column1]]</f>
        <v>326</v>
      </c>
      <c r="H45">
        <f>IF(AND(myjnia7[[#This Row],[Rezygnacja]]=F44, myjnia7[[#This Row],[Rezygnacja]] = 0), H44+1, 1)</f>
        <v>1</v>
      </c>
    </row>
    <row r="46" spans="1:8" x14ac:dyDescent="0.45">
      <c r="A46">
        <v>7</v>
      </c>
      <c r="B46">
        <v>10</v>
      </c>
      <c r="C46" s="1" t="s">
        <v>47</v>
      </c>
      <c r="D46">
        <f>MAX(E45,myjnia7[[#This Row],[Czas przybycia]])</f>
        <v>338</v>
      </c>
      <c r="E46">
        <f>myjnia7[[#This Row],[Czas zaczęcia]]+myjnia7[[#This Row],[Column2]]*myjnia7[[#This Row],[Rezygnacja]]</f>
        <v>348</v>
      </c>
      <c r="F46">
        <f>IF(E45-myjnia7[[#This Row],[Czas przybycia]]&lt;=5, 1, 0)</f>
        <v>1</v>
      </c>
      <c r="G46">
        <f>G45+myjnia7[[#This Row],[Column1]]</f>
        <v>333</v>
      </c>
      <c r="H46">
        <f>IF(AND(myjnia7[[#This Row],[Rezygnacja]]=F45, myjnia7[[#This Row],[Rezygnacja]] = 0), H45+1, 1)</f>
        <v>1</v>
      </c>
    </row>
    <row r="47" spans="1:8" x14ac:dyDescent="0.45">
      <c r="A47">
        <v>8</v>
      </c>
      <c r="B47">
        <v>6</v>
      </c>
      <c r="C47" s="1" t="s">
        <v>48</v>
      </c>
      <c r="D47">
        <f>MAX(E46,myjnia7[[#This Row],[Czas przybycia]])</f>
        <v>348</v>
      </c>
      <c r="E47">
        <f>myjnia7[[#This Row],[Czas zaczęcia]]+myjnia7[[#This Row],[Column2]]*myjnia7[[#This Row],[Rezygnacja]]</f>
        <v>348</v>
      </c>
      <c r="F47">
        <f>IF(E46-myjnia7[[#This Row],[Czas przybycia]]&lt;=5, 1, 0)</f>
        <v>0</v>
      </c>
      <c r="G47">
        <f>G46+myjnia7[[#This Row],[Column1]]</f>
        <v>341</v>
      </c>
      <c r="H47">
        <f>IF(AND(myjnia7[[#This Row],[Rezygnacja]]=F46, myjnia7[[#This Row],[Rezygnacja]] = 0), H46+1, 1)</f>
        <v>1</v>
      </c>
    </row>
    <row r="48" spans="1:8" x14ac:dyDescent="0.45">
      <c r="A48">
        <v>3</v>
      </c>
      <c r="B48">
        <v>14</v>
      </c>
      <c r="C48" s="1" t="s">
        <v>49</v>
      </c>
      <c r="D48">
        <f>MAX(E47,myjnia7[[#This Row],[Czas przybycia]])</f>
        <v>348</v>
      </c>
      <c r="E48">
        <f>myjnia7[[#This Row],[Czas zaczęcia]]+myjnia7[[#This Row],[Column2]]*myjnia7[[#This Row],[Rezygnacja]]</f>
        <v>362</v>
      </c>
      <c r="F48">
        <f>IF(E47-myjnia7[[#This Row],[Czas przybycia]]&lt;=5, 1, 0)</f>
        <v>1</v>
      </c>
      <c r="G48">
        <f>G47+myjnia7[[#This Row],[Column1]]</f>
        <v>344</v>
      </c>
      <c r="H48">
        <f>IF(AND(myjnia7[[#This Row],[Rezygnacja]]=F47, myjnia7[[#This Row],[Rezygnacja]] = 0), H47+1, 1)</f>
        <v>1</v>
      </c>
    </row>
    <row r="49" spans="1:8" x14ac:dyDescent="0.45">
      <c r="A49">
        <v>7</v>
      </c>
      <c r="B49">
        <v>13</v>
      </c>
      <c r="C49" s="1" t="s">
        <v>50</v>
      </c>
      <c r="D49">
        <f>MAX(E48,myjnia7[[#This Row],[Czas przybycia]])</f>
        <v>362</v>
      </c>
      <c r="E49">
        <f>myjnia7[[#This Row],[Czas zaczęcia]]+myjnia7[[#This Row],[Column2]]*myjnia7[[#This Row],[Rezygnacja]]</f>
        <v>362</v>
      </c>
      <c r="F49">
        <f>IF(E48-myjnia7[[#This Row],[Czas przybycia]]&lt;=5, 1, 0)</f>
        <v>0</v>
      </c>
      <c r="G49">
        <f>G48+myjnia7[[#This Row],[Column1]]</f>
        <v>351</v>
      </c>
      <c r="H49">
        <f>IF(AND(myjnia7[[#This Row],[Rezygnacja]]=F48, myjnia7[[#This Row],[Rezygnacja]] = 0), H48+1, 1)</f>
        <v>1</v>
      </c>
    </row>
    <row r="50" spans="1:8" x14ac:dyDescent="0.45">
      <c r="A50">
        <v>15</v>
      </c>
      <c r="B50">
        <v>11</v>
      </c>
      <c r="C50" s="1" t="s">
        <v>51</v>
      </c>
      <c r="D50">
        <f>MAX(E49,myjnia7[[#This Row],[Czas przybycia]])</f>
        <v>366</v>
      </c>
      <c r="E50">
        <f>myjnia7[[#This Row],[Czas zaczęcia]]+myjnia7[[#This Row],[Column2]]*myjnia7[[#This Row],[Rezygnacja]]</f>
        <v>377</v>
      </c>
      <c r="F50">
        <f>IF(E49-myjnia7[[#This Row],[Czas przybycia]]&lt;=5, 1, 0)</f>
        <v>1</v>
      </c>
      <c r="G50">
        <f>G49+myjnia7[[#This Row],[Column1]]</f>
        <v>366</v>
      </c>
      <c r="H50">
        <f>IF(AND(myjnia7[[#This Row],[Rezygnacja]]=F49, myjnia7[[#This Row],[Rezygnacja]] = 0), H49+1, 1)</f>
        <v>1</v>
      </c>
    </row>
    <row r="51" spans="1:8" x14ac:dyDescent="0.45">
      <c r="A51">
        <v>11</v>
      </c>
      <c r="B51">
        <v>8</v>
      </c>
      <c r="C51" s="1" t="s">
        <v>52</v>
      </c>
      <c r="D51">
        <f>MAX(E50,myjnia7[[#This Row],[Czas przybycia]])</f>
        <v>377</v>
      </c>
      <c r="E51">
        <f>myjnia7[[#This Row],[Czas zaczęcia]]+myjnia7[[#This Row],[Column2]]*myjnia7[[#This Row],[Rezygnacja]]</f>
        <v>385</v>
      </c>
      <c r="F51">
        <f>IF(E50-myjnia7[[#This Row],[Czas przybycia]]&lt;=5, 1, 0)</f>
        <v>1</v>
      </c>
      <c r="G51">
        <f>G50+myjnia7[[#This Row],[Column1]]</f>
        <v>377</v>
      </c>
      <c r="H51">
        <f>IF(AND(myjnia7[[#This Row],[Rezygnacja]]=F50, myjnia7[[#This Row],[Rezygnacja]] = 0), H50+1, 1)</f>
        <v>1</v>
      </c>
    </row>
    <row r="52" spans="1:8" x14ac:dyDescent="0.45">
      <c r="A52">
        <v>6</v>
      </c>
      <c r="B52">
        <v>10</v>
      </c>
      <c r="C52" s="1" t="s">
        <v>53</v>
      </c>
      <c r="D52">
        <f>MAX(E51,myjnia7[[#This Row],[Czas przybycia]])</f>
        <v>385</v>
      </c>
      <c r="E52">
        <f>myjnia7[[#This Row],[Czas zaczęcia]]+myjnia7[[#This Row],[Column2]]*myjnia7[[#This Row],[Rezygnacja]]</f>
        <v>395</v>
      </c>
      <c r="F52">
        <f>IF(E51-myjnia7[[#This Row],[Czas przybycia]]&lt;=5, 1, 0)</f>
        <v>1</v>
      </c>
      <c r="G52">
        <f>G51+myjnia7[[#This Row],[Column1]]</f>
        <v>383</v>
      </c>
      <c r="H52">
        <f>IF(AND(myjnia7[[#This Row],[Rezygnacja]]=F51, myjnia7[[#This Row],[Rezygnacja]] = 0), H51+1, 1)</f>
        <v>1</v>
      </c>
    </row>
    <row r="53" spans="1:8" x14ac:dyDescent="0.45">
      <c r="A53">
        <v>3</v>
      </c>
      <c r="B53">
        <v>12</v>
      </c>
      <c r="C53" s="1" t="s">
        <v>54</v>
      </c>
      <c r="D53">
        <f>MAX(E52,myjnia7[[#This Row],[Czas przybycia]])</f>
        <v>395</v>
      </c>
      <c r="E53">
        <f>myjnia7[[#This Row],[Czas zaczęcia]]+myjnia7[[#This Row],[Column2]]*myjnia7[[#This Row],[Rezygnacja]]</f>
        <v>395</v>
      </c>
      <c r="F53">
        <f>IF(E52-myjnia7[[#This Row],[Czas przybycia]]&lt;=5, 1, 0)</f>
        <v>0</v>
      </c>
      <c r="G53">
        <f>G52+myjnia7[[#This Row],[Column1]]</f>
        <v>386</v>
      </c>
      <c r="H53">
        <f>IF(AND(myjnia7[[#This Row],[Rezygnacja]]=F52, myjnia7[[#This Row],[Rezygnacja]] = 0), H52+1, 1)</f>
        <v>1</v>
      </c>
    </row>
    <row r="54" spans="1:8" x14ac:dyDescent="0.45">
      <c r="A54">
        <v>13</v>
      </c>
      <c r="B54">
        <v>11</v>
      </c>
      <c r="C54" s="1" t="s">
        <v>55</v>
      </c>
      <c r="D54">
        <f>MAX(E53,myjnia7[[#This Row],[Czas przybycia]])</f>
        <v>399</v>
      </c>
      <c r="E54">
        <f>myjnia7[[#This Row],[Czas zaczęcia]]+myjnia7[[#This Row],[Column2]]*myjnia7[[#This Row],[Rezygnacja]]</f>
        <v>410</v>
      </c>
      <c r="F54">
        <f>IF(E53-myjnia7[[#This Row],[Czas przybycia]]&lt;=5, 1, 0)</f>
        <v>1</v>
      </c>
      <c r="G54">
        <f>G53+myjnia7[[#This Row],[Column1]]</f>
        <v>399</v>
      </c>
      <c r="H54">
        <f>IF(AND(myjnia7[[#This Row],[Rezygnacja]]=F53, myjnia7[[#This Row],[Rezygnacja]] = 0), H53+1, 1)</f>
        <v>1</v>
      </c>
    </row>
    <row r="55" spans="1:8" x14ac:dyDescent="0.45">
      <c r="A55">
        <v>15</v>
      </c>
      <c r="B55">
        <v>12</v>
      </c>
      <c r="C55" s="1" t="s">
        <v>56</v>
      </c>
      <c r="D55">
        <f>MAX(E54,myjnia7[[#This Row],[Czas przybycia]])</f>
        <v>414</v>
      </c>
      <c r="E55">
        <f>myjnia7[[#This Row],[Czas zaczęcia]]+myjnia7[[#This Row],[Column2]]*myjnia7[[#This Row],[Rezygnacja]]</f>
        <v>426</v>
      </c>
      <c r="F55">
        <f>IF(E54-myjnia7[[#This Row],[Czas przybycia]]&lt;=5, 1, 0)</f>
        <v>1</v>
      </c>
      <c r="G55">
        <f>G54+myjnia7[[#This Row],[Column1]]</f>
        <v>414</v>
      </c>
      <c r="H55">
        <f>IF(AND(myjnia7[[#This Row],[Rezygnacja]]=F54, myjnia7[[#This Row],[Rezygnacja]] = 0), H54+1, 1)</f>
        <v>1</v>
      </c>
    </row>
    <row r="56" spans="1:8" x14ac:dyDescent="0.45">
      <c r="A56">
        <v>1</v>
      </c>
      <c r="B56">
        <v>13</v>
      </c>
      <c r="C56" s="1" t="s">
        <v>57</v>
      </c>
      <c r="D56">
        <f>MAX(E55,myjnia7[[#This Row],[Czas przybycia]])</f>
        <v>426</v>
      </c>
      <c r="E56">
        <f>myjnia7[[#This Row],[Czas zaczęcia]]+myjnia7[[#This Row],[Column2]]*myjnia7[[#This Row],[Rezygnacja]]</f>
        <v>426</v>
      </c>
      <c r="F56">
        <f>IF(E55-myjnia7[[#This Row],[Czas przybycia]]&lt;=5, 1, 0)</f>
        <v>0</v>
      </c>
      <c r="G56">
        <f>G55+myjnia7[[#This Row],[Column1]]</f>
        <v>415</v>
      </c>
      <c r="H56">
        <f>IF(AND(myjnia7[[#This Row],[Rezygnacja]]=F55, myjnia7[[#This Row],[Rezygnacja]] = 0), H55+1, 1)</f>
        <v>1</v>
      </c>
    </row>
    <row r="57" spans="1:8" x14ac:dyDescent="0.45">
      <c r="A57">
        <v>15</v>
      </c>
      <c r="B57">
        <v>7</v>
      </c>
      <c r="C57" s="1" t="s">
        <v>58</v>
      </c>
      <c r="D57">
        <f>MAX(E56,myjnia7[[#This Row],[Czas przybycia]])</f>
        <v>430</v>
      </c>
      <c r="E57">
        <f>myjnia7[[#This Row],[Czas zaczęcia]]+myjnia7[[#This Row],[Column2]]*myjnia7[[#This Row],[Rezygnacja]]</f>
        <v>437</v>
      </c>
      <c r="F57">
        <f>IF(E56-myjnia7[[#This Row],[Czas przybycia]]&lt;=5, 1, 0)</f>
        <v>1</v>
      </c>
      <c r="G57">
        <f>G56+myjnia7[[#This Row],[Column1]]</f>
        <v>430</v>
      </c>
      <c r="H57">
        <f>IF(AND(myjnia7[[#This Row],[Rezygnacja]]=F56, myjnia7[[#This Row],[Rezygnacja]] = 0), H56+1, 1)</f>
        <v>1</v>
      </c>
    </row>
    <row r="58" spans="1:8" x14ac:dyDescent="0.45">
      <c r="A58">
        <v>14</v>
      </c>
      <c r="B58">
        <v>10</v>
      </c>
      <c r="C58" s="1" t="s">
        <v>59</v>
      </c>
      <c r="D58">
        <f>MAX(E57,myjnia7[[#This Row],[Czas przybycia]])</f>
        <v>444</v>
      </c>
      <c r="E58">
        <f>myjnia7[[#This Row],[Czas zaczęcia]]+myjnia7[[#This Row],[Column2]]*myjnia7[[#This Row],[Rezygnacja]]</f>
        <v>454</v>
      </c>
      <c r="F58">
        <f>IF(E57-myjnia7[[#This Row],[Czas przybycia]]&lt;=5, 1, 0)</f>
        <v>1</v>
      </c>
      <c r="G58">
        <f>G57+myjnia7[[#This Row],[Column1]]</f>
        <v>444</v>
      </c>
      <c r="H58">
        <f>IF(AND(myjnia7[[#This Row],[Rezygnacja]]=F57, myjnia7[[#This Row],[Rezygnacja]] = 0), H57+1, 1)</f>
        <v>1</v>
      </c>
    </row>
    <row r="59" spans="1:8" x14ac:dyDescent="0.45">
      <c r="A59">
        <v>7</v>
      </c>
      <c r="B59">
        <v>1</v>
      </c>
      <c r="C59" s="1" t="s">
        <v>60</v>
      </c>
      <c r="D59">
        <f>MAX(E58,myjnia7[[#This Row],[Czas przybycia]])</f>
        <v>454</v>
      </c>
      <c r="E59">
        <f>myjnia7[[#This Row],[Czas zaczęcia]]+myjnia7[[#This Row],[Column2]]*myjnia7[[#This Row],[Rezygnacja]]</f>
        <v>455</v>
      </c>
      <c r="F59">
        <f>IF(E58-myjnia7[[#This Row],[Czas przybycia]]&lt;=5, 1, 0)</f>
        <v>1</v>
      </c>
      <c r="G59">
        <f>G58+myjnia7[[#This Row],[Column1]]</f>
        <v>451</v>
      </c>
      <c r="H59">
        <f>IF(AND(myjnia7[[#This Row],[Rezygnacja]]=F58, myjnia7[[#This Row],[Rezygnacja]] = 0), H58+1, 1)</f>
        <v>1</v>
      </c>
    </row>
    <row r="60" spans="1:8" x14ac:dyDescent="0.45">
      <c r="A60">
        <v>7</v>
      </c>
      <c r="B60">
        <v>5</v>
      </c>
      <c r="C60" s="1" t="s">
        <v>61</v>
      </c>
      <c r="D60">
        <f>MAX(E59,myjnia7[[#This Row],[Czas przybycia]])</f>
        <v>458</v>
      </c>
      <c r="E60">
        <f>myjnia7[[#This Row],[Czas zaczęcia]]+myjnia7[[#This Row],[Column2]]*myjnia7[[#This Row],[Rezygnacja]]</f>
        <v>463</v>
      </c>
      <c r="F60">
        <f>IF(E59-myjnia7[[#This Row],[Czas przybycia]]&lt;=5, 1, 0)</f>
        <v>1</v>
      </c>
      <c r="G60">
        <f>G59+myjnia7[[#This Row],[Column1]]</f>
        <v>458</v>
      </c>
      <c r="H60">
        <f>IF(AND(myjnia7[[#This Row],[Rezygnacja]]=F59, myjnia7[[#This Row],[Rezygnacja]] = 0), H59+1, 1)</f>
        <v>1</v>
      </c>
    </row>
    <row r="61" spans="1:8" x14ac:dyDescent="0.45">
      <c r="A61">
        <v>6</v>
      </c>
      <c r="B61">
        <v>1</v>
      </c>
      <c r="C61" s="1" t="s">
        <v>62</v>
      </c>
      <c r="D61">
        <f>MAX(E60,myjnia7[[#This Row],[Czas przybycia]])</f>
        <v>464</v>
      </c>
      <c r="E61">
        <f>myjnia7[[#This Row],[Czas zaczęcia]]+myjnia7[[#This Row],[Column2]]*myjnia7[[#This Row],[Rezygnacja]]</f>
        <v>465</v>
      </c>
      <c r="F61">
        <f>IF(E60-myjnia7[[#This Row],[Czas przybycia]]&lt;=5, 1, 0)</f>
        <v>1</v>
      </c>
      <c r="G61">
        <f>G60+myjnia7[[#This Row],[Column1]]</f>
        <v>464</v>
      </c>
      <c r="H61">
        <f>IF(AND(myjnia7[[#This Row],[Rezygnacja]]=F60, myjnia7[[#This Row],[Rezygnacja]] = 0), H60+1, 1)</f>
        <v>1</v>
      </c>
    </row>
    <row r="62" spans="1:8" x14ac:dyDescent="0.45">
      <c r="A62">
        <v>3</v>
      </c>
      <c r="B62">
        <v>12</v>
      </c>
      <c r="C62" s="1" t="s">
        <v>63</v>
      </c>
      <c r="D62">
        <f>MAX(E61,myjnia7[[#This Row],[Czas przybycia]])</f>
        <v>467</v>
      </c>
      <c r="E62">
        <f>myjnia7[[#This Row],[Czas zaczęcia]]+myjnia7[[#This Row],[Column2]]*myjnia7[[#This Row],[Rezygnacja]]</f>
        <v>479</v>
      </c>
      <c r="F62">
        <f>IF(E61-myjnia7[[#This Row],[Czas przybycia]]&lt;=5, 1, 0)</f>
        <v>1</v>
      </c>
      <c r="G62">
        <f>G61+myjnia7[[#This Row],[Column1]]</f>
        <v>467</v>
      </c>
      <c r="H62">
        <f>IF(AND(myjnia7[[#This Row],[Rezygnacja]]=F61, myjnia7[[#This Row],[Rezygnacja]] = 0), H61+1, 1)</f>
        <v>1</v>
      </c>
    </row>
    <row r="63" spans="1:8" x14ac:dyDescent="0.45">
      <c r="A63">
        <v>15</v>
      </c>
      <c r="B63">
        <v>14</v>
      </c>
      <c r="C63" s="1" t="s">
        <v>64</v>
      </c>
      <c r="D63">
        <f>MAX(E62,myjnia7[[#This Row],[Czas przybycia]])</f>
        <v>482</v>
      </c>
      <c r="E63">
        <f>myjnia7[[#This Row],[Czas zaczęcia]]+myjnia7[[#This Row],[Column2]]*myjnia7[[#This Row],[Rezygnacja]]</f>
        <v>496</v>
      </c>
      <c r="F63">
        <f>IF(E62-myjnia7[[#This Row],[Czas przybycia]]&lt;=5, 1, 0)</f>
        <v>1</v>
      </c>
      <c r="G63">
        <f>G62+myjnia7[[#This Row],[Column1]]</f>
        <v>482</v>
      </c>
      <c r="H63">
        <f>IF(AND(myjnia7[[#This Row],[Rezygnacja]]=F62, myjnia7[[#This Row],[Rezygnacja]] = 0), H62+1, 1)</f>
        <v>1</v>
      </c>
    </row>
    <row r="64" spans="1:8" x14ac:dyDescent="0.45">
      <c r="A64">
        <v>3</v>
      </c>
      <c r="B64">
        <v>9</v>
      </c>
      <c r="C64" s="1" t="s">
        <v>65</v>
      </c>
      <c r="D64">
        <f>MAX(E63,myjnia7[[#This Row],[Czas przybycia]])</f>
        <v>496</v>
      </c>
      <c r="E64">
        <f>myjnia7[[#This Row],[Czas zaczęcia]]+myjnia7[[#This Row],[Column2]]*myjnia7[[#This Row],[Rezygnacja]]</f>
        <v>496</v>
      </c>
      <c r="F64">
        <f>IF(E63-myjnia7[[#This Row],[Czas przybycia]]&lt;=5, 1, 0)</f>
        <v>0</v>
      </c>
      <c r="G64">
        <f>G63+myjnia7[[#This Row],[Column1]]</f>
        <v>485</v>
      </c>
      <c r="H64">
        <f>IF(AND(myjnia7[[#This Row],[Rezygnacja]]=F63, myjnia7[[#This Row],[Rezygnacja]] = 0), H63+1, 1)</f>
        <v>1</v>
      </c>
    </row>
    <row r="65" spans="1:8" x14ac:dyDescent="0.45">
      <c r="A65">
        <v>8</v>
      </c>
      <c r="B65">
        <v>11</v>
      </c>
      <c r="C65" s="1" t="s">
        <v>66</v>
      </c>
      <c r="D65">
        <f>MAX(E64,myjnia7[[#This Row],[Czas przybycia]])</f>
        <v>496</v>
      </c>
      <c r="E65">
        <f>myjnia7[[#This Row],[Czas zaczęcia]]+myjnia7[[#This Row],[Column2]]*myjnia7[[#This Row],[Rezygnacja]]</f>
        <v>507</v>
      </c>
      <c r="F65">
        <f>IF(E64-myjnia7[[#This Row],[Czas przybycia]]&lt;=5, 1, 0)</f>
        <v>1</v>
      </c>
      <c r="G65">
        <f>G64+myjnia7[[#This Row],[Column1]]</f>
        <v>493</v>
      </c>
      <c r="H65">
        <f>IF(AND(myjnia7[[#This Row],[Rezygnacja]]=F64, myjnia7[[#This Row],[Rezygnacja]] = 0), H64+1, 1)</f>
        <v>1</v>
      </c>
    </row>
    <row r="66" spans="1:8" x14ac:dyDescent="0.45">
      <c r="A66">
        <v>5</v>
      </c>
      <c r="B66">
        <v>15</v>
      </c>
      <c r="C66" s="1" t="s">
        <v>67</v>
      </c>
      <c r="D66">
        <f>MAX(E65,myjnia7[[#This Row],[Czas przybycia]])</f>
        <v>507</v>
      </c>
      <c r="E66">
        <f>myjnia7[[#This Row],[Czas zaczęcia]]+myjnia7[[#This Row],[Column2]]*myjnia7[[#This Row],[Rezygnacja]]</f>
        <v>507</v>
      </c>
      <c r="F66">
        <f>IF(E65-myjnia7[[#This Row],[Czas przybycia]]&lt;=5, 1, 0)</f>
        <v>0</v>
      </c>
      <c r="G66">
        <f>G65+myjnia7[[#This Row],[Column1]]</f>
        <v>498</v>
      </c>
      <c r="H66">
        <f>IF(AND(myjnia7[[#This Row],[Rezygnacja]]=F65, myjnia7[[#This Row],[Rezygnacja]] = 0), H65+1, 1)</f>
        <v>1</v>
      </c>
    </row>
    <row r="67" spans="1:8" x14ac:dyDescent="0.45">
      <c r="A67">
        <v>2</v>
      </c>
      <c r="B67">
        <v>4</v>
      </c>
      <c r="C67" s="1" t="s">
        <v>68</v>
      </c>
      <c r="D67">
        <f>MAX(E66,myjnia7[[#This Row],[Czas przybycia]])</f>
        <v>507</v>
      </c>
      <c r="E67">
        <f>myjnia7[[#This Row],[Czas zaczęcia]]+myjnia7[[#This Row],[Column2]]*myjnia7[[#This Row],[Rezygnacja]]</f>
        <v>507</v>
      </c>
      <c r="F67">
        <f>IF(E66-myjnia7[[#This Row],[Czas przybycia]]&lt;=5, 1, 0)</f>
        <v>0</v>
      </c>
      <c r="G67">
        <f>G66+myjnia7[[#This Row],[Column1]]</f>
        <v>500</v>
      </c>
      <c r="H67">
        <f>IF(AND(myjnia7[[#This Row],[Rezygnacja]]=F66, myjnia7[[#This Row],[Rezygnacja]] = 0), H66+1, 1)</f>
        <v>2</v>
      </c>
    </row>
    <row r="68" spans="1:8" x14ac:dyDescent="0.45">
      <c r="A68">
        <v>14</v>
      </c>
      <c r="B68">
        <v>9</v>
      </c>
      <c r="C68" s="1" t="s">
        <v>69</v>
      </c>
      <c r="D68">
        <f>MAX(E67,myjnia7[[#This Row],[Czas przybycia]])</f>
        <v>514</v>
      </c>
      <c r="E68">
        <f>myjnia7[[#This Row],[Czas zaczęcia]]+myjnia7[[#This Row],[Column2]]*myjnia7[[#This Row],[Rezygnacja]]</f>
        <v>523</v>
      </c>
      <c r="F68">
        <f>IF(E67-myjnia7[[#This Row],[Czas przybycia]]&lt;=5, 1, 0)</f>
        <v>1</v>
      </c>
      <c r="G68">
        <f>G67+myjnia7[[#This Row],[Column1]]</f>
        <v>514</v>
      </c>
      <c r="H68">
        <f>IF(AND(myjnia7[[#This Row],[Rezygnacja]]=F67, myjnia7[[#This Row],[Rezygnacja]] = 0), H67+1, 1)</f>
        <v>1</v>
      </c>
    </row>
    <row r="69" spans="1:8" x14ac:dyDescent="0.45">
      <c r="A69">
        <v>7</v>
      </c>
      <c r="B69">
        <v>7</v>
      </c>
      <c r="C69" s="1" t="s">
        <v>70</v>
      </c>
      <c r="D69">
        <f>MAX(E68,myjnia7[[#This Row],[Czas przybycia]])</f>
        <v>523</v>
      </c>
      <c r="E69">
        <f>myjnia7[[#This Row],[Czas zaczęcia]]+myjnia7[[#This Row],[Column2]]*myjnia7[[#This Row],[Rezygnacja]]</f>
        <v>530</v>
      </c>
      <c r="F69">
        <f>IF(E68-myjnia7[[#This Row],[Czas przybycia]]&lt;=5, 1, 0)</f>
        <v>1</v>
      </c>
      <c r="G69">
        <f>G68+myjnia7[[#This Row],[Column1]]</f>
        <v>521</v>
      </c>
      <c r="H69">
        <f>IF(AND(myjnia7[[#This Row],[Rezygnacja]]=F68, myjnia7[[#This Row],[Rezygnacja]] = 0), H68+1, 1)</f>
        <v>1</v>
      </c>
    </row>
    <row r="70" spans="1:8" x14ac:dyDescent="0.45">
      <c r="A70">
        <v>14</v>
      </c>
      <c r="B70">
        <v>6</v>
      </c>
      <c r="C70" s="1" t="s">
        <v>71</v>
      </c>
      <c r="D70">
        <f>MAX(E69,myjnia7[[#This Row],[Czas przybycia]])</f>
        <v>535</v>
      </c>
      <c r="E70">
        <f>myjnia7[[#This Row],[Czas zaczęcia]]+myjnia7[[#This Row],[Column2]]*myjnia7[[#This Row],[Rezygnacja]]</f>
        <v>541</v>
      </c>
      <c r="F70">
        <f>IF(E69-myjnia7[[#This Row],[Czas przybycia]]&lt;=5, 1, 0)</f>
        <v>1</v>
      </c>
      <c r="G70">
        <f>G69+myjnia7[[#This Row],[Column1]]</f>
        <v>535</v>
      </c>
      <c r="H70">
        <f>IF(AND(myjnia7[[#This Row],[Rezygnacja]]=F69, myjnia7[[#This Row],[Rezygnacja]] = 0), H69+1, 1)</f>
        <v>1</v>
      </c>
    </row>
    <row r="71" spans="1:8" x14ac:dyDescent="0.45">
      <c r="A71">
        <v>11</v>
      </c>
      <c r="B71">
        <v>12</v>
      </c>
      <c r="C71" s="1" t="s">
        <v>72</v>
      </c>
      <c r="D71">
        <f>MAX(E70,myjnia7[[#This Row],[Czas przybycia]])</f>
        <v>546</v>
      </c>
      <c r="E71">
        <f>myjnia7[[#This Row],[Czas zaczęcia]]+myjnia7[[#This Row],[Column2]]*myjnia7[[#This Row],[Rezygnacja]]</f>
        <v>558</v>
      </c>
      <c r="F71">
        <f>IF(E70-myjnia7[[#This Row],[Czas przybycia]]&lt;=5, 1, 0)</f>
        <v>1</v>
      </c>
      <c r="G71">
        <f>G70+myjnia7[[#This Row],[Column1]]</f>
        <v>546</v>
      </c>
      <c r="H71">
        <f>IF(AND(myjnia7[[#This Row],[Rezygnacja]]=F70, myjnia7[[#This Row],[Rezygnacja]] = 0), H70+1, 1)</f>
        <v>1</v>
      </c>
    </row>
    <row r="72" spans="1:8" x14ac:dyDescent="0.45">
      <c r="A72">
        <v>2</v>
      </c>
      <c r="B72">
        <v>4</v>
      </c>
      <c r="C72" s="1" t="s">
        <v>73</v>
      </c>
      <c r="D72">
        <f>MAX(E71,myjnia7[[#This Row],[Czas przybycia]])</f>
        <v>558</v>
      </c>
      <c r="E72">
        <f>myjnia7[[#This Row],[Czas zaczęcia]]+myjnia7[[#This Row],[Column2]]*myjnia7[[#This Row],[Rezygnacja]]</f>
        <v>558</v>
      </c>
      <c r="F72">
        <f>IF(E71-myjnia7[[#This Row],[Czas przybycia]]&lt;=5, 1, 0)</f>
        <v>0</v>
      </c>
      <c r="G72">
        <f>G71+myjnia7[[#This Row],[Column1]]</f>
        <v>548</v>
      </c>
      <c r="H72">
        <f>IF(AND(myjnia7[[#This Row],[Rezygnacja]]=F71, myjnia7[[#This Row],[Rezygnacja]] = 0), H71+1, 1)</f>
        <v>1</v>
      </c>
    </row>
    <row r="73" spans="1:8" x14ac:dyDescent="0.45">
      <c r="A73">
        <v>11</v>
      </c>
      <c r="B73">
        <v>15</v>
      </c>
      <c r="C73" s="1" t="s">
        <v>74</v>
      </c>
      <c r="D73">
        <f>MAX(E72,myjnia7[[#This Row],[Czas przybycia]])</f>
        <v>559</v>
      </c>
      <c r="E73">
        <f>myjnia7[[#This Row],[Czas zaczęcia]]+myjnia7[[#This Row],[Column2]]*myjnia7[[#This Row],[Rezygnacja]]</f>
        <v>574</v>
      </c>
      <c r="F73">
        <f>IF(E72-myjnia7[[#This Row],[Czas przybycia]]&lt;=5, 1, 0)</f>
        <v>1</v>
      </c>
      <c r="G73">
        <f>G72+myjnia7[[#This Row],[Column1]]</f>
        <v>559</v>
      </c>
      <c r="H73">
        <f>IF(AND(myjnia7[[#This Row],[Rezygnacja]]=F72, myjnia7[[#This Row],[Rezygnacja]] = 0), H72+1, 1)</f>
        <v>1</v>
      </c>
    </row>
    <row r="74" spans="1:8" x14ac:dyDescent="0.45">
      <c r="A74">
        <v>4</v>
      </c>
      <c r="B74">
        <v>3</v>
      </c>
      <c r="C74" s="1" t="s">
        <v>75</v>
      </c>
      <c r="D74">
        <f>MAX(E73,myjnia7[[#This Row],[Czas przybycia]])</f>
        <v>574</v>
      </c>
      <c r="E74">
        <f>myjnia7[[#This Row],[Czas zaczęcia]]+myjnia7[[#This Row],[Column2]]*myjnia7[[#This Row],[Rezygnacja]]</f>
        <v>574</v>
      </c>
      <c r="F74">
        <f>IF(E73-myjnia7[[#This Row],[Czas przybycia]]&lt;=5, 1, 0)</f>
        <v>0</v>
      </c>
      <c r="G74">
        <f>G73+myjnia7[[#This Row],[Column1]]</f>
        <v>563</v>
      </c>
      <c r="H74">
        <f>IF(AND(myjnia7[[#This Row],[Rezygnacja]]=F73, myjnia7[[#This Row],[Rezygnacja]] = 0), H73+1, 1)</f>
        <v>1</v>
      </c>
    </row>
    <row r="75" spans="1:8" x14ac:dyDescent="0.45">
      <c r="A75">
        <v>3</v>
      </c>
      <c r="B75">
        <v>12</v>
      </c>
      <c r="C75" s="1" t="s">
        <v>76</v>
      </c>
      <c r="D75">
        <f>MAX(E74,myjnia7[[#This Row],[Czas przybycia]])</f>
        <v>574</v>
      </c>
      <c r="E75">
        <f>myjnia7[[#This Row],[Czas zaczęcia]]+myjnia7[[#This Row],[Column2]]*myjnia7[[#This Row],[Rezygnacja]]</f>
        <v>574</v>
      </c>
      <c r="F75">
        <f>IF(E74-myjnia7[[#This Row],[Czas przybycia]]&lt;=5, 1, 0)</f>
        <v>0</v>
      </c>
      <c r="G75">
        <f>G74+myjnia7[[#This Row],[Column1]]</f>
        <v>566</v>
      </c>
      <c r="H75">
        <f>IF(AND(myjnia7[[#This Row],[Rezygnacja]]=F74, myjnia7[[#This Row],[Rezygnacja]] = 0), H74+1, 1)</f>
        <v>2</v>
      </c>
    </row>
    <row r="76" spans="1:8" x14ac:dyDescent="0.45">
      <c r="A76">
        <v>2</v>
      </c>
      <c r="B76">
        <v>7</v>
      </c>
      <c r="C76" s="1" t="s">
        <v>77</v>
      </c>
      <c r="D76">
        <f>MAX(E75,myjnia7[[#This Row],[Czas przybycia]])</f>
        <v>574</v>
      </c>
      <c r="E76">
        <f>myjnia7[[#This Row],[Czas zaczęcia]]+myjnia7[[#This Row],[Column2]]*myjnia7[[#This Row],[Rezygnacja]]</f>
        <v>574</v>
      </c>
      <c r="F76">
        <f>IF(E75-myjnia7[[#This Row],[Czas przybycia]]&lt;=5, 1, 0)</f>
        <v>0</v>
      </c>
      <c r="G76">
        <f>G75+myjnia7[[#This Row],[Column1]]</f>
        <v>568</v>
      </c>
      <c r="H76">
        <f>IF(AND(myjnia7[[#This Row],[Rezygnacja]]=F75, myjnia7[[#This Row],[Rezygnacja]] = 0), H75+1, 1)</f>
        <v>3</v>
      </c>
    </row>
    <row r="77" spans="1:8" x14ac:dyDescent="0.45">
      <c r="A77">
        <v>13</v>
      </c>
      <c r="B77">
        <v>7</v>
      </c>
      <c r="C77" s="1" t="s">
        <v>78</v>
      </c>
      <c r="D77">
        <f>MAX(E76,myjnia7[[#This Row],[Czas przybycia]])</f>
        <v>581</v>
      </c>
      <c r="E77">
        <f>myjnia7[[#This Row],[Czas zaczęcia]]+myjnia7[[#This Row],[Column2]]*myjnia7[[#This Row],[Rezygnacja]]</f>
        <v>588</v>
      </c>
      <c r="F77">
        <f>IF(E76-myjnia7[[#This Row],[Czas przybycia]]&lt;=5, 1, 0)</f>
        <v>1</v>
      </c>
      <c r="G77">
        <f>G76+myjnia7[[#This Row],[Column1]]</f>
        <v>581</v>
      </c>
      <c r="H77">
        <f>IF(AND(myjnia7[[#This Row],[Rezygnacja]]=F76, myjnia7[[#This Row],[Rezygnacja]] = 0), H76+1, 1)</f>
        <v>1</v>
      </c>
    </row>
    <row r="78" spans="1:8" x14ac:dyDescent="0.45">
      <c r="A78">
        <v>3</v>
      </c>
      <c r="B78">
        <v>12</v>
      </c>
      <c r="C78" s="1" t="s">
        <v>79</v>
      </c>
      <c r="D78">
        <f>MAX(E77,myjnia7[[#This Row],[Czas przybycia]])</f>
        <v>588</v>
      </c>
      <c r="E78">
        <f>myjnia7[[#This Row],[Czas zaczęcia]]+myjnia7[[#This Row],[Column2]]*myjnia7[[#This Row],[Rezygnacja]]</f>
        <v>600</v>
      </c>
      <c r="F78">
        <f>IF(E77-myjnia7[[#This Row],[Czas przybycia]]&lt;=5, 1, 0)</f>
        <v>1</v>
      </c>
      <c r="G78">
        <f>G77+myjnia7[[#This Row],[Column1]]</f>
        <v>584</v>
      </c>
      <c r="H78">
        <f>IF(AND(myjnia7[[#This Row],[Rezygnacja]]=F77, myjnia7[[#This Row],[Rezygnacja]] = 0), H77+1, 1)</f>
        <v>1</v>
      </c>
    </row>
    <row r="79" spans="1:8" x14ac:dyDescent="0.45">
      <c r="A79">
        <v>9</v>
      </c>
      <c r="B79">
        <v>9</v>
      </c>
      <c r="C79" s="1" t="s">
        <v>80</v>
      </c>
      <c r="D79">
        <f>MAX(E78,myjnia7[[#This Row],[Czas przybycia]])</f>
        <v>600</v>
      </c>
      <c r="E79">
        <f>myjnia7[[#This Row],[Czas zaczęcia]]+myjnia7[[#This Row],[Column2]]*myjnia7[[#This Row],[Rezygnacja]]</f>
        <v>600</v>
      </c>
      <c r="F79">
        <f>IF(E78-myjnia7[[#This Row],[Czas przybycia]]&lt;=5, 1, 0)</f>
        <v>0</v>
      </c>
      <c r="G79">
        <f>G78+myjnia7[[#This Row],[Column1]]</f>
        <v>593</v>
      </c>
      <c r="H79">
        <f>IF(AND(myjnia7[[#This Row],[Rezygnacja]]=F78, myjnia7[[#This Row],[Rezygnacja]] = 0), H78+1, 1)</f>
        <v>1</v>
      </c>
    </row>
    <row r="80" spans="1:8" x14ac:dyDescent="0.45">
      <c r="A80">
        <v>13</v>
      </c>
      <c r="B80">
        <v>3</v>
      </c>
      <c r="C80" s="1" t="s">
        <v>81</v>
      </c>
      <c r="D80">
        <f>MAX(E79,myjnia7[[#This Row],[Czas przybycia]])</f>
        <v>606</v>
      </c>
      <c r="E80">
        <f>myjnia7[[#This Row],[Czas zaczęcia]]+myjnia7[[#This Row],[Column2]]*myjnia7[[#This Row],[Rezygnacja]]</f>
        <v>609</v>
      </c>
      <c r="F80">
        <f>IF(E79-myjnia7[[#This Row],[Czas przybycia]]&lt;=5, 1, 0)</f>
        <v>1</v>
      </c>
      <c r="G80">
        <f>G79+myjnia7[[#This Row],[Column1]]</f>
        <v>606</v>
      </c>
      <c r="H80">
        <f>IF(AND(myjnia7[[#This Row],[Rezygnacja]]=F79, myjnia7[[#This Row],[Rezygnacja]] = 0), H79+1, 1)</f>
        <v>1</v>
      </c>
    </row>
    <row r="81" spans="1:8" x14ac:dyDescent="0.45">
      <c r="A81">
        <v>7</v>
      </c>
      <c r="B81">
        <v>2</v>
      </c>
      <c r="C81" s="1" t="s">
        <v>82</v>
      </c>
      <c r="D81">
        <f>MAX(E80,myjnia7[[#This Row],[Czas przybycia]])</f>
        <v>613</v>
      </c>
      <c r="E81">
        <f>myjnia7[[#This Row],[Czas zaczęcia]]+myjnia7[[#This Row],[Column2]]*myjnia7[[#This Row],[Rezygnacja]]</f>
        <v>615</v>
      </c>
      <c r="F81">
        <f>IF(E80-myjnia7[[#This Row],[Czas przybycia]]&lt;=5, 1, 0)</f>
        <v>1</v>
      </c>
      <c r="G81">
        <f>G80+myjnia7[[#This Row],[Column1]]</f>
        <v>613</v>
      </c>
      <c r="H81">
        <f>IF(AND(myjnia7[[#This Row],[Rezygnacja]]=F80, myjnia7[[#This Row],[Rezygnacja]] = 0), H80+1, 1)</f>
        <v>1</v>
      </c>
    </row>
    <row r="82" spans="1:8" x14ac:dyDescent="0.45">
      <c r="A82">
        <v>13</v>
      </c>
      <c r="B82">
        <v>4</v>
      </c>
      <c r="C82" s="1" t="s">
        <v>83</v>
      </c>
      <c r="D82">
        <f>MAX(E81,myjnia7[[#This Row],[Czas przybycia]])</f>
        <v>626</v>
      </c>
      <c r="E82">
        <f>myjnia7[[#This Row],[Czas zaczęcia]]+myjnia7[[#This Row],[Column2]]*myjnia7[[#This Row],[Rezygnacja]]</f>
        <v>630</v>
      </c>
      <c r="F82">
        <f>IF(E81-myjnia7[[#This Row],[Czas przybycia]]&lt;=5, 1, 0)</f>
        <v>1</v>
      </c>
      <c r="G82">
        <f>G81+myjnia7[[#This Row],[Column1]]</f>
        <v>626</v>
      </c>
      <c r="H82">
        <f>IF(AND(myjnia7[[#This Row],[Rezygnacja]]=F81, myjnia7[[#This Row],[Rezygnacja]] = 0), H81+1, 1)</f>
        <v>1</v>
      </c>
    </row>
    <row r="83" spans="1:8" x14ac:dyDescent="0.45">
      <c r="A83">
        <v>4</v>
      </c>
      <c r="B83">
        <v>12</v>
      </c>
      <c r="C83" s="1" t="s">
        <v>84</v>
      </c>
      <c r="D83">
        <f>MAX(E82,myjnia7[[#This Row],[Czas przybycia]])</f>
        <v>630</v>
      </c>
      <c r="E83">
        <f>myjnia7[[#This Row],[Czas zaczęcia]]+myjnia7[[#This Row],[Column2]]*myjnia7[[#This Row],[Rezygnacja]]</f>
        <v>642</v>
      </c>
      <c r="F83">
        <f>IF(E82-myjnia7[[#This Row],[Czas przybycia]]&lt;=5, 1, 0)</f>
        <v>1</v>
      </c>
      <c r="G83">
        <f>G82+myjnia7[[#This Row],[Column1]]</f>
        <v>630</v>
      </c>
      <c r="H83">
        <f>IF(AND(myjnia7[[#This Row],[Rezygnacja]]=F82, myjnia7[[#This Row],[Rezygnacja]] = 0), H82+1, 1)</f>
        <v>1</v>
      </c>
    </row>
    <row r="84" spans="1:8" x14ac:dyDescent="0.45">
      <c r="A84">
        <v>7</v>
      </c>
      <c r="B84">
        <v>8</v>
      </c>
      <c r="C84" s="1" t="s">
        <v>85</v>
      </c>
      <c r="D84">
        <f>MAX(E83,myjnia7[[#This Row],[Czas przybycia]])</f>
        <v>642</v>
      </c>
      <c r="E84">
        <f>myjnia7[[#This Row],[Czas zaczęcia]]+myjnia7[[#This Row],[Column2]]*myjnia7[[#This Row],[Rezygnacja]]</f>
        <v>650</v>
      </c>
      <c r="F84">
        <f>IF(E83-myjnia7[[#This Row],[Czas przybycia]]&lt;=5, 1, 0)</f>
        <v>1</v>
      </c>
      <c r="G84">
        <f>G83+myjnia7[[#This Row],[Column1]]</f>
        <v>637</v>
      </c>
      <c r="H84">
        <f>IF(AND(myjnia7[[#This Row],[Rezygnacja]]=F83, myjnia7[[#This Row],[Rezygnacja]] = 0), H83+1, 1)</f>
        <v>1</v>
      </c>
    </row>
    <row r="85" spans="1:8" x14ac:dyDescent="0.45">
      <c r="A85">
        <v>3</v>
      </c>
      <c r="B85">
        <v>12</v>
      </c>
      <c r="C85" s="1" t="s">
        <v>86</v>
      </c>
      <c r="D85">
        <f>MAX(E84,myjnia7[[#This Row],[Czas przybycia]])</f>
        <v>650</v>
      </c>
      <c r="E85">
        <f>myjnia7[[#This Row],[Czas zaczęcia]]+myjnia7[[#This Row],[Column2]]*myjnia7[[#This Row],[Rezygnacja]]</f>
        <v>650</v>
      </c>
      <c r="F85">
        <f>IF(E84-myjnia7[[#This Row],[Czas przybycia]]&lt;=5, 1, 0)</f>
        <v>0</v>
      </c>
      <c r="G85">
        <f>G84+myjnia7[[#This Row],[Column1]]</f>
        <v>640</v>
      </c>
      <c r="H85">
        <f>IF(AND(myjnia7[[#This Row],[Rezygnacja]]=F84, myjnia7[[#This Row],[Rezygnacja]] = 0), H84+1, 1)</f>
        <v>1</v>
      </c>
    </row>
    <row r="86" spans="1:8" x14ac:dyDescent="0.45">
      <c r="A86">
        <v>4</v>
      </c>
      <c r="B86">
        <v>11</v>
      </c>
      <c r="C86" s="1" t="s">
        <v>87</v>
      </c>
      <c r="D86">
        <f>MAX(E85,myjnia7[[#This Row],[Czas przybycia]])</f>
        <v>650</v>
      </c>
      <c r="E86">
        <f>myjnia7[[#This Row],[Czas zaczęcia]]+myjnia7[[#This Row],[Column2]]*myjnia7[[#This Row],[Rezygnacja]]</f>
        <v>650</v>
      </c>
      <c r="F86">
        <f>IF(E85-myjnia7[[#This Row],[Czas przybycia]]&lt;=5, 1, 0)</f>
        <v>0</v>
      </c>
      <c r="G86">
        <f>G85+myjnia7[[#This Row],[Column1]]</f>
        <v>644</v>
      </c>
      <c r="H86">
        <f>IF(AND(myjnia7[[#This Row],[Rezygnacja]]=F85, myjnia7[[#This Row],[Rezygnacja]] = 0), H85+1, 1)</f>
        <v>2</v>
      </c>
    </row>
    <row r="87" spans="1:8" x14ac:dyDescent="0.45">
      <c r="A87">
        <v>7</v>
      </c>
      <c r="B87">
        <v>1</v>
      </c>
      <c r="C87" s="1" t="s">
        <v>88</v>
      </c>
      <c r="D87">
        <f>MAX(E86,myjnia7[[#This Row],[Czas przybycia]])</f>
        <v>651</v>
      </c>
      <c r="E87">
        <f>myjnia7[[#This Row],[Czas zaczęcia]]+myjnia7[[#This Row],[Column2]]*myjnia7[[#This Row],[Rezygnacja]]</f>
        <v>652</v>
      </c>
      <c r="F87">
        <f>IF(E86-myjnia7[[#This Row],[Czas przybycia]]&lt;=5, 1, 0)</f>
        <v>1</v>
      </c>
      <c r="G87">
        <f>G86+myjnia7[[#This Row],[Column1]]</f>
        <v>651</v>
      </c>
      <c r="H87">
        <f>IF(AND(myjnia7[[#This Row],[Rezygnacja]]=F86, myjnia7[[#This Row],[Rezygnacja]] = 0), H86+1, 1)</f>
        <v>1</v>
      </c>
    </row>
    <row r="88" spans="1:8" x14ac:dyDescent="0.45">
      <c r="A88">
        <v>3</v>
      </c>
      <c r="B88">
        <v>9</v>
      </c>
      <c r="C88" s="1" t="s">
        <v>89</v>
      </c>
      <c r="D88">
        <f>MAX(E87,myjnia7[[#This Row],[Czas przybycia]])</f>
        <v>654</v>
      </c>
      <c r="E88">
        <f>myjnia7[[#This Row],[Czas zaczęcia]]+myjnia7[[#This Row],[Column2]]*myjnia7[[#This Row],[Rezygnacja]]</f>
        <v>663</v>
      </c>
      <c r="F88">
        <f>IF(E87-myjnia7[[#This Row],[Czas przybycia]]&lt;=5, 1, 0)</f>
        <v>1</v>
      </c>
      <c r="G88">
        <f>G87+myjnia7[[#This Row],[Column1]]</f>
        <v>654</v>
      </c>
      <c r="H88">
        <f>IF(AND(myjnia7[[#This Row],[Rezygnacja]]=F87, myjnia7[[#This Row],[Rezygnacja]] = 0), H87+1, 1)</f>
        <v>1</v>
      </c>
    </row>
    <row r="89" spans="1:8" x14ac:dyDescent="0.45">
      <c r="A89">
        <v>1</v>
      </c>
      <c r="B89">
        <v>4</v>
      </c>
      <c r="C89" s="1" t="s">
        <v>90</v>
      </c>
      <c r="D89">
        <f>MAX(E88,myjnia7[[#This Row],[Czas przybycia]])</f>
        <v>663</v>
      </c>
      <c r="E89">
        <f>myjnia7[[#This Row],[Czas zaczęcia]]+myjnia7[[#This Row],[Column2]]*myjnia7[[#This Row],[Rezygnacja]]</f>
        <v>663</v>
      </c>
      <c r="F89">
        <f>IF(E88-myjnia7[[#This Row],[Czas przybycia]]&lt;=5, 1, 0)</f>
        <v>0</v>
      </c>
      <c r="G89">
        <f>G88+myjnia7[[#This Row],[Column1]]</f>
        <v>655</v>
      </c>
      <c r="H89">
        <f>IF(AND(myjnia7[[#This Row],[Rezygnacja]]=F88, myjnia7[[#This Row],[Rezygnacja]] = 0), H88+1, 1)</f>
        <v>1</v>
      </c>
    </row>
    <row r="90" spans="1:8" x14ac:dyDescent="0.45">
      <c r="A90">
        <v>14</v>
      </c>
      <c r="B90">
        <v>3</v>
      </c>
      <c r="C90" s="1" t="s">
        <v>91</v>
      </c>
      <c r="D90">
        <f>MAX(E89,myjnia7[[#This Row],[Czas przybycia]])</f>
        <v>669</v>
      </c>
      <c r="E90">
        <f>myjnia7[[#This Row],[Czas zaczęcia]]+myjnia7[[#This Row],[Column2]]*myjnia7[[#This Row],[Rezygnacja]]</f>
        <v>672</v>
      </c>
      <c r="F90">
        <f>IF(E89-myjnia7[[#This Row],[Czas przybycia]]&lt;=5, 1, 0)</f>
        <v>1</v>
      </c>
      <c r="G90">
        <f>G89+myjnia7[[#This Row],[Column1]]</f>
        <v>669</v>
      </c>
      <c r="H90">
        <f>IF(AND(myjnia7[[#This Row],[Rezygnacja]]=F89, myjnia7[[#This Row],[Rezygnacja]] = 0), H89+1, 1)</f>
        <v>1</v>
      </c>
    </row>
    <row r="91" spans="1:8" x14ac:dyDescent="0.45">
      <c r="A91">
        <v>5</v>
      </c>
      <c r="B91">
        <v>12</v>
      </c>
      <c r="C91" s="1" t="s">
        <v>92</v>
      </c>
      <c r="D91">
        <f>MAX(E90,myjnia7[[#This Row],[Czas przybycia]])</f>
        <v>674</v>
      </c>
      <c r="E91">
        <f>myjnia7[[#This Row],[Czas zaczęcia]]+myjnia7[[#This Row],[Column2]]*myjnia7[[#This Row],[Rezygnacja]]</f>
        <v>686</v>
      </c>
      <c r="F91">
        <f>IF(E90-myjnia7[[#This Row],[Czas przybycia]]&lt;=5, 1, 0)</f>
        <v>1</v>
      </c>
      <c r="G91">
        <f>G90+myjnia7[[#This Row],[Column1]]</f>
        <v>674</v>
      </c>
      <c r="H91">
        <f>IF(AND(myjnia7[[#This Row],[Rezygnacja]]=F90, myjnia7[[#This Row],[Rezygnacja]] = 0), H90+1, 1)</f>
        <v>1</v>
      </c>
    </row>
    <row r="92" spans="1:8" x14ac:dyDescent="0.45">
      <c r="A92">
        <v>4</v>
      </c>
      <c r="B92">
        <v>9</v>
      </c>
      <c r="C92" s="1" t="s">
        <v>93</v>
      </c>
      <c r="D92">
        <f>MAX(E91,myjnia7[[#This Row],[Czas przybycia]])</f>
        <v>686</v>
      </c>
      <c r="E92">
        <f>myjnia7[[#This Row],[Czas zaczęcia]]+myjnia7[[#This Row],[Column2]]*myjnia7[[#This Row],[Rezygnacja]]</f>
        <v>686</v>
      </c>
      <c r="F92">
        <f>IF(E91-myjnia7[[#This Row],[Czas przybycia]]&lt;=5, 1, 0)</f>
        <v>0</v>
      </c>
      <c r="G92">
        <f>G91+myjnia7[[#This Row],[Column1]]</f>
        <v>678</v>
      </c>
      <c r="H92">
        <f>IF(AND(myjnia7[[#This Row],[Rezygnacja]]=F91, myjnia7[[#This Row],[Rezygnacja]] = 0), H91+1, 1)</f>
        <v>1</v>
      </c>
    </row>
    <row r="93" spans="1:8" x14ac:dyDescent="0.45">
      <c r="A93">
        <v>5</v>
      </c>
      <c r="B93">
        <v>4</v>
      </c>
      <c r="C93" s="1" t="s">
        <v>94</v>
      </c>
      <c r="D93">
        <f>MAX(E92,myjnia7[[#This Row],[Czas przybycia]])</f>
        <v>686</v>
      </c>
      <c r="E93">
        <f>myjnia7[[#This Row],[Czas zaczęcia]]+myjnia7[[#This Row],[Column2]]*myjnia7[[#This Row],[Rezygnacja]]</f>
        <v>690</v>
      </c>
      <c r="F93">
        <f>IF(E92-myjnia7[[#This Row],[Czas przybycia]]&lt;=5, 1, 0)</f>
        <v>1</v>
      </c>
      <c r="G93">
        <f>G92+myjnia7[[#This Row],[Column1]]</f>
        <v>683</v>
      </c>
      <c r="H93">
        <f>IF(AND(myjnia7[[#This Row],[Rezygnacja]]=F92, myjnia7[[#This Row],[Rezygnacja]] = 0), H92+1, 1)</f>
        <v>1</v>
      </c>
    </row>
    <row r="94" spans="1:8" x14ac:dyDescent="0.45">
      <c r="A94">
        <v>6</v>
      </c>
      <c r="B94">
        <v>8</v>
      </c>
      <c r="C94" s="1" t="s">
        <v>95</v>
      </c>
      <c r="D94">
        <f>MAX(E93,myjnia7[[#This Row],[Czas przybycia]])</f>
        <v>690</v>
      </c>
      <c r="E94">
        <f>myjnia7[[#This Row],[Czas zaczęcia]]+myjnia7[[#This Row],[Column2]]*myjnia7[[#This Row],[Rezygnacja]]</f>
        <v>698</v>
      </c>
      <c r="F94">
        <f>IF(E93-myjnia7[[#This Row],[Czas przybycia]]&lt;=5, 1, 0)</f>
        <v>1</v>
      </c>
      <c r="G94">
        <f>G93+myjnia7[[#This Row],[Column1]]</f>
        <v>689</v>
      </c>
      <c r="H94">
        <f>IF(AND(myjnia7[[#This Row],[Rezygnacja]]=F93, myjnia7[[#This Row],[Rezygnacja]] = 0), H93+1, 1)</f>
        <v>1</v>
      </c>
    </row>
    <row r="95" spans="1:8" x14ac:dyDescent="0.45">
      <c r="A95">
        <v>8</v>
      </c>
      <c r="B95">
        <v>14</v>
      </c>
      <c r="C95" s="1" t="s">
        <v>96</v>
      </c>
      <c r="D95">
        <f>MAX(E94,myjnia7[[#This Row],[Czas przybycia]])</f>
        <v>698</v>
      </c>
      <c r="E95">
        <f>myjnia7[[#This Row],[Czas zaczęcia]]+myjnia7[[#This Row],[Column2]]*myjnia7[[#This Row],[Rezygnacja]]</f>
        <v>712</v>
      </c>
      <c r="F95">
        <f>IF(E94-myjnia7[[#This Row],[Czas przybycia]]&lt;=5, 1, 0)</f>
        <v>1</v>
      </c>
      <c r="G95">
        <f>G94+myjnia7[[#This Row],[Column1]]</f>
        <v>697</v>
      </c>
      <c r="H95">
        <f>IF(AND(myjnia7[[#This Row],[Rezygnacja]]=F94, myjnia7[[#This Row],[Rezygnacja]] = 0), H94+1, 1)</f>
        <v>1</v>
      </c>
    </row>
    <row r="96" spans="1:8" x14ac:dyDescent="0.45">
      <c r="A96">
        <v>15</v>
      </c>
      <c r="B96">
        <v>11</v>
      </c>
      <c r="C96" s="1" t="s">
        <v>97</v>
      </c>
      <c r="D96">
        <f>MAX(E95,myjnia7[[#This Row],[Czas przybycia]])</f>
        <v>712</v>
      </c>
      <c r="E96">
        <f>myjnia7[[#This Row],[Czas zaczęcia]]+myjnia7[[#This Row],[Column2]]*myjnia7[[#This Row],[Rezygnacja]]</f>
        <v>723</v>
      </c>
      <c r="F96">
        <f>IF(E95-myjnia7[[#This Row],[Czas przybycia]]&lt;=5, 1, 0)</f>
        <v>1</v>
      </c>
      <c r="G96">
        <f>G95+myjnia7[[#This Row],[Column1]]</f>
        <v>712</v>
      </c>
      <c r="H96">
        <f>IF(AND(myjnia7[[#This Row],[Rezygnacja]]=F95, myjnia7[[#This Row],[Rezygnacja]] = 0), H95+1, 1)</f>
        <v>1</v>
      </c>
    </row>
    <row r="97" spans="1:8" x14ac:dyDescent="0.45">
      <c r="A97">
        <v>1</v>
      </c>
      <c r="B97">
        <v>1</v>
      </c>
      <c r="C97" s="1" t="s">
        <v>98</v>
      </c>
      <c r="D97">
        <f>MAX(E96,myjnia7[[#This Row],[Czas przybycia]])</f>
        <v>723</v>
      </c>
      <c r="E97">
        <f>myjnia7[[#This Row],[Czas zaczęcia]]+myjnia7[[#This Row],[Column2]]*myjnia7[[#This Row],[Rezygnacja]]</f>
        <v>723</v>
      </c>
      <c r="F97">
        <f>IF(E96-myjnia7[[#This Row],[Czas przybycia]]&lt;=5, 1, 0)</f>
        <v>0</v>
      </c>
      <c r="G97">
        <f>G96+myjnia7[[#This Row],[Column1]]</f>
        <v>713</v>
      </c>
      <c r="H97">
        <f>IF(AND(myjnia7[[#This Row],[Rezygnacja]]=F96, myjnia7[[#This Row],[Rezygnacja]] = 0), H96+1, 1)</f>
        <v>1</v>
      </c>
    </row>
    <row r="98" spans="1:8" x14ac:dyDescent="0.45">
      <c r="A98">
        <v>14</v>
      </c>
      <c r="B98">
        <v>15</v>
      </c>
      <c r="C98" s="1" t="s">
        <v>99</v>
      </c>
      <c r="D98">
        <f>MAX(E97,myjnia7[[#This Row],[Czas przybycia]])</f>
        <v>727</v>
      </c>
      <c r="E98">
        <f>myjnia7[[#This Row],[Czas zaczęcia]]+myjnia7[[#This Row],[Column2]]*myjnia7[[#This Row],[Rezygnacja]]</f>
        <v>742</v>
      </c>
      <c r="F98">
        <f>IF(E97-myjnia7[[#This Row],[Czas przybycia]]&lt;=5, 1, 0)</f>
        <v>1</v>
      </c>
      <c r="G98">
        <f>G97+myjnia7[[#This Row],[Column1]]</f>
        <v>727</v>
      </c>
      <c r="H98">
        <f>IF(AND(myjnia7[[#This Row],[Rezygnacja]]=F97, myjnia7[[#This Row],[Rezygnacja]] = 0), H97+1, 1)</f>
        <v>1</v>
      </c>
    </row>
    <row r="99" spans="1:8" x14ac:dyDescent="0.45">
      <c r="A99">
        <v>6</v>
      </c>
      <c r="B99">
        <v>7</v>
      </c>
      <c r="C99" s="1" t="s">
        <v>100</v>
      </c>
      <c r="D99">
        <f>MAX(E98,myjnia7[[#This Row],[Czas przybycia]])</f>
        <v>742</v>
      </c>
      <c r="E99">
        <f>myjnia7[[#This Row],[Czas zaczęcia]]+myjnia7[[#This Row],[Column2]]*myjnia7[[#This Row],[Rezygnacja]]</f>
        <v>742</v>
      </c>
      <c r="F99">
        <f>IF(E98-myjnia7[[#This Row],[Czas przybycia]]&lt;=5, 1, 0)</f>
        <v>0</v>
      </c>
      <c r="G99">
        <f>G98+myjnia7[[#This Row],[Column1]]</f>
        <v>733</v>
      </c>
      <c r="H99">
        <f>IF(AND(myjnia7[[#This Row],[Rezygnacja]]=F98, myjnia7[[#This Row],[Rezygnacja]] = 0), H98+1, 1)</f>
        <v>1</v>
      </c>
    </row>
    <row r="100" spans="1:8" x14ac:dyDescent="0.45">
      <c r="A100">
        <v>7</v>
      </c>
      <c r="B100">
        <v>11</v>
      </c>
      <c r="C100" s="1" t="s">
        <v>101</v>
      </c>
      <c r="D100">
        <f>MAX(E99,myjnia7[[#This Row],[Czas przybycia]])</f>
        <v>742</v>
      </c>
      <c r="E100">
        <f>myjnia7[[#This Row],[Czas zaczęcia]]+myjnia7[[#This Row],[Column2]]*myjnia7[[#This Row],[Rezygnacja]]</f>
        <v>753</v>
      </c>
      <c r="F100">
        <f>IF(E99-myjnia7[[#This Row],[Czas przybycia]]&lt;=5, 1, 0)</f>
        <v>1</v>
      </c>
      <c r="G100">
        <f>G99+myjnia7[[#This Row],[Column1]]</f>
        <v>740</v>
      </c>
      <c r="H100">
        <f>IF(AND(myjnia7[[#This Row],[Rezygnacja]]=F99, myjnia7[[#This Row],[Rezygnacja]] = 0), H99+1, 1)</f>
        <v>1</v>
      </c>
    </row>
    <row r="101" spans="1:8" x14ac:dyDescent="0.45">
      <c r="A101">
        <v>10</v>
      </c>
      <c r="B101">
        <v>11</v>
      </c>
      <c r="C101" s="1" t="s">
        <v>102</v>
      </c>
      <c r="D101">
        <f>MAX(E100,myjnia7[[#This Row],[Czas przybycia]])</f>
        <v>753</v>
      </c>
      <c r="E101">
        <f>myjnia7[[#This Row],[Czas zaczęcia]]+myjnia7[[#This Row],[Column2]]*myjnia7[[#This Row],[Rezygnacja]]</f>
        <v>764</v>
      </c>
      <c r="F101">
        <f>IF(E100-myjnia7[[#This Row],[Czas przybycia]]&lt;=5, 1, 0)</f>
        <v>1</v>
      </c>
      <c r="G101">
        <f>G100+myjnia7[[#This Row],[Column1]]</f>
        <v>750</v>
      </c>
      <c r="H101">
        <f>IF(AND(myjnia7[[#This Row],[Rezygnacja]]=F100, myjnia7[[#This Row],[Rezygnacja]] = 0), H100+1, 1)</f>
        <v>1</v>
      </c>
    </row>
    <row r="102" spans="1:8" x14ac:dyDescent="0.45">
      <c r="A102">
        <v>5</v>
      </c>
      <c r="B102">
        <v>6</v>
      </c>
      <c r="C102" s="1" t="s">
        <v>103</v>
      </c>
      <c r="D102">
        <f>MAX(E101,myjnia7[[#This Row],[Czas przybycia]])</f>
        <v>764</v>
      </c>
      <c r="E102">
        <f>myjnia7[[#This Row],[Czas zaczęcia]]+myjnia7[[#This Row],[Column2]]*myjnia7[[#This Row],[Rezygnacja]]</f>
        <v>764</v>
      </c>
      <c r="F102">
        <f>IF(E101-myjnia7[[#This Row],[Czas przybycia]]&lt;=5, 1, 0)</f>
        <v>0</v>
      </c>
      <c r="G102">
        <f>G101+myjnia7[[#This Row],[Column1]]</f>
        <v>755</v>
      </c>
      <c r="H102">
        <f>IF(AND(myjnia7[[#This Row],[Rezygnacja]]=F101, myjnia7[[#This Row],[Rezygnacja]] = 0), H101+1, 1)</f>
        <v>1</v>
      </c>
    </row>
    <row r="103" spans="1:8" x14ac:dyDescent="0.45">
      <c r="A103">
        <v>13</v>
      </c>
      <c r="B103">
        <v>7</v>
      </c>
      <c r="C103" s="1" t="s">
        <v>104</v>
      </c>
      <c r="D103">
        <f>MAX(E102,myjnia7[[#This Row],[Czas przybycia]])</f>
        <v>768</v>
      </c>
      <c r="E103">
        <f>myjnia7[[#This Row],[Czas zaczęcia]]+myjnia7[[#This Row],[Column2]]*myjnia7[[#This Row],[Rezygnacja]]</f>
        <v>775</v>
      </c>
      <c r="F103">
        <f>IF(E102-myjnia7[[#This Row],[Czas przybycia]]&lt;=5, 1, 0)</f>
        <v>1</v>
      </c>
      <c r="G103">
        <f>G102+myjnia7[[#This Row],[Column1]]</f>
        <v>768</v>
      </c>
      <c r="H103">
        <f>IF(AND(myjnia7[[#This Row],[Rezygnacja]]=F102, myjnia7[[#This Row],[Rezygnacja]] = 0), H102+1, 1)</f>
        <v>1</v>
      </c>
    </row>
    <row r="104" spans="1:8" x14ac:dyDescent="0.45">
      <c r="A104">
        <v>2</v>
      </c>
      <c r="B104">
        <v>9</v>
      </c>
      <c r="C104" s="1" t="s">
        <v>105</v>
      </c>
      <c r="D104">
        <f>MAX(E103,myjnia7[[#This Row],[Czas przybycia]])</f>
        <v>775</v>
      </c>
      <c r="E104">
        <f>myjnia7[[#This Row],[Czas zaczęcia]]+myjnia7[[#This Row],[Column2]]*myjnia7[[#This Row],[Rezygnacja]]</f>
        <v>784</v>
      </c>
      <c r="F104">
        <f>IF(E103-myjnia7[[#This Row],[Czas przybycia]]&lt;=5, 1, 0)</f>
        <v>1</v>
      </c>
      <c r="G104">
        <f>G103+myjnia7[[#This Row],[Column1]]</f>
        <v>770</v>
      </c>
      <c r="H104">
        <f>IF(AND(myjnia7[[#This Row],[Rezygnacja]]=F103, myjnia7[[#This Row],[Rezygnacja]] = 0), H103+1, 1)</f>
        <v>1</v>
      </c>
    </row>
    <row r="105" spans="1:8" x14ac:dyDescent="0.45">
      <c r="A105">
        <v>9</v>
      </c>
      <c r="B105">
        <v>11</v>
      </c>
      <c r="C105" s="1" t="s">
        <v>106</v>
      </c>
      <c r="D105">
        <f>MAX(E104,myjnia7[[#This Row],[Czas przybycia]])</f>
        <v>784</v>
      </c>
      <c r="E105">
        <f>myjnia7[[#This Row],[Czas zaczęcia]]+myjnia7[[#This Row],[Column2]]*myjnia7[[#This Row],[Rezygnacja]]</f>
        <v>795</v>
      </c>
      <c r="F105">
        <f>IF(E104-myjnia7[[#This Row],[Czas przybycia]]&lt;=5, 1, 0)</f>
        <v>1</v>
      </c>
      <c r="G105">
        <f>G104+myjnia7[[#This Row],[Column1]]</f>
        <v>779</v>
      </c>
      <c r="H105">
        <f>IF(AND(myjnia7[[#This Row],[Rezygnacja]]=F104, myjnia7[[#This Row],[Rezygnacja]] = 0), H104+1, 1)</f>
        <v>1</v>
      </c>
    </row>
    <row r="106" spans="1:8" x14ac:dyDescent="0.45">
      <c r="A106">
        <v>8</v>
      </c>
      <c r="B106">
        <v>3</v>
      </c>
      <c r="C106" s="1" t="s">
        <v>107</v>
      </c>
      <c r="D106">
        <f>MAX(E105,myjnia7[[#This Row],[Czas przybycia]])</f>
        <v>795</v>
      </c>
      <c r="E106">
        <f>myjnia7[[#This Row],[Czas zaczęcia]]+myjnia7[[#This Row],[Column2]]*myjnia7[[#This Row],[Rezygnacja]]</f>
        <v>795</v>
      </c>
      <c r="F106">
        <f>IF(E105-myjnia7[[#This Row],[Czas przybycia]]&lt;=5, 1, 0)</f>
        <v>0</v>
      </c>
      <c r="G106">
        <f>G105+myjnia7[[#This Row],[Column1]]</f>
        <v>787</v>
      </c>
      <c r="H106">
        <f>IF(AND(myjnia7[[#This Row],[Rezygnacja]]=F105, myjnia7[[#This Row],[Rezygnacja]] = 0), H105+1, 1)</f>
        <v>1</v>
      </c>
    </row>
    <row r="107" spans="1:8" x14ac:dyDescent="0.45">
      <c r="A107">
        <v>1</v>
      </c>
      <c r="B107">
        <v>6</v>
      </c>
      <c r="C107" s="1" t="s">
        <v>108</v>
      </c>
      <c r="D107">
        <f>MAX(E106,myjnia7[[#This Row],[Czas przybycia]])</f>
        <v>795</v>
      </c>
      <c r="E107">
        <f>myjnia7[[#This Row],[Czas zaczęcia]]+myjnia7[[#This Row],[Column2]]*myjnia7[[#This Row],[Rezygnacja]]</f>
        <v>795</v>
      </c>
      <c r="F107">
        <f>IF(E106-myjnia7[[#This Row],[Czas przybycia]]&lt;=5, 1, 0)</f>
        <v>0</v>
      </c>
      <c r="G107">
        <f>G106+myjnia7[[#This Row],[Column1]]</f>
        <v>788</v>
      </c>
      <c r="H107">
        <f>IF(AND(myjnia7[[#This Row],[Rezygnacja]]=F106, myjnia7[[#This Row],[Rezygnacja]] = 0), H106+1, 1)</f>
        <v>2</v>
      </c>
    </row>
    <row r="108" spans="1:8" x14ac:dyDescent="0.45">
      <c r="A108">
        <v>10</v>
      </c>
      <c r="B108">
        <v>9</v>
      </c>
      <c r="C108" s="1" t="s">
        <v>109</v>
      </c>
      <c r="D108">
        <f>MAX(E107,myjnia7[[#This Row],[Czas przybycia]])</f>
        <v>798</v>
      </c>
      <c r="E108">
        <f>myjnia7[[#This Row],[Czas zaczęcia]]+myjnia7[[#This Row],[Column2]]*myjnia7[[#This Row],[Rezygnacja]]</f>
        <v>807</v>
      </c>
      <c r="F108">
        <f>IF(E107-myjnia7[[#This Row],[Czas przybycia]]&lt;=5, 1, 0)</f>
        <v>1</v>
      </c>
      <c r="G108">
        <f>G107+myjnia7[[#This Row],[Column1]]</f>
        <v>798</v>
      </c>
      <c r="H108">
        <f>IF(AND(myjnia7[[#This Row],[Rezygnacja]]=F107, myjnia7[[#This Row],[Rezygnacja]] = 0), H107+1, 1)</f>
        <v>1</v>
      </c>
    </row>
    <row r="109" spans="1:8" x14ac:dyDescent="0.45">
      <c r="A109">
        <v>2</v>
      </c>
      <c r="B109">
        <v>11</v>
      </c>
      <c r="C109" s="1" t="s">
        <v>110</v>
      </c>
      <c r="D109">
        <f>MAX(E108,myjnia7[[#This Row],[Czas przybycia]])</f>
        <v>807</v>
      </c>
      <c r="E109">
        <f>myjnia7[[#This Row],[Czas zaczęcia]]+myjnia7[[#This Row],[Column2]]*myjnia7[[#This Row],[Rezygnacja]]</f>
        <v>807</v>
      </c>
      <c r="F109">
        <f>IF(E108-myjnia7[[#This Row],[Czas przybycia]]&lt;=5, 1, 0)</f>
        <v>0</v>
      </c>
      <c r="G109">
        <f>G108+myjnia7[[#This Row],[Column1]]</f>
        <v>800</v>
      </c>
      <c r="H109">
        <f>IF(AND(myjnia7[[#This Row],[Rezygnacja]]=F108, myjnia7[[#This Row],[Rezygnacja]] = 0), H108+1, 1)</f>
        <v>1</v>
      </c>
    </row>
    <row r="110" spans="1:8" x14ac:dyDescent="0.45">
      <c r="A110">
        <v>6</v>
      </c>
      <c r="B110">
        <v>12</v>
      </c>
      <c r="C110" s="1" t="s">
        <v>111</v>
      </c>
      <c r="D110">
        <f>MAX(E109,myjnia7[[#This Row],[Czas przybycia]])</f>
        <v>807</v>
      </c>
      <c r="E110">
        <f>myjnia7[[#This Row],[Czas zaczęcia]]+myjnia7[[#This Row],[Column2]]*myjnia7[[#This Row],[Rezygnacja]]</f>
        <v>819</v>
      </c>
      <c r="F110">
        <f>IF(E109-myjnia7[[#This Row],[Czas przybycia]]&lt;=5, 1, 0)</f>
        <v>1</v>
      </c>
      <c r="G110">
        <f>G109+myjnia7[[#This Row],[Column1]]</f>
        <v>806</v>
      </c>
      <c r="H110">
        <f>IF(AND(myjnia7[[#This Row],[Rezygnacja]]=F109, myjnia7[[#This Row],[Rezygnacja]] = 0), H109+1, 1)</f>
        <v>1</v>
      </c>
    </row>
    <row r="111" spans="1:8" x14ac:dyDescent="0.45">
      <c r="A111">
        <v>2</v>
      </c>
      <c r="B111">
        <v>14</v>
      </c>
      <c r="C111" s="1" t="s">
        <v>112</v>
      </c>
      <c r="D111">
        <f>MAX(E110,myjnia7[[#This Row],[Czas przybycia]])</f>
        <v>819</v>
      </c>
      <c r="E111">
        <f>myjnia7[[#This Row],[Czas zaczęcia]]+myjnia7[[#This Row],[Column2]]*myjnia7[[#This Row],[Rezygnacja]]</f>
        <v>819</v>
      </c>
      <c r="F111">
        <f>IF(E110-myjnia7[[#This Row],[Czas przybycia]]&lt;=5, 1, 0)</f>
        <v>0</v>
      </c>
      <c r="G111">
        <f>G110+myjnia7[[#This Row],[Column1]]</f>
        <v>808</v>
      </c>
      <c r="H111">
        <f>IF(AND(myjnia7[[#This Row],[Rezygnacja]]=F110, myjnia7[[#This Row],[Rezygnacja]] = 0), H110+1, 1)</f>
        <v>1</v>
      </c>
    </row>
    <row r="112" spans="1:8" x14ac:dyDescent="0.45">
      <c r="A112">
        <v>4</v>
      </c>
      <c r="B112">
        <v>2</v>
      </c>
      <c r="C112" s="1" t="s">
        <v>113</v>
      </c>
      <c r="D112">
        <f>MAX(E111,myjnia7[[#This Row],[Czas przybycia]])</f>
        <v>819</v>
      </c>
      <c r="E112">
        <f>myjnia7[[#This Row],[Czas zaczęcia]]+myjnia7[[#This Row],[Column2]]*myjnia7[[#This Row],[Rezygnacja]]</f>
        <v>819</v>
      </c>
      <c r="F112">
        <f>IF(E111-myjnia7[[#This Row],[Czas przybycia]]&lt;=5, 1, 0)</f>
        <v>0</v>
      </c>
      <c r="G112">
        <f>G111+myjnia7[[#This Row],[Column1]]</f>
        <v>812</v>
      </c>
      <c r="H112">
        <f>IF(AND(myjnia7[[#This Row],[Rezygnacja]]=F111, myjnia7[[#This Row],[Rezygnacja]] = 0), H111+1, 1)</f>
        <v>2</v>
      </c>
    </row>
    <row r="113" spans="1:8" x14ac:dyDescent="0.45">
      <c r="A113">
        <v>9</v>
      </c>
      <c r="B113">
        <v>8</v>
      </c>
      <c r="C113" s="1" t="s">
        <v>114</v>
      </c>
      <c r="D113">
        <f>MAX(E112,myjnia7[[#This Row],[Czas przybycia]])</f>
        <v>821</v>
      </c>
      <c r="E113">
        <f>myjnia7[[#This Row],[Czas zaczęcia]]+myjnia7[[#This Row],[Column2]]*myjnia7[[#This Row],[Rezygnacja]]</f>
        <v>829</v>
      </c>
      <c r="F113">
        <f>IF(E112-myjnia7[[#This Row],[Czas przybycia]]&lt;=5, 1, 0)</f>
        <v>1</v>
      </c>
      <c r="G113">
        <f>G112+myjnia7[[#This Row],[Column1]]</f>
        <v>821</v>
      </c>
      <c r="H113">
        <f>IF(AND(myjnia7[[#This Row],[Rezygnacja]]=F112, myjnia7[[#This Row],[Rezygnacja]] = 0), H112+1, 1)</f>
        <v>1</v>
      </c>
    </row>
    <row r="114" spans="1:8" x14ac:dyDescent="0.45">
      <c r="A114">
        <v>2</v>
      </c>
      <c r="B114">
        <v>4</v>
      </c>
      <c r="C114" s="1" t="s">
        <v>115</v>
      </c>
      <c r="D114">
        <f>MAX(E113,myjnia7[[#This Row],[Czas przybycia]])</f>
        <v>829</v>
      </c>
      <c r="E114">
        <f>myjnia7[[#This Row],[Czas zaczęcia]]+myjnia7[[#This Row],[Column2]]*myjnia7[[#This Row],[Rezygnacja]]</f>
        <v>829</v>
      </c>
      <c r="F114">
        <f>IF(E113-myjnia7[[#This Row],[Czas przybycia]]&lt;=5, 1, 0)</f>
        <v>0</v>
      </c>
      <c r="G114">
        <f>G113+myjnia7[[#This Row],[Column1]]</f>
        <v>823</v>
      </c>
      <c r="H114">
        <f>IF(AND(myjnia7[[#This Row],[Rezygnacja]]=F113, myjnia7[[#This Row],[Rezygnacja]] = 0), H113+1, 1)</f>
        <v>1</v>
      </c>
    </row>
    <row r="115" spans="1:8" x14ac:dyDescent="0.45">
      <c r="A115">
        <v>11</v>
      </c>
      <c r="B115">
        <v>11</v>
      </c>
      <c r="C115" s="1" t="s">
        <v>116</v>
      </c>
      <c r="D115">
        <f>MAX(E114,myjnia7[[#This Row],[Czas przybycia]])</f>
        <v>834</v>
      </c>
      <c r="E115">
        <f>myjnia7[[#This Row],[Czas zaczęcia]]+myjnia7[[#This Row],[Column2]]*myjnia7[[#This Row],[Rezygnacja]]</f>
        <v>845</v>
      </c>
      <c r="F115">
        <f>IF(E114-myjnia7[[#This Row],[Czas przybycia]]&lt;=5, 1, 0)</f>
        <v>1</v>
      </c>
      <c r="G115">
        <f>G114+myjnia7[[#This Row],[Column1]]</f>
        <v>834</v>
      </c>
      <c r="H115">
        <f>IF(AND(myjnia7[[#This Row],[Rezygnacja]]=F114, myjnia7[[#This Row],[Rezygnacja]] = 0), H114+1, 1)</f>
        <v>1</v>
      </c>
    </row>
    <row r="116" spans="1:8" x14ac:dyDescent="0.45">
      <c r="A116">
        <v>8</v>
      </c>
      <c r="B116">
        <v>1</v>
      </c>
      <c r="C116" s="1" t="s">
        <v>117</v>
      </c>
      <c r="D116">
        <f>MAX(E115,myjnia7[[#This Row],[Czas przybycia]])</f>
        <v>845</v>
      </c>
      <c r="E116">
        <f>myjnia7[[#This Row],[Czas zaczęcia]]+myjnia7[[#This Row],[Column2]]*myjnia7[[#This Row],[Rezygnacja]]</f>
        <v>846</v>
      </c>
      <c r="F116">
        <f>IF(E115-myjnia7[[#This Row],[Czas przybycia]]&lt;=5, 1, 0)</f>
        <v>1</v>
      </c>
      <c r="G116">
        <f>G115+myjnia7[[#This Row],[Column1]]</f>
        <v>842</v>
      </c>
      <c r="H116">
        <f>IF(AND(myjnia7[[#This Row],[Rezygnacja]]=F115, myjnia7[[#This Row],[Rezygnacja]] = 0), H115+1, 1)</f>
        <v>1</v>
      </c>
    </row>
    <row r="117" spans="1:8" x14ac:dyDescent="0.45">
      <c r="A117">
        <v>13</v>
      </c>
      <c r="B117">
        <v>9</v>
      </c>
      <c r="C117" s="1" t="s">
        <v>118</v>
      </c>
      <c r="D117">
        <f>MAX(E116,myjnia7[[#This Row],[Czas przybycia]])</f>
        <v>855</v>
      </c>
      <c r="E117">
        <f>myjnia7[[#This Row],[Czas zaczęcia]]+myjnia7[[#This Row],[Column2]]*myjnia7[[#This Row],[Rezygnacja]]</f>
        <v>864</v>
      </c>
      <c r="F117">
        <f>IF(E116-myjnia7[[#This Row],[Czas przybycia]]&lt;=5, 1, 0)</f>
        <v>1</v>
      </c>
      <c r="G117">
        <f>G116+myjnia7[[#This Row],[Column1]]</f>
        <v>855</v>
      </c>
      <c r="H117">
        <f>IF(AND(myjnia7[[#This Row],[Rezygnacja]]=F116, myjnia7[[#This Row],[Rezygnacja]] = 0), H116+1, 1)</f>
        <v>1</v>
      </c>
    </row>
    <row r="118" spans="1:8" x14ac:dyDescent="0.45">
      <c r="A118">
        <v>7</v>
      </c>
      <c r="B118">
        <v>13</v>
      </c>
      <c r="C118" s="1" t="s">
        <v>119</v>
      </c>
      <c r="D118">
        <f>MAX(E117,myjnia7[[#This Row],[Czas przybycia]])</f>
        <v>864</v>
      </c>
      <c r="E118">
        <f>myjnia7[[#This Row],[Czas zaczęcia]]+myjnia7[[#This Row],[Column2]]*myjnia7[[#This Row],[Rezygnacja]]</f>
        <v>877</v>
      </c>
      <c r="F118">
        <f>IF(E117-myjnia7[[#This Row],[Czas przybycia]]&lt;=5, 1, 0)</f>
        <v>1</v>
      </c>
      <c r="G118">
        <f>G117+myjnia7[[#This Row],[Column1]]</f>
        <v>862</v>
      </c>
      <c r="H118">
        <f>IF(AND(myjnia7[[#This Row],[Rezygnacja]]=F117, myjnia7[[#This Row],[Rezygnacja]] = 0), H117+1, 1)</f>
        <v>1</v>
      </c>
    </row>
    <row r="119" spans="1:8" x14ac:dyDescent="0.45">
      <c r="A119">
        <v>7</v>
      </c>
      <c r="B119">
        <v>11</v>
      </c>
      <c r="C119" s="1" t="s">
        <v>120</v>
      </c>
      <c r="D119">
        <f>MAX(E118,myjnia7[[#This Row],[Czas przybycia]])</f>
        <v>877</v>
      </c>
      <c r="E119">
        <f>myjnia7[[#This Row],[Czas zaczęcia]]+myjnia7[[#This Row],[Column2]]*myjnia7[[#This Row],[Rezygnacja]]</f>
        <v>877</v>
      </c>
      <c r="F119">
        <f>IF(E118-myjnia7[[#This Row],[Czas przybycia]]&lt;=5, 1, 0)</f>
        <v>0</v>
      </c>
      <c r="G119">
        <f>G118+myjnia7[[#This Row],[Column1]]</f>
        <v>869</v>
      </c>
      <c r="H119">
        <f>IF(AND(myjnia7[[#This Row],[Rezygnacja]]=F118, myjnia7[[#This Row],[Rezygnacja]] = 0), H118+1, 1)</f>
        <v>1</v>
      </c>
    </row>
    <row r="120" spans="1:8" x14ac:dyDescent="0.45">
      <c r="A120">
        <v>9</v>
      </c>
      <c r="B120">
        <v>11</v>
      </c>
      <c r="C120" s="1" t="s">
        <v>121</v>
      </c>
      <c r="D120">
        <f>MAX(E119,myjnia7[[#This Row],[Czas przybycia]])</f>
        <v>878</v>
      </c>
      <c r="E120">
        <f>myjnia7[[#This Row],[Czas zaczęcia]]+myjnia7[[#This Row],[Column2]]*myjnia7[[#This Row],[Rezygnacja]]</f>
        <v>889</v>
      </c>
      <c r="F120">
        <f>IF(E119-myjnia7[[#This Row],[Czas przybycia]]&lt;=5, 1, 0)</f>
        <v>1</v>
      </c>
      <c r="G120">
        <f>G119+myjnia7[[#This Row],[Column1]]</f>
        <v>878</v>
      </c>
      <c r="H120">
        <f>IF(AND(myjnia7[[#This Row],[Rezygnacja]]=F119, myjnia7[[#This Row],[Rezygnacja]] = 0), H119+1, 1)</f>
        <v>1</v>
      </c>
    </row>
    <row r="121" spans="1:8" x14ac:dyDescent="0.45">
      <c r="A121">
        <v>6</v>
      </c>
      <c r="B121">
        <v>1</v>
      </c>
      <c r="C121" s="1" t="s">
        <v>122</v>
      </c>
      <c r="D121">
        <f>MAX(E120,myjnia7[[#This Row],[Czas przybycia]])</f>
        <v>889</v>
      </c>
      <c r="E121">
        <f>myjnia7[[#This Row],[Czas zaczęcia]]+myjnia7[[#This Row],[Column2]]*myjnia7[[#This Row],[Rezygnacja]]</f>
        <v>890</v>
      </c>
      <c r="F121">
        <f>IF(E120-myjnia7[[#This Row],[Czas przybycia]]&lt;=5, 1, 0)</f>
        <v>1</v>
      </c>
      <c r="G121">
        <f>G120+myjnia7[[#This Row],[Column1]]</f>
        <v>884</v>
      </c>
      <c r="H121">
        <f>IF(AND(myjnia7[[#This Row],[Rezygnacja]]=F120, myjnia7[[#This Row],[Rezygnacja]] = 0), H120+1, 1)</f>
        <v>1</v>
      </c>
    </row>
    <row r="122" spans="1:8" x14ac:dyDescent="0.45">
      <c r="A122">
        <v>14</v>
      </c>
      <c r="B122">
        <v>6</v>
      </c>
      <c r="C122" s="1" t="s">
        <v>123</v>
      </c>
      <c r="D122">
        <f>MAX(E121,myjnia7[[#This Row],[Czas przybycia]])</f>
        <v>898</v>
      </c>
      <c r="E122">
        <f>myjnia7[[#This Row],[Czas zaczęcia]]+myjnia7[[#This Row],[Column2]]*myjnia7[[#This Row],[Rezygnacja]]</f>
        <v>904</v>
      </c>
      <c r="F122">
        <f>IF(E121-myjnia7[[#This Row],[Czas przybycia]]&lt;=5, 1, 0)</f>
        <v>1</v>
      </c>
      <c r="G122">
        <f>G121+myjnia7[[#This Row],[Column1]]</f>
        <v>898</v>
      </c>
      <c r="H122">
        <f>IF(AND(myjnia7[[#This Row],[Rezygnacja]]=F121, myjnia7[[#This Row],[Rezygnacja]] = 0), H121+1, 1)</f>
        <v>1</v>
      </c>
    </row>
    <row r="123" spans="1:8" x14ac:dyDescent="0.45">
      <c r="A123">
        <v>14</v>
      </c>
      <c r="B123">
        <v>10</v>
      </c>
      <c r="C123" s="1" t="s">
        <v>124</v>
      </c>
      <c r="D123">
        <f>MAX(E122,myjnia7[[#This Row],[Czas przybycia]])</f>
        <v>912</v>
      </c>
      <c r="E123">
        <f>myjnia7[[#This Row],[Czas zaczęcia]]+myjnia7[[#This Row],[Column2]]*myjnia7[[#This Row],[Rezygnacja]]</f>
        <v>922</v>
      </c>
      <c r="F123">
        <f>IF(E122-myjnia7[[#This Row],[Czas przybycia]]&lt;=5, 1, 0)</f>
        <v>1</v>
      </c>
      <c r="G123">
        <f>G122+myjnia7[[#This Row],[Column1]]</f>
        <v>912</v>
      </c>
      <c r="H123">
        <f>IF(AND(myjnia7[[#This Row],[Rezygnacja]]=F122, myjnia7[[#This Row],[Rezygnacja]] = 0), H122+1, 1)</f>
        <v>1</v>
      </c>
    </row>
    <row r="124" spans="1:8" x14ac:dyDescent="0.45">
      <c r="A124">
        <v>7</v>
      </c>
      <c r="B124">
        <v>7</v>
      </c>
      <c r="C124" s="1" t="s">
        <v>125</v>
      </c>
      <c r="D124">
        <f>MAX(E123,myjnia7[[#This Row],[Czas przybycia]])</f>
        <v>922</v>
      </c>
      <c r="E124">
        <f>myjnia7[[#This Row],[Czas zaczęcia]]+myjnia7[[#This Row],[Column2]]*myjnia7[[#This Row],[Rezygnacja]]</f>
        <v>929</v>
      </c>
      <c r="F124">
        <f>IF(E123-myjnia7[[#This Row],[Czas przybycia]]&lt;=5, 1, 0)</f>
        <v>1</v>
      </c>
      <c r="G124">
        <f>G123+myjnia7[[#This Row],[Column1]]</f>
        <v>919</v>
      </c>
      <c r="H124">
        <f>IF(AND(myjnia7[[#This Row],[Rezygnacja]]=F123, myjnia7[[#This Row],[Rezygnacja]] = 0), H123+1, 1)</f>
        <v>1</v>
      </c>
    </row>
    <row r="125" spans="1:8" x14ac:dyDescent="0.45">
      <c r="A125">
        <v>11</v>
      </c>
      <c r="B125">
        <v>1</v>
      </c>
      <c r="C125" s="1" t="s">
        <v>126</v>
      </c>
      <c r="D125">
        <f>MAX(E124,myjnia7[[#This Row],[Czas przybycia]])</f>
        <v>930</v>
      </c>
      <c r="E125">
        <f>myjnia7[[#This Row],[Czas zaczęcia]]+myjnia7[[#This Row],[Column2]]*myjnia7[[#This Row],[Rezygnacja]]</f>
        <v>931</v>
      </c>
      <c r="F125">
        <f>IF(E124-myjnia7[[#This Row],[Czas przybycia]]&lt;=5, 1, 0)</f>
        <v>1</v>
      </c>
      <c r="G125">
        <f>G124+myjnia7[[#This Row],[Column1]]</f>
        <v>930</v>
      </c>
      <c r="H125">
        <f>IF(AND(myjnia7[[#This Row],[Rezygnacja]]=F124, myjnia7[[#This Row],[Rezygnacja]] = 0), H124+1, 1)</f>
        <v>1</v>
      </c>
    </row>
    <row r="126" spans="1:8" x14ac:dyDescent="0.45">
      <c r="A126">
        <v>11</v>
      </c>
      <c r="B126">
        <v>3</v>
      </c>
      <c r="C126" s="1" t="s">
        <v>127</v>
      </c>
      <c r="D126">
        <f>MAX(E125,myjnia7[[#This Row],[Czas przybycia]])</f>
        <v>941</v>
      </c>
      <c r="E126">
        <f>myjnia7[[#This Row],[Czas zaczęcia]]+myjnia7[[#This Row],[Column2]]*myjnia7[[#This Row],[Rezygnacja]]</f>
        <v>944</v>
      </c>
      <c r="F126">
        <f>IF(E125-myjnia7[[#This Row],[Czas przybycia]]&lt;=5, 1, 0)</f>
        <v>1</v>
      </c>
      <c r="G126">
        <f>G125+myjnia7[[#This Row],[Column1]]</f>
        <v>941</v>
      </c>
      <c r="H126">
        <f>IF(AND(myjnia7[[#This Row],[Rezygnacja]]=F125, myjnia7[[#This Row],[Rezygnacja]] = 0), H125+1, 1)</f>
        <v>1</v>
      </c>
    </row>
    <row r="127" spans="1:8" x14ac:dyDescent="0.45">
      <c r="A127">
        <v>11</v>
      </c>
      <c r="B127">
        <v>2</v>
      </c>
      <c r="C127" s="1" t="s">
        <v>128</v>
      </c>
      <c r="D127">
        <f>MAX(E126,myjnia7[[#This Row],[Czas przybycia]])</f>
        <v>952</v>
      </c>
      <c r="E127">
        <f>myjnia7[[#This Row],[Czas zaczęcia]]+myjnia7[[#This Row],[Column2]]*myjnia7[[#This Row],[Rezygnacja]]</f>
        <v>954</v>
      </c>
      <c r="F127">
        <f>IF(E126-myjnia7[[#This Row],[Czas przybycia]]&lt;=5, 1, 0)</f>
        <v>1</v>
      </c>
      <c r="G127">
        <f>G126+myjnia7[[#This Row],[Column1]]</f>
        <v>952</v>
      </c>
      <c r="H127">
        <f>IF(AND(myjnia7[[#This Row],[Rezygnacja]]=F126, myjnia7[[#This Row],[Rezygnacja]] = 0), H126+1, 1)</f>
        <v>1</v>
      </c>
    </row>
    <row r="128" spans="1:8" x14ac:dyDescent="0.45">
      <c r="A128">
        <v>12</v>
      </c>
      <c r="B128">
        <v>2</v>
      </c>
      <c r="C128" s="1" t="s">
        <v>129</v>
      </c>
      <c r="D128">
        <f>MAX(E127,myjnia7[[#This Row],[Czas przybycia]])</f>
        <v>964</v>
      </c>
      <c r="E128">
        <f>myjnia7[[#This Row],[Czas zaczęcia]]+myjnia7[[#This Row],[Column2]]*myjnia7[[#This Row],[Rezygnacja]]</f>
        <v>966</v>
      </c>
      <c r="F128">
        <f>IF(E127-myjnia7[[#This Row],[Czas przybycia]]&lt;=5, 1, 0)</f>
        <v>1</v>
      </c>
      <c r="G128">
        <f>G127+myjnia7[[#This Row],[Column1]]</f>
        <v>964</v>
      </c>
      <c r="H128">
        <f>IF(AND(myjnia7[[#This Row],[Rezygnacja]]=F127, myjnia7[[#This Row],[Rezygnacja]] = 0), H127+1, 1)</f>
        <v>1</v>
      </c>
    </row>
    <row r="129" spans="1:8" x14ac:dyDescent="0.45">
      <c r="A129">
        <v>3</v>
      </c>
      <c r="B129">
        <v>14</v>
      </c>
      <c r="C129" s="1" t="s">
        <v>130</v>
      </c>
      <c r="D129">
        <f>MAX(E128,myjnia7[[#This Row],[Czas przybycia]])</f>
        <v>967</v>
      </c>
      <c r="E129">
        <f>myjnia7[[#This Row],[Czas zaczęcia]]+myjnia7[[#This Row],[Column2]]*myjnia7[[#This Row],[Rezygnacja]]</f>
        <v>981</v>
      </c>
      <c r="F129">
        <f>IF(E128-myjnia7[[#This Row],[Czas przybycia]]&lt;=5, 1, 0)</f>
        <v>1</v>
      </c>
      <c r="G129">
        <f>G128+myjnia7[[#This Row],[Column1]]</f>
        <v>967</v>
      </c>
      <c r="H129">
        <f>IF(AND(myjnia7[[#This Row],[Rezygnacja]]=F128, myjnia7[[#This Row],[Rezygnacja]] = 0), H128+1, 1)</f>
        <v>1</v>
      </c>
    </row>
    <row r="130" spans="1:8" x14ac:dyDescent="0.45">
      <c r="A130">
        <v>3</v>
      </c>
      <c r="B130">
        <v>6</v>
      </c>
      <c r="C130" s="1" t="s">
        <v>131</v>
      </c>
      <c r="D130">
        <f>MAX(E129,myjnia7[[#This Row],[Czas przybycia]])</f>
        <v>981</v>
      </c>
      <c r="E130">
        <f>myjnia7[[#This Row],[Czas zaczęcia]]+myjnia7[[#This Row],[Column2]]*myjnia7[[#This Row],[Rezygnacja]]</f>
        <v>981</v>
      </c>
      <c r="F130">
        <f>IF(E129-myjnia7[[#This Row],[Czas przybycia]]&lt;=5, 1, 0)</f>
        <v>0</v>
      </c>
      <c r="G130">
        <f>G129+myjnia7[[#This Row],[Column1]]</f>
        <v>970</v>
      </c>
      <c r="H130">
        <f>IF(AND(myjnia7[[#This Row],[Rezygnacja]]=F129, myjnia7[[#This Row],[Rezygnacja]] = 0), H129+1, 1)</f>
        <v>1</v>
      </c>
    </row>
    <row r="131" spans="1:8" x14ac:dyDescent="0.45">
      <c r="A131">
        <v>12</v>
      </c>
      <c r="B131">
        <v>2</v>
      </c>
      <c r="C131" s="1" t="s">
        <v>132</v>
      </c>
      <c r="D131">
        <f>MAX(E130,myjnia7[[#This Row],[Czas przybycia]])</f>
        <v>982</v>
      </c>
      <c r="E131">
        <f>myjnia7[[#This Row],[Czas zaczęcia]]+myjnia7[[#This Row],[Column2]]*myjnia7[[#This Row],[Rezygnacja]]</f>
        <v>984</v>
      </c>
      <c r="F131">
        <f>IF(E130-myjnia7[[#This Row],[Czas przybycia]]&lt;=5, 1, 0)</f>
        <v>1</v>
      </c>
      <c r="G131">
        <f>G130+myjnia7[[#This Row],[Column1]]</f>
        <v>982</v>
      </c>
      <c r="H131">
        <f>IF(AND(myjnia7[[#This Row],[Rezygnacja]]=F130, myjnia7[[#This Row],[Rezygnacja]] = 0), H130+1, 1)</f>
        <v>1</v>
      </c>
    </row>
    <row r="132" spans="1:8" x14ac:dyDescent="0.45">
      <c r="A132">
        <v>7</v>
      </c>
      <c r="B132">
        <v>8</v>
      </c>
      <c r="C132" s="1" t="s">
        <v>133</v>
      </c>
      <c r="D132">
        <f>MAX(E131,myjnia7[[#This Row],[Czas przybycia]])</f>
        <v>989</v>
      </c>
      <c r="E132">
        <f>myjnia7[[#This Row],[Czas zaczęcia]]+myjnia7[[#This Row],[Column2]]*myjnia7[[#This Row],[Rezygnacja]]</f>
        <v>997</v>
      </c>
      <c r="F132">
        <f>IF(E131-myjnia7[[#This Row],[Czas przybycia]]&lt;=5, 1, 0)</f>
        <v>1</v>
      </c>
      <c r="G132">
        <f>G131+myjnia7[[#This Row],[Column1]]</f>
        <v>989</v>
      </c>
      <c r="H132">
        <f>IF(AND(myjnia7[[#This Row],[Rezygnacja]]=F131, myjnia7[[#This Row],[Rezygnacja]] = 0), H131+1, 1)</f>
        <v>1</v>
      </c>
    </row>
    <row r="133" spans="1:8" x14ac:dyDescent="0.45">
      <c r="A133">
        <v>10</v>
      </c>
      <c r="B133">
        <v>12</v>
      </c>
      <c r="C133" s="1" t="s">
        <v>134</v>
      </c>
      <c r="D133">
        <f>MAX(E132,myjnia7[[#This Row],[Czas przybycia]])</f>
        <v>999</v>
      </c>
      <c r="E133">
        <f>myjnia7[[#This Row],[Czas zaczęcia]]+myjnia7[[#This Row],[Column2]]*myjnia7[[#This Row],[Rezygnacja]]</f>
        <v>1011</v>
      </c>
      <c r="F133">
        <f>IF(E132-myjnia7[[#This Row],[Czas przybycia]]&lt;=5, 1, 0)</f>
        <v>1</v>
      </c>
      <c r="G133">
        <f>G132+myjnia7[[#This Row],[Column1]]</f>
        <v>999</v>
      </c>
      <c r="H133">
        <f>IF(AND(myjnia7[[#This Row],[Rezygnacja]]=F132, myjnia7[[#This Row],[Rezygnacja]] = 0), H132+1, 1)</f>
        <v>1</v>
      </c>
    </row>
    <row r="134" spans="1:8" x14ac:dyDescent="0.45">
      <c r="A134">
        <v>2</v>
      </c>
      <c r="B134">
        <v>14</v>
      </c>
      <c r="C134" s="1" t="s">
        <v>135</v>
      </c>
      <c r="D134">
        <f>MAX(E133,myjnia7[[#This Row],[Czas przybycia]])</f>
        <v>1011</v>
      </c>
      <c r="E134">
        <f>myjnia7[[#This Row],[Czas zaczęcia]]+myjnia7[[#This Row],[Column2]]*myjnia7[[#This Row],[Rezygnacja]]</f>
        <v>1011</v>
      </c>
      <c r="F134">
        <f>IF(E133-myjnia7[[#This Row],[Czas przybycia]]&lt;=5, 1, 0)</f>
        <v>0</v>
      </c>
      <c r="G134">
        <f>G133+myjnia7[[#This Row],[Column1]]</f>
        <v>1001</v>
      </c>
      <c r="H134">
        <f>IF(AND(myjnia7[[#This Row],[Rezygnacja]]=F133, myjnia7[[#This Row],[Rezygnacja]] = 0), H133+1, 1)</f>
        <v>1</v>
      </c>
    </row>
    <row r="135" spans="1:8" x14ac:dyDescent="0.45">
      <c r="A135">
        <v>14</v>
      </c>
      <c r="B135">
        <v>11</v>
      </c>
      <c r="C135" s="1" t="s">
        <v>136</v>
      </c>
      <c r="D135">
        <f>MAX(E134,myjnia7[[#This Row],[Czas przybycia]])</f>
        <v>1015</v>
      </c>
      <c r="E135">
        <f>myjnia7[[#This Row],[Czas zaczęcia]]+myjnia7[[#This Row],[Column2]]*myjnia7[[#This Row],[Rezygnacja]]</f>
        <v>1026</v>
      </c>
      <c r="F135">
        <f>IF(E134-myjnia7[[#This Row],[Czas przybycia]]&lt;=5, 1, 0)</f>
        <v>1</v>
      </c>
      <c r="G135">
        <f>G134+myjnia7[[#This Row],[Column1]]</f>
        <v>1015</v>
      </c>
      <c r="H135">
        <f>IF(AND(myjnia7[[#This Row],[Rezygnacja]]=F134, myjnia7[[#This Row],[Rezygnacja]] = 0), H134+1, 1)</f>
        <v>1</v>
      </c>
    </row>
    <row r="136" spans="1:8" x14ac:dyDescent="0.45">
      <c r="A136">
        <v>9</v>
      </c>
      <c r="B136">
        <v>10</v>
      </c>
      <c r="C136" s="1" t="s">
        <v>137</v>
      </c>
      <c r="D136">
        <f>MAX(E135,myjnia7[[#This Row],[Czas przybycia]])</f>
        <v>1026</v>
      </c>
      <c r="E136">
        <f>myjnia7[[#This Row],[Czas zaczęcia]]+myjnia7[[#This Row],[Column2]]*myjnia7[[#This Row],[Rezygnacja]]</f>
        <v>1036</v>
      </c>
      <c r="F136">
        <f>IF(E135-myjnia7[[#This Row],[Czas przybycia]]&lt;=5, 1, 0)</f>
        <v>1</v>
      </c>
      <c r="G136">
        <f>G135+myjnia7[[#This Row],[Column1]]</f>
        <v>1024</v>
      </c>
      <c r="H136">
        <f>IF(AND(myjnia7[[#This Row],[Rezygnacja]]=F135, myjnia7[[#This Row],[Rezygnacja]] = 0), H135+1, 1)</f>
        <v>1</v>
      </c>
    </row>
    <row r="137" spans="1:8" x14ac:dyDescent="0.45">
      <c r="A137">
        <v>2</v>
      </c>
      <c r="B137">
        <v>14</v>
      </c>
      <c r="C137" s="1" t="s">
        <v>138</v>
      </c>
      <c r="D137">
        <f>MAX(E136,myjnia7[[#This Row],[Czas przybycia]])</f>
        <v>1036</v>
      </c>
      <c r="E137">
        <f>myjnia7[[#This Row],[Czas zaczęcia]]+myjnia7[[#This Row],[Column2]]*myjnia7[[#This Row],[Rezygnacja]]</f>
        <v>1036</v>
      </c>
      <c r="F137">
        <f>IF(E136-myjnia7[[#This Row],[Czas przybycia]]&lt;=5, 1, 0)</f>
        <v>0</v>
      </c>
      <c r="G137">
        <f>G136+myjnia7[[#This Row],[Column1]]</f>
        <v>1026</v>
      </c>
      <c r="H137">
        <f>IF(AND(myjnia7[[#This Row],[Rezygnacja]]=F136, myjnia7[[#This Row],[Rezygnacja]] = 0), H136+1, 1)</f>
        <v>1</v>
      </c>
    </row>
    <row r="138" spans="1:8" x14ac:dyDescent="0.45">
      <c r="A138">
        <v>11</v>
      </c>
      <c r="B138">
        <v>3</v>
      </c>
      <c r="C138" s="1" t="s">
        <v>139</v>
      </c>
      <c r="D138">
        <f>MAX(E137,myjnia7[[#This Row],[Czas przybycia]])</f>
        <v>1037</v>
      </c>
      <c r="E138">
        <f>myjnia7[[#This Row],[Czas zaczęcia]]+myjnia7[[#This Row],[Column2]]*myjnia7[[#This Row],[Rezygnacja]]</f>
        <v>1040</v>
      </c>
      <c r="F138">
        <f>IF(E137-myjnia7[[#This Row],[Czas przybycia]]&lt;=5, 1, 0)</f>
        <v>1</v>
      </c>
      <c r="G138">
        <f>G137+myjnia7[[#This Row],[Column1]]</f>
        <v>1037</v>
      </c>
      <c r="H138">
        <f>IF(AND(myjnia7[[#This Row],[Rezygnacja]]=F137, myjnia7[[#This Row],[Rezygnacja]] = 0), H137+1, 1)</f>
        <v>1</v>
      </c>
    </row>
    <row r="139" spans="1:8" x14ac:dyDescent="0.45">
      <c r="A139">
        <v>2</v>
      </c>
      <c r="B139">
        <v>1</v>
      </c>
      <c r="C139" s="1" t="s">
        <v>140</v>
      </c>
      <c r="D139">
        <f>MAX(E138,myjnia7[[#This Row],[Czas przybycia]])</f>
        <v>1040</v>
      </c>
      <c r="E139">
        <f>myjnia7[[#This Row],[Czas zaczęcia]]+myjnia7[[#This Row],[Column2]]*myjnia7[[#This Row],[Rezygnacja]]</f>
        <v>1041</v>
      </c>
      <c r="F139">
        <f>IF(E138-myjnia7[[#This Row],[Czas przybycia]]&lt;=5, 1, 0)</f>
        <v>1</v>
      </c>
      <c r="G139">
        <f>G138+myjnia7[[#This Row],[Column1]]</f>
        <v>1039</v>
      </c>
      <c r="H139">
        <f>IF(AND(myjnia7[[#This Row],[Rezygnacja]]=F138, myjnia7[[#This Row],[Rezygnacja]] = 0), H138+1, 1)</f>
        <v>1</v>
      </c>
    </row>
    <row r="140" spans="1:8" x14ac:dyDescent="0.45">
      <c r="A140">
        <v>14</v>
      </c>
      <c r="B140">
        <v>3</v>
      </c>
      <c r="C140" s="1" t="s">
        <v>141</v>
      </c>
      <c r="D140">
        <f>MAX(E139,myjnia7[[#This Row],[Czas przybycia]])</f>
        <v>1053</v>
      </c>
      <c r="E140">
        <f>myjnia7[[#This Row],[Czas zaczęcia]]+myjnia7[[#This Row],[Column2]]*myjnia7[[#This Row],[Rezygnacja]]</f>
        <v>1056</v>
      </c>
      <c r="F140">
        <f>IF(E139-myjnia7[[#This Row],[Czas przybycia]]&lt;=5, 1, 0)</f>
        <v>1</v>
      </c>
      <c r="G140">
        <f>G139+myjnia7[[#This Row],[Column1]]</f>
        <v>1053</v>
      </c>
      <c r="H140">
        <f>IF(AND(myjnia7[[#This Row],[Rezygnacja]]=F139, myjnia7[[#This Row],[Rezygnacja]] = 0), H139+1, 1)</f>
        <v>1</v>
      </c>
    </row>
    <row r="141" spans="1:8" x14ac:dyDescent="0.45">
      <c r="A141">
        <v>6</v>
      </c>
      <c r="B141">
        <v>6</v>
      </c>
      <c r="C141" s="1" t="s">
        <v>142</v>
      </c>
      <c r="D141">
        <f>MAX(E140,myjnia7[[#This Row],[Czas przybycia]])</f>
        <v>1059</v>
      </c>
      <c r="E141">
        <f>myjnia7[[#This Row],[Czas zaczęcia]]+myjnia7[[#This Row],[Column2]]*myjnia7[[#This Row],[Rezygnacja]]</f>
        <v>1065</v>
      </c>
      <c r="F141">
        <f>IF(E140-myjnia7[[#This Row],[Czas przybycia]]&lt;=5, 1, 0)</f>
        <v>1</v>
      </c>
      <c r="G141">
        <f>G140+myjnia7[[#This Row],[Column1]]</f>
        <v>1059</v>
      </c>
      <c r="H141">
        <f>IF(AND(myjnia7[[#This Row],[Rezygnacja]]=F140, myjnia7[[#This Row],[Rezygnacja]] = 0), H140+1, 1)</f>
        <v>1</v>
      </c>
    </row>
    <row r="142" spans="1:8" x14ac:dyDescent="0.45">
      <c r="A142">
        <v>5</v>
      </c>
      <c r="B142">
        <v>14</v>
      </c>
      <c r="C142" s="1" t="s">
        <v>143</v>
      </c>
      <c r="D142">
        <f>MAX(E141,myjnia7[[#This Row],[Czas przybycia]])</f>
        <v>1065</v>
      </c>
      <c r="E142">
        <f>myjnia7[[#This Row],[Czas zaczęcia]]+myjnia7[[#This Row],[Column2]]*myjnia7[[#This Row],[Rezygnacja]]</f>
        <v>1079</v>
      </c>
      <c r="F142">
        <f>IF(E141-myjnia7[[#This Row],[Czas przybycia]]&lt;=5, 1, 0)</f>
        <v>1</v>
      </c>
      <c r="G142">
        <f>G141+myjnia7[[#This Row],[Column1]]</f>
        <v>1064</v>
      </c>
      <c r="H142">
        <f>IF(AND(myjnia7[[#This Row],[Rezygnacja]]=F141, myjnia7[[#This Row],[Rezygnacja]] = 0), H141+1, 1)</f>
        <v>1</v>
      </c>
    </row>
    <row r="143" spans="1:8" x14ac:dyDescent="0.45">
      <c r="A143">
        <v>2</v>
      </c>
      <c r="B143">
        <v>8</v>
      </c>
      <c r="C143" s="1" t="s">
        <v>144</v>
      </c>
      <c r="D143">
        <f>MAX(E142,myjnia7[[#This Row],[Czas przybycia]])</f>
        <v>1079</v>
      </c>
      <c r="E143">
        <f>myjnia7[[#This Row],[Czas zaczęcia]]+myjnia7[[#This Row],[Column2]]*myjnia7[[#This Row],[Rezygnacja]]</f>
        <v>1079</v>
      </c>
      <c r="F143">
        <f>IF(E142-myjnia7[[#This Row],[Czas przybycia]]&lt;=5, 1, 0)</f>
        <v>0</v>
      </c>
      <c r="G143">
        <f>G142+myjnia7[[#This Row],[Column1]]</f>
        <v>1066</v>
      </c>
      <c r="H143">
        <f>IF(AND(myjnia7[[#This Row],[Rezygnacja]]=F142, myjnia7[[#This Row],[Rezygnacja]] = 0), H142+1, 1)</f>
        <v>1</v>
      </c>
    </row>
    <row r="144" spans="1:8" x14ac:dyDescent="0.45">
      <c r="A144">
        <v>10</v>
      </c>
      <c r="B144">
        <v>15</v>
      </c>
      <c r="C144" s="1" t="s">
        <v>145</v>
      </c>
      <c r="D144">
        <f>MAX(E143,myjnia7[[#This Row],[Czas przybycia]])</f>
        <v>1079</v>
      </c>
      <c r="E144">
        <f>myjnia7[[#This Row],[Czas zaczęcia]]+myjnia7[[#This Row],[Column2]]*myjnia7[[#This Row],[Rezygnacja]]</f>
        <v>1094</v>
      </c>
      <c r="F144">
        <f>IF(E143-myjnia7[[#This Row],[Czas przybycia]]&lt;=5, 1, 0)</f>
        <v>1</v>
      </c>
      <c r="G144">
        <f>G143+myjnia7[[#This Row],[Column1]]</f>
        <v>1076</v>
      </c>
      <c r="H144">
        <f>IF(AND(myjnia7[[#This Row],[Rezygnacja]]=F143, myjnia7[[#This Row],[Rezygnacja]] = 0), H143+1, 1)</f>
        <v>1</v>
      </c>
    </row>
    <row r="145" spans="1:8" x14ac:dyDescent="0.45">
      <c r="A145">
        <v>3</v>
      </c>
      <c r="B145">
        <v>15</v>
      </c>
      <c r="C145" s="1" t="s">
        <v>146</v>
      </c>
      <c r="D145">
        <f>MAX(E144,myjnia7[[#This Row],[Czas przybycia]])</f>
        <v>1094</v>
      </c>
      <c r="E145">
        <f>myjnia7[[#This Row],[Czas zaczęcia]]+myjnia7[[#This Row],[Column2]]*myjnia7[[#This Row],[Rezygnacja]]</f>
        <v>1094</v>
      </c>
      <c r="F145">
        <f>IF(E144-myjnia7[[#This Row],[Czas przybycia]]&lt;=5, 1, 0)</f>
        <v>0</v>
      </c>
      <c r="G145">
        <f>G144+myjnia7[[#This Row],[Column1]]</f>
        <v>1079</v>
      </c>
      <c r="H145">
        <f>IF(AND(myjnia7[[#This Row],[Rezygnacja]]=F144, myjnia7[[#This Row],[Rezygnacja]] = 0), H144+1, 1)</f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62F17-AD10-4177-BB31-45BC876C8FBE}">
  <dimension ref="A1:G145"/>
  <sheetViews>
    <sheetView workbookViewId="0">
      <selection activeCell="G7" sqref="G7"/>
    </sheetView>
  </sheetViews>
  <sheetFormatPr defaultRowHeight="14.25" x14ac:dyDescent="0.45"/>
  <cols>
    <col min="1" max="3" width="10.19921875" bestFit="1" customWidth="1"/>
  </cols>
  <sheetData>
    <row r="1" spans="1:7" x14ac:dyDescent="0.45">
      <c r="A1" t="s">
        <v>0</v>
      </c>
      <c r="B1" t="s">
        <v>1</v>
      </c>
      <c r="C1" t="s">
        <v>2</v>
      </c>
      <c r="G1" t="s">
        <v>147</v>
      </c>
    </row>
    <row r="2" spans="1:7" x14ac:dyDescent="0.45">
      <c r="A2">
        <v>3</v>
      </c>
      <c r="B2">
        <v>5</v>
      </c>
      <c r="C2" s="1" t="s">
        <v>3</v>
      </c>
      <c r="F2">
        <v>1</v>
      </c>
      <c r="G2">
        <f>COUNTIFS(myjnia3[Column2], F2)</f>
        <v>11</v>
      </c>
    </row>
    <row r="3" spans="1:7" x14ac:dyDescent="0.45">
      <c r="A3">
        <v>12</v>
      </c>
      <c r="B3">
        <v>13</v>
      </c>
      <c r="C3" s="1" t="s">
        <v>4</v>
      </c>
      <c r="F3">
        <v>2</v>
      </c>
      <c r="G3">
        <f>COUNTIFS(myjnia3[Column2], F3)</f>
        <v>9</v>
      </c>
    </row>
    <row r="4" spans="1:7" x14ac:dyDescent="0.45">
      <c r="A4">
        <v>1</v>
      </c>
      <c r="B4">
        <v>10</v>
      </c>
      <c r="C4" s="1" t="s">
        <v>5</v>
      </c>
      <c r="F4">
        <v>3</v>
      </c>
      <c r="G4">
        <f>COUNTIFS(myjnia3[Column2], F4)</f>
        <v>9</v>
      </c>
    </row>
    <row r="5" spans="1:7" x14ac:dyDescent="0.45">
      <c r="A5">
        <v>7</v>
      </c>
      <c r="B5">
        <v>2</v>
      </c>
      <c r="C5" s="1" t="s">
        <v>6</v>
      </c>
      <c r="F5">
        <v>4</v>
      </c>
      <c r="G5">
        <f>COUNTIFS(myjnia3[Column2], F5)</f>
        <v>7</v>
      </c>
    </row>
    <row r="6" spans="1:7" x14ac:dyDescent="0.45">
      <c r="A6">
        <v>10</v>
      </c>
      <c r="B6">
        <v>7</v>
      </c>
      <c r="C6" s="1" t="s">
        <v>7</v>
      </c>
      <c r="F6">
        <v>5</v>
      </c>
      <c r="G6">
        <f>COUNTIFS(myjnia3[Column2], F6)</f>
        <v>6</v>
      </c>
    </row>
    <row r="7" spans="1:7" x14ac:dyDescent="0.45">
      <c r="A7">
        <v>9</v>
      </c>
      <c r="B7">
        <v>14</v>
      </c>
      <c r="C7" s="1" t="s">
        <v>8</v>
      </c>
      <c r="F7">
        <v>6</v>
      </c>
      <c r="G7">
        <f>COUNTIFS(myjnia3[Column2], F7)</f>
        <v>10</v>
      </c>
    </row>
    <row r="8" spans="1:7" x14ac:dyDescent="0.45">
      <c r="A8">
        <v>4</v>
      </c>
      <c r="B8">
        <v>10</v>
      </c>
      <c r="C8" s="1" t="s">
        <v>9</v>
      </c>
      <c r="F8">
        <v>7</v>
      </c>
      <c r="G8">
        <f>COUNTIFS(myjnia3[Column2], F8)</f>
        <v>11</v>
      </c>
    </row>
    <row r="9" spans="1:7" x14ac:dyDescent="0.45">
      <c r="A9">
        <v>4</v>
      </c>
      <c r="B9">
        <v>7</v>
      </c>
      <c r="C9" s="1" t="s">
        <v>10</v>
      </c>
      <c r="F9">
        <v>8</v>
      </c>
      <c r="G9">
        <f>COUNTIFS(myjnia3[Column2], F9)</f>
        <v>6</v>
      </c>
    </row>
    <row r="10" spans="1:7" x14ac:dyDescent="0.45">
      <c r="A10">
        <v>3</v>
      </c>
      <c r="B10">
        <v>2</v>
      </c>
      <c r="C10" s="1" t="s">
        <v>11</v>
      </c>
      <c r="F10">
        <v>9</v>
      </c>
      <c r="G10">
        <f>COUNTIFS(myjnia3[Column2], F10)</f>
        <v>12</v>
      </c>
    </row>
    <row r="11" spans="1:7" x14ac:dyDescent="0.45">
      <c r="A11">
        <v>7</v>
      </c>
      <c r="B11">
        <v>12</v>
      </c>
      <c r="C11" s="1" t="s">
        <v>12</v>
      </c>
      <c r="F11">
        <v>10</v>
      </c>
      <c r="G11">
        <f>COUNTIFS(myjnia3[Column2], F11)</f>
        <v>8</v>
      </c>
    </row>
    <row r="12" spans="1:7" x14ac:dyDescent="0.45">
      <c r="A12">
        <v>11</v>
      </c>
      <c r="B12">
        <v>12</v>
      </c>
      <c r="C12" s="1" t="s">
        <v>13</v>
      </c>
      <c r="F12">
        <v>11</v>
      </c>
      <c r="G12">
        <f>COUNTIFS(myjnia3[Column2], F12)</f>
        <v>16</v>
      </c>
    </row>
    <row r="13" spans="1:7" x14ac:dyDescent="0.45">
      <c r="A13">
        <v>15</v>
      </c>
      <c r="B13">
        <v>14</v>
      </c>
      <c r="C13" s="1" t="s">
        <v>14</v>
      </c>
      <c r="F13">
        <v>12</v>
      </c>
      <c r="G13">
        <f>COUNTIFS(myjnia3[Column2], F13)</f>
        <v>14</v>
      </c>
    </row>
    <row r="14" spans="1:7" x14ac:dyDescent="0.45">
      <c r="A14">
        <v>11</v>
      </c>
      <c r="B14">
        <v>9</v>
      </c>
      <c r="C14" s="1" t="s">
        <v>15</v>
      </c>
      <c r="F14">
        <v>13</v>
      </c>
      <c r="G14">
        <f>COUNTIFS(myjnia3[Column2], F14)</f>
        <v>7</v>
      </c>
    </row>
    <row r="15" spans="1:7" x14ac:dyDescent="0.45">
      <c r="A15">
        <v>3</v>
      </c>
      <c r="B15">
        <v>6</v>
      </c>
      <c r="C15" s="1" t="s">
        <v>16</v>
      </c>
      <c r="F15">
        <v>14</v>
      </c>
      <c r="G15">
        <f>COUNTIFS(myjnia3[Column2], F15)</f>
        <v>12</v>
      </c>
    </row>
    <row r="16" spans="1:7" x14ac:dyDescent="0.45">
      <c r="A16">
        <v>1</v>
      </c>
      <c r="B16">
        <v>7</v>
      </c>
      <c r="C16" s="1" t="s">
        <v>17</v>
      </c>
      <c r="F16">
        <v>15</v>
      </c>
      <c r="G16">
        <f>COUNTIFS(myjnia3[Column2], F16)</f>
        <v>6</v>
      </c>
    </row>
    <row r="17" spans="1:3" x14ac:dyDescent="0.45">
      <c r="A17">
        <v>11</v>
      </c>
      <c r="B17">
        <v>7</v>
      </c>
      <c r="C17" s="1" t="s">
        <v>18</v>
      </c>
    </row>
    <row r="18" spans="1:3" x14ac:dyDescent="0.45">
      <c r="A18">
        <v>2</v>
      </c>
      <c r="B18">
        <v>2</v>
      </c>
      <c r="C18" s="1" t="s">
        <v>19</v>
      </c>
    </row>
    <row r="19" spans="1:3" x14ac:dyDescent="0.45">
      <c r="A19">
        <v>9</v>
      </c>
      <c r="B19">
        <v>10</v>
      </c>
      <c r="C19" s="1" t="s">
        <v>20</v>
      </c>
    </row>
    <row r="20" spans="1:3" x14ac:dyDescent="0.45">
      <c r="A20">
        <v>2</v>
      </c>
      <c r="B20">
        <v>13</v>
      </c>
      <c r="C20" s="1" t="s">
        <v>21</v>
      </c>
    </row>
    <row r="21" spans="1:3" x14ac:dyDescent="0.45">
      <c r="A21">
        <v>13</v>
      </c>
      <c r="B21">
        <v>14</v>
      </c>
      <c r="C21" s="1" t="s">
        <v>22</v>
      </c>
    </row>
    <row r="22" spans="1:3" x14ac:dyDescent="0.45">
      <c r="A22">
        <v>10</v>
      </c>
      <c r="B22">
        <v>15</v>
      </c>
      <c r="C22" s="1" t="s">
        <v>23</v>
      </c>
    </row>
    <row r="23" spans="1:3" x14ac:dyDescent="0.45">
      <c r="A23">
        <v>6</v>
      </c>
      <c r="B23">
        <v>9</v>
      </c>
      <c r="C23" s="1" t="s">
        <v>24</v>
      </c>
    </row>
    <row r="24" spans="1:3" x14ac:dyDescent="0.45">
      <c r="A24">
        <v>5</v>
      </c>
      <c r="B24">
        <v>6</v>
      </c>
      <c r="C24" s="1" t="s">
        <v>25</v>
      </c>
    </row>
    <row r="25" spans="1:3" x14ac:dyDescent="0.45">
      <c r="A25">
        <v>13</v>
      </c>
      <c r="B25">
        <v>13</v>
      </c>
      <c r="C25" s="1" t="s">
        <v>26</v>
      </c>
    </row>
    <row r="26" spans="1:3" x14ac:dyDescent="0.45">
      <c r="A26">
        <v>11</v>
      </c>
      <c r="B26">
        <v>1</v>
      </c>
      <c r="C26" s="1" t="s">
        <v>27</v>
      </c>
    </row>
    <row r="27" spans="1:3" x14ac:dyDescent="0.45">
      <c r="A27">
        <v>10</v>
      </c>
      <c r="B27">
        <v>6</v>
      </c>
      <c r="C27" s="1" t="s">
        <v>28</v>
      </c>
    </row>
    <row r="28" spans="1:3" x14ac:dyDescent="0.45">
      <c r="A28">
        <v>11</v>
      </c>
      <c r="B28">
        <v>12</v>
      </c>
      <c r="C28" s="1" t="s">
        <v>29</v>
      </c>
    </row>
    <row r="29" spans="1:3" x14ac:dyDescent="0.45">
      <c r="A29">
        <v>4</v>
      </c>
      <c r="B29">
        <v>9</v>
      </c>
      <c r="C29" s="1" t="s">
        <v>30</v>
      </c>
    </row>
    <row r="30" spans="1:3" x14ac:dyDescent="0.45">
      <c r="A30">
        <v>4</v>
      </c>
      <c r="B30">
        <v>1</v>
      </c>
      <c r="C30" s="1" t="s">
        <v>31</v>
      </c>
    </row>
    <row r="31" spans="1:3" x14ac:dyDescent="0.45">
      <c r="A31">
        <v>2</v>
      </c>
      <c r="B31">
        <v>11</v>
      </c>
      <c r="C31" s="1" t="s">
        <v>32</v>
      </c>
    </row>
    <row r="32" spans="1:3" x14ac:dyDescent="0.45">
      <c r="A32">
        <v>7</v>
      </c>
      <c r="B32">
        <v>2</v>
      </c>
      <c r="C32" s="1" t="s">
        <v>33</v>
      </c>
    </row>
    <row r="33" spans="1:3" x14ac:dyDescent="0.45">
      <c r="A33">
        <v>11</v>
      </c>
      <c r="B33">
        <v>14</v>
      </c>
      <c r="C33" s="1" t="s">
        <v>34</v>
      </c>
    </row>
    <row r="34" spans="1:3" x14ac:dyDescent="0.45">
      <c r="A34">
        <v>6</v>
      </c>
      <c r="B34">
        <v>3</v>
      </c>
      <c r="C34" s="1" t="s">
        <v>35</v>
      </c>
    </row>
    <row r="35" spans="1:3" x14ac:dyDescent="0.45">
      <c r="A35">
        <v>11</v>
      </c>
      <c r="B35">
        <v>5</v>
      </c>
      <c r="C35" s="1" t="s">
        <v>36</v>
      </c>
    </row>
    <row r="36" spans="1:3" x14ac:dyDescent="0.45">
      <c r="A36">
        <v>5</v>
      </c>
      <c r="B36">
        <v>9</v>
      </c>
      <c r="C36" s="1" t="s">
        <v>37</v>
      </c>
    </row>
    <row r="37" spans="1:3" x14ac:dyDescent="0.45">
      <c r="A37">
        <v>9</v>
      </c>
      <c r="B37">
        <v>5</v>
      </c>
      <c r="C37" s="1" t="s">
        <v>38</v>
      </c>
    </row>
    <row r="38" spans="1:3" x14ac:dyDescent="0.45">
      <c r="A38">
        <v>11</v>
      </c>
      <c r="B38">
        <v>4</v>
      </c>
      <c r="C38" s="1" t="s">
        <v>39</v>
      </c>
    </row>
    <row r="39" spans="1:3" x14ac:dyDescent="0.45">
      <c r="A39">
        <v>15</v>
      </c>
      <c r="B39">
        <v>5</v>
      </c>
      <c r="C39" s="1" t="s">
        <v>40</v>
      </c>
    </row>
    <row r="40" spans="1:3" x14ac:dyDescent="0.45">
      <c r="A40">
        <v>12</v>
      </c>
      <c r="B40">
        <v>1</v>
      </c>
      <c r="C40" s="1" t="s">
        <v>41</v>
      </c>
    </row>
    <row r="41" spans="1:3" x14ac:dyDescent="0.45">
      <c r="A41">
        <v>2</v>
      </c>
      <c r="B41">
        <v>5</v>
      </c>
      <c r="C41" s="1" t="s">
        <v>42</v>
      </c>
    </row>
    <row r="42" spans="1:3" x14ac:dyDescent="0.45">
      <c r="A42">
        <v>11</v>
      </c>
      <c r="B42">
        <v>11</v>
      </c>
      <c r="C42" s="1" t="s">
        <v>43</v>
      </c>
    </row>
    <row r="43" spans="1:3" x14ac:dyDescent="0.45">
      <c r="A43">
        <v>2</v>
      </c>
      <c r="B43">
        <v>3</v>
      </c>
      <c r="C43" s="1" t="s">
        <v>44</v>
      </c>
    </row>
    <row r="44" spans="1:3" x14ac:dyDescent="0.45">
      <c r="A44">
        <v>6</v>
      </c>
      <c r="B44">
        <v>13</v>
      </c>
      <c r="C44" s="1" t="s">
        <v>45</v>
      </c>
    </row>
    <row r="45" spans="1:3" x14ac:dyDescent="0.45">
      <c r="A45">
        <v>4</v>
      </c>
      <c r="B45">
        <v>11</v>
      </c>
      <c r="C45" s="1" t="s">
        <v>46</v>
      </c>
    </row>
    <row r="46" spans="1:3" x14ac:dyDescent="0.45">
      <c r="A46">
        <v>7</v>
      </c>
      <c r="B46">
        <v>10</v>
      </c>
      <c r="C46" s="1" t="s">
        <v>47</v>
      </c>
    </row>
    <row r="47" spans="1:3" x14ac:dyDescent="0.45">
      <c r="A47">
        <v>8</v>
      </c>
      <c r="B47">
        <v>6</v>
      </c>
      <c r="C47" s="1" t="s">
        <v>48</v>
      </c>
    </row>
    <row r="48" spans="1:3" x14ac:dyDescent="0.45">
      <c r="A48">
        <v>3</v>
      </c>
      <c r="B48">
        <v>14</v>
      </c>
      <c r="C48" s="1" t="s">
        <v>49</v>
      </c>
    </row>
    <row r="49" spans="1:3" x14ac:dyDescent="0.45">
      <c r="A49">
        <v>7</v>
      </c>
      <c r="B49">
        <v>13</v>
      </c>
      <c r="C49" s="1" t="s">
        <v>50</v>
      </c>
    </row>
    <row r="50" spans="1:3" x14ac:dyDescent="0.45">
      <c r="A50">
        <v>15</v>
      </c>
      <c r="B50">
        <v>11</v>
      </c>
      <c r="C50" s="1" t="s">
        <v>51</v>
      </c>
    </row>
    <row r="51" spans="1:3" x14ac:dyDescent="0.45">
      <c r="A51">
        <v>11</v>
      </c>
      <c r="B51">
        <v>8</v>
      </c>
      <c r="C51" s="1" t="s">
        <v>52</v>
      </c>
    </row>
    <row r="52" spans="1:3" x14ac:dyDescent="0.45">
      <c r="A52">
        <v>6</v>
      </c>
      <c r="B52">
        <v>10</v>
      </c>
      <c r="C52" s="1" t="s">
        <v>53</v>
      </c>
    </row>
    <row r="53" spans="1:3" x14ac:dyDescent="0.45">
      <c r="A53">
        <v>3</v>
      </c>
      <c r="B53">
        <v>12</v>
      </c>
      <c r="C53" s="1" t="s">
        <v>54</v>
      </c>
    </row>
    <row r="54" spans="1:3" x14ac:dyDescent="0.45">
      <c r="A54">
        <v>13</v>
      </c>
      <c r="B54">
        <v>11</v>
      </c>
      <c r="C54" s="1" t="s">
        <v>55</v>
      </c>
    </row>
    <row r="55" spans="1:3" x14ac:dyDescent="0.45">
      <c r="A55">
        <v>15</v>
      </c>
      <c r="B55">
        <v>12</v>
      </c>
      <c r="C55" s="1" t="s">
        <v>56</v>
      </c>
    </row>
    <row r="56" spans="1:3" x14ac:dyDescent="0.45">
      <c r="A56">
        <v>1</v>
      </c>
      <c r="B56">
        <v>13</v>
      </c>
      <c r="C56" s="1" t="s">
        <v>57</v>
      </c>
    </row>
    <row r="57" spans="1:3" x14ac:dyDescent="0.45">
      <c r="A57">
        <v>15</v>
      </c>
      <c r="B57">
        <v>7</v>
      </c>
      <c r="C57" s="1" t="s">
        <v>58</v>
      </c>
    </row>
    <row r="58" spans="1:3" x14ac:dyDescent="0.45">
      <c r="A58">
        <v>14</v>
      </c>
      <c r="B58">
        <v>10</v>
      </c>
      <c r="C58" s="1" t="s">
        <v>59</v>
      </c>
    </row>
    <row r="59" spans="1:3" x14ac:dyDescent="0.45">
      <c r="A59">
        <v>7</v>
      </c>
      <c r="B59">
        <v>1</v>
      </c>
      <c r="C59" s="1" t="s">
        <v>60</v>
      </c>
    </row>
    <row r="60" spans="1:3" x14ac:dyDescent="0.45">
      <c r="A60">
        <v>7</v>
      </c>
      <c r="B60">
        <v>5</v>
      </c>
      <c r="C60" s="1" t="s">
        <v>61</v>
      </c>
    </row>
    <row r="61" spans="1:3" x14ac:dyDescent="0.45">
      <c r="A61">
        <v>6</v>
      </c>
      <c r="B61">
        <v>1</v>
      </c>
      <c r="C61" s="1" t="s">
        <v>62</v>
      </c>
    </row>
    <row r="62" spans="1:3" x14ac:dyDescent="0.45">
      <c r="A62">
        <v>3</v>
      </c>
      <c r="B62">
        <v>12</v>
      </c>
      <c r="C62" s="1" t="s">
        <v>63</v>
      </c>
    </row>
    <row r="63" spans="1:3" x14ac:dyDescent="0.45">
      <c r="A63">
        <v>15</v>
      </c>
      <c r="B63">
        <v>14</v>
      </c>
      <c r="C63" s="1" t="s">
        <v>64</v>
      </c>
    </row>
    <row r="64" spans="1:3" x14ac:dyDescent="0.45">
      <c r="A64">
        <v>3</v>
      </c>
      <c r="B64">
        <v>9</v>
      </c>
      <c r="C64" s="1" t="s">
        <v>65</v>
      </c>
    </row>
    <row r="65" spans="1:3" x14ac:dyDescent="0.45">
      <c r="A65">
        <v>8</v>
      </c>
      <c r="B65">
        <v>11</v>
      </c>
      <c r="C65" s="1" t="s">
        <v>66</v>
      </c>
    </row>
    <row r="66" spans="1:3" x14ac:dyDescent="0.45">
      <c r="A66">
        <v>5</v>
      </c>
      <c r="B66">
        <v>15</v>
      </c>
      <c r="C66" s="1" t="s">
        <v>67</v>
      </c>
    </row>
    <row r="67" spans="1:3" x14ac:dyDescent="0.45">
      <c r="A67">
        <v>2</v>
      </c>
      <c r="B67">
        <v>4</v>
      </c>
      <c r="C67" s="1" t="s">
        <v>68</v>
      </c>
    </row>
    <row r="68" spans="1:3" x14ac:dyDescent="0.45">
      <c r="A68">
        <v>14</v>
      </c>
      <c r="B68">
        <v>9</v>
      </c>
      <c r="C68" s="1" t="s">
        <v>69</v>
      </c>
    </row>
    <row r="69" spans="1:3" x14ac:dyDescent="0.45">
      <c r="A69">
        <v>7</v>
      </c>
      <c r="B69">
        <v>7</v>
      </c>
      <c r="C69" s="1" t="s">
        <v>70</v>
      </c>
    </row>
    <row r="70" spans="1:3" x14ac:dyDescent="0.45">
      <c r="A70">
        <v>14</v>
      </c>
      <c r="B70">
        <v>6</v>
      </c>
      <c r="C70" s="1" t="s">
        <v>71</v>
      </c>
    </row>
    <row r="71" spans="1:3" x14ac:dyDescent="0.45">
      <c r="A71">
        <v>11</v>
      </c>
      <c r="B71">
        <v>12</v>
      </c>
      <c r="C71" s="1" t="s">
        <v>72</v>
      </c>
    </row>
    <row r="72" spans="1:3" x14ac:dyDescent="0.45">
      <c r="A72">
        <v>2</v>
      </c>
      <c r="B72">
        <v>4</v>
      </c>
      <c r="C72" s="1" t="s">
        <v>73</v>
      </c>
    </row>
    <row r="73" spans="1:3" x14ac:dyDescent="0.45">
      <c r="A73">
        <v>11</v>
      </c>
      <c r="B73">
        <v>15</v>
      </c>
      <c r="C73" s="1" t="s">
        <v>74</v>
      </c>
    </row>
    <row r="74" spans="1:3" x14ac:dyDescent="0.45">
      <c r="A74">
        <v>4</v>
      </c>
      <c r="B74">
        <v>3</v>
      </c>
      <c r="C74" s="1" t="s">
        <v>75</v>
      </c>
    </row>
    <row r="75" spans="1:3" x14ac:dyDescent="0.45">
      <c r="A75">
        <v>3</v>
      </c>
      <c r="B75">
        <v>12</v>
      </c>
      <c r="C75" s="1" t="s">
        <v>76</v>
      </c>
    </row>
    <row r="76" spans="1:3" x14ac:dyDescent="0.45">
      <c r="A76">
        <v>2</v>
      </c>
      <c r="B76">
        <v>7</v>
      </c>
      <c r="C76" s="1" t="s">
        <v>77</v>
      </c>
    </row>
    <row r="77" spans="1:3" x14ac:dyDescent="0.45">
      <c r="A77">
        <v>13</v>
      </c>
      <c r="B77">
        <v>7</v>
      </c>
      <c r="C77" s="1" t="s">
        <v>78</v>
      </c>
    </row>
    <row r="78" spans="1:3" x14ac:dyDescent="0.45">
      <c r="A78">
        <v>3</v>
      </c>
      <c r="B78">
        <v>12</v>
      </c>
      <c r="C78" s="1" t="s">
        <v>79</v>
      </c>
    </row>
    <row r="79" spans="1:3" x14ac:dyDescent="0.45">
      <c r="A79">
        <v>9</v>
      </c>
      <c r="B79">
        <v>9</v>
      </c>
      <c r="C79" s="1" t="s">
        <v>80</v>
      </c>
    </row>
    <row r="80" spans="1:3" x14ac:dyDescent="0.45">
      <c r="A80">
        <v>13</v>
      </c>
      <c r="B80">
        <v>3</v>
      </c>
      <c r="C80" s="1" t="s">
        <v>81</v>
      </c>
    </row>
    <row r="81" spans="1:3" x14ac:dyDescent="0.45">
      <c r="A81">
        <v>7</v>
      </c>
      <c r="B81">
        <v>2</v>
      </c>
      <c r="C81" s="1" t="s">
        <v>82</v>
      </c>
    </row>
    <row r="82" spans="1:3" x14ac:dyDescent="0.45">
      <c r="A82">
        <v>13</v>
      </c>
      <c r="B82">
        <v>4</v>
      </c>
      <c r="C82" s="1" t="s">
        <v>83</v>
      </c>
    </row>
    <row r="83" spans="1:3" x14ac:dyDescent="0.45">
      <c r="A83">
        <v>4</v>
      </c>
      <c r="B83">
        <v>12</v>
      </c>
      <c r="C83" s="1" t="s">
        <v>84</v>
      </c>
    </row>
    <row r="84" spans="1:3" x14ac:dyDescent="0.45">
      <c r="A84">
        <v>7</v>
      </c>
      <c r="B84">
        <v>8</v>
      </c>
      <c r="C84" s="1" t="s">
        <v>85</v>
      </c>
    </row>
    <row r="85" spans="1:3" x14ac:dyDescent="0.45">
      <c r="A85">
        <v>3</v>
      </c>
      <c r="B85">
        <v>12</v>
      </c>
      <c r="C85" s="1" t="s">
        <v>86</v>
      </c>
    </row>
    <row r="86" spans="1:3" x14ac:dyDescent="0.45">
      <c r="A86">
        <v>4</v>
      </c>
      <c r="B86">
        <v>11</v>
      </c>
      <c r="C86" s="1" t="s">
        <v>87</v>
      </c>
    </row>
    <row r="87" spans="1:3" x14ac:dyDescent="0.45">
      <c r="A87">
        <v>7</v>
      </c>
      <c r="B87">
        <v>1</v>
      </c>
      <c r="C87" s="1" t="s">
        <v>88</v>
      </c>
    </row>
    <row r="88" spans="1:3" x14ac:dyDescent="0.45">
      <c r="A88">
        <v>3</v>
      </c>
      <c r="B88">
        <v>9</v>
      </c>
      <c r="C88" s="1" t="s">
        <v>89</v>
      </c>
    </row>
    <row r="89" spans="1:3" x14ac:dyDescent="0.45">
      <c r="A89">
        <v>1</v>
      </c>
      <c r="B89">
        <v>4</v>
      </c>
      <c r="C89" s="1" t="s">
        <v>90</v>
      </c>
    </row>
    <row r="90" spans="1:3" x14ac:dyDescent="0.45">
      <c r="A90">
        <v>14</v>
      </c>
      <c r="B90">
        <v>3</v>
      </c>
      <c r="C90" s="1" t="s">
        <v>91</v>
      </c>
    </row>
    <row r="91" spans="1:3" x14ac:dyDescent="0.45">
      <c r="A91">
        <v>5</v>
      </c>
      <c r="B91">
        <v>12</v>
      </c>
      <c r="C91" s="1" t="s">
        <v>92</v>
      </c>
    </row>
    <row r="92" spans="1:3" x14ac:dyDescent="0.45">
      <c r="A92">
        <v>4</v>
      </c>
      <c r="B92">
        <v>9</v>
      </c>
      <c r="C92" s="1" t="s">
        <v>93</v>
      </c>
    </row>
    <row r="93" spans="1:3" x14ac:dyDescent="0.45">
      <c r="A93">
        <v>5</v>
      </c>
      <c r="B93">
        <v>4</v>
      </c>
      <c r="C93" s="1" t="s">
        <v>94</v>
      </c>
    </row>
    <row r="94" spans="1:3" x14ac:dyDescent="0.45">
      <c r="A94">
        <v>6</v>
      </c>
      <c r="B94">
        <v>8</v>
      </c>
      <c r="C94" s="1" t="s">
        <v>95</v>
      </c>
    </row>
    <row r="95" spans="1:3" x14ac:dyDescent="0.45">
      <c r="A95">
        <v>8</v>
      </c>
      <c r="B95">
        <v>14</v>
      </c>
      <c r="C95" s="1" t="s">
        <v>96</v>
      </c>
    </row>
    <row r="96" spans="1:3" x14ac:dyDescent="0.45">
      <c r="A96">
        <v>15</v>
      </c>
      <c r="B96">
        <v>11</v>
      </c>
      <c r="C96" s="1" t="s">
        <v>97</v>
      </c>
    </row>
    <row r="97" spans="1:3" x14ac:dyDescent="0.45">
      <c r="A97">
        <v>1</v>
      </c>
      <c r="B97">
        <v>1</v>
      </c>
      <c r="C97" s="1" t="s">
        <v>98</v>
      </c>
    </row>
    <row r="98" spans="1:3" x14ac:dyDescent="0.45">
      <c r="A98">
        <v>14</v>
      </c>
      <c r="B98">
        <v>15</v>
      </c>
      <c r="C98" s="1" t="s">
        <v>99</v>
      </c>
    </row>
    <row r="99" spans="1:3" x14ac:dyDescent="0.45">
      <c r="A99">
        <v>6</v>
      </c>
      <c r="B99">
        <v>7</v>
      </c>
      <c r="C99" s="1" t="s">
        <v>100</v>
      </c>
    </row>
    <row r="100" spans="1:3" x14ac:dyDescent="0.45">
      <c r="A100">
        <v>7</v>
      </c>
      <c r="B100">
        <v>11</v>
      </c>
      <c r="C100" s="1" t="s">
        <v>101</v>
      </c>
    </row>
    <row r="101" spans="1:3" x14ac:dyDescent="0.45">
      <c r="A101">
        <v>10</v>
      </c>
      <c r="B101">
        <v>11</v>
      </c>
      <c r="C101" s="1" t="s">
        <v>102</v>
      </c>
    </row>
    <row r="102" spans="1:3" x14ac:dyDescent="0.45">
      <c r="A102">
        <v>5</v>
      </c>
      <c r="B102">
        <v>6</v>
      </c>
      <c r="C102" s="1" t="s">
        <v>103</v>
      </c>
    </row>
    <row r="103" spans="1:3" x14ac:dyDescent="0.45">
      <c r="A103">
        <v>13</v>
      </c>
      <c r="B103">
        <v>7</v>
      </c>
      <c r="C103" s="1" t="s">
        <v>104</v>
      </c>
    </row>
    <row r="104" spans="1:3" x14ac:dyDescent="0.45">
      <c r="A104">
        <v>2</v>
      </c>
      <c r="B104">
        <v>9</v>
      </c>
      <c r="C104" s="1" t="s">
        <v>105</v>
      </c>
    </row>
    <row r="105" spans="1:3" x14ac:dyDescent="0.45">
      <c r="A105">
        <v>9</v>
      </c>
      <c r="B105">
        <v>11</v>
      </c>
      <c r="C105" s="1" t="s">
        <v>106</v>
      </c>
    </row>
    <row r="106" spans="1:3" x14ac:dyDescent="0.45">
      <c r="A106">
        <v>8</v>
      </c>
      <c r="B106">
        <v>3</v>
      </c>
      <c r="C106" s="1" t="s">
        <v>107</v>
      </c>
    </row>
    <row r="107" spans="1:3" x14ac:dyDescent="0.45">
      <c r="A107">
        <v>1</v>
      </c>
      <c r="B107">
        <v>6</v>
      </c>
      <c r="C107" s="1" t="s">
        <v>108</v>
      </c>
    </row>
    <row r="108" spans="1:3" x14ac:dyDescent="0.45">
      <c r="A108">
        <v>10</v>
      </c>
      <c r="B108">
        <v>9</v>
      </c>
      <c r="C108" s="1" t="s">
        <v>109</v>
      </c>
    </row>
    <row r="109" spans="1:3" x14ac:dyDescent="0.45">
      <c r="A109">
        <v>2</v>
      </c>
      <c r="B109">
        <v>11</v>
      </c>
      <c r="C109" s="1" t="s">
        <v>110</v>
      </c>
    </row>
    <row r="110" spans="1:3" x14ac:dyDescent="0.45">
      <c r="A110">
        <v>6</v>
      </c>
      <c r="B110">
        <v>12</v>
      </c>
      <c r="C110" s="1" t="s">
        <v>111</v>
      </c>
    </row>
    <row r="111" spans="1:3" x14ac:dyDescent="0.45">
      <c r="A111">
        <v>2</v>
      </c>
      <c r="B111">
        <v>14</v>
      </c>
      <c r="C111" s="1" t="s">
        <v>112</v>
      </c>
    </row>
    <row r="112" spans="1:3" x14ac:dyDescent="0.45">
      <c r="A112">
        <v>4</v>
      </c>
      <c r="B112">
        <v>2</v>
      </c>
      <c r="C112" s="1" t="s">
        <v>113</v>
      </c>
    </row>
    <row r="113" spans="1:3" x14ac:dyDescent="0.45">
      <c r="A113">
        <v>9</v>
      </c>
      <c r="B113">
        <v>8</v>
      </c>
      <c r="C113" s="1" t="s">
        <v>114</v>
      </c>
    </row>
    <row r="114" spans="1:3" x14ac:dyDescent="0.45">
      <c r="A114">
        <v>2</v>
      </c>
      <c r="B114">
        <v>4</v>
      </c>
      <c r="C114" s="1" t="s">
        <v>115</v>
      </c>
    </row>
    <row r="115" spans="1:3" x14ac:dyDescent="0.45">
      <c r="A115">
        <v>11</v>
      </c>
      <c r="B115">
        <v>11</v>
      </c>
      <c r="C115" s="1" t="s">
        <v>116</v>
      </c>
    </row>
    <row r="116" spans="1:3" x14ac:dyDescent="0.45">
      <c r="A116">
        <v>8</v>
      </c>
      <c r="B116">
        <v>1</v>
      </c>
      <c r="C116" s="1" t="s">
        <v>117</v>
      </c>
    </row>
    <row r="117" spans="1:3" x14ac:dyDescent="0.45">
      <c r="A117">
        <v>13</v>
      </c>
      <c r="B117">
        <v>9</v>
      </c>
      <c r="C117" s="1" t="s">
        <v>118</v>
      </c>
    </row>
    <row r="118" spans="1:3" x14ac:dyDescent="0.45">
      <c r="A118">
        <v>7</v>
      </c>
      <c r="B118">
        <v>13</v>
      </c>
      <c r="C118" s="1" t="s">
        <v>119</v>
      </c>
    </row>
    <row r="119" spans="1:3" x14ac:dyDescent="0.45">
      <c r="A119">
        <v>7</v>
      </c>
      <c r="B119">
        <v>11</v>
      </c>
      <c r="C119" s="1" t="s">
        <v>120</v>
      </c>
    </row>
    <row r="120" spans="1:3" x14ac:dyDescent="0.45">
      <c r="A120">
        <v>9</v>
      </c>
      <c r="B120">
        <v>11</v>
      </c>
      <c r="C120" s="1" t="s">
        <v>121</v>
      </c>
    </row>
    <row r="121" spans="1:3" x14ac:dyDescent="0.45">
      <c r="A121">
        <v>6</v>
      </c>
      <c r="B121">
        <v>1</v>
      </c>
      <c r="C121" s="1" t="s">
        <v>122</v>
      </c>
    </row>
    <row r="122" spans="1:3" x14ac:dyDescent="0.45">
      <c r="A122">
        <v>14</v>
      </c>
      <c r="B122">
        <v>6</v>
      </c>
      <c r="C122" s="1" t="s">
        <v>123</v>
      </c>
    </row>
    <row r="123" spans="1:3" x14ac:dyDescent="0.45">
      <c r="A123">
        <v>14</v>
      </c>
      <c r="B123">
        <v>10</v>
      </c>
      <c r="C123" s="1" t="s">
        <v>124</v>
      </c>
    </row>
    <row r="124" spans="1:3" x14ac:dyDescent="0.45">
      <c r="A124">
        <v>7</v>
      </c>
      <c r="B124">
        <v>7</v>
      </c>
      <c r="C124" s="1" t="s">
        <v>125</v>
      </c>
    </row>
    <row r="125" spans="1:3" x14ac:dyDescent="0.45">
      <c r="A125">
        <v>11</v>
      </c>
      <c r="B125">
        <v>1</v>
      </c>
      <c r="C125" s="1" t="s">
        <v>126</v>
      </c>
    </row>
    <row r="126" spans="1:3" x14ac:dyDescent="0.45">
      <c r="A126">
        <v>11</v>
      </c>
      <c r="B126">
        <v>3</v>
      </c>
      <c r="C126" s="1" t="s">
        <v>127</v>
      </c>
    </row>
    <row r="127" spans="1:3" x14ac:dyDescent="0.45">
      <c r="A127">
        <v>11</v>
      </c>
      <c r="B127">
        <v>2</v>
      </c>
      <c r="C127" s="1" t="s">
        <v>128</v>
      </c>
    </row>
    <row r="128" spans="1:3" x14ac:dyDescent="0.45">
      <c r="A128">
        <v>12</v>
      </c>
      <c r="B128">
        <v>2</v>
      </c>
      <c r="C128" s="1" t="s">
        <v>129</v>
      </c>
    </row>
    <row r="129" spans="1:3" x14ac:dyDescent="0.45">
      <c r="A129">
        <v>3</v>
      </c>
      <c r="B129">
        <v>14</v>
      </c>
      <c r="C129" s="1" t="s">
        <v>130</v>
      </c>
    </row>
    <row r="130" spans="1:3" x14ac:dyDescent="0.45">
      <c r="A130">
        <v>3</v>
      </c>
      <c r="B130">
        <v>6</v>
      </c>
      <c r="C130" s="1" t="s">
        <v>131</v>
      </c>
    </row>
    <row r="131" spans="1:3" x14ac:dyDescent="0.45">
      <c r="A131">
        <v>12</v>
      </c>
      <c r="B131">
        <v>2</v>
      </c>
      <c r="C131" s="1" t="s">
        <v>132</v>
      </c>
    </row>
    <row r="132" spans="1:3" x14ac:dyDescent="0.45">
      <c r="A132">
        <v>7</v>
      </c>
      <c r="B132">
        <v>8</v>
      </c>
      <c r="C132" s="1" t="s">
        <v>133</v>
      </c>
    </row>
    <row r="133" spans="1:3" x14ac:dyDescent="0.45">
      <c r="A133">
        <v>10</v>
      </c>
      <c r="B133">
        <v>12</v>
      </c>
      <c r="C133" s="1" t="s">
        <v>134</v>
      </c>
    </row>
    <row r="134" spans="1:3" x14ac:dyDescent="0.45">
      <c r="A134">
        <v>2</v>
      </c>
      <c r="B134">
        <v>14</v>
      </c>
      <c r="C134" s="1" t="s">
        <v>135</v>
      </c>
    </row>
    <row r="135" spans="1:3" x14ac:dyDescent="0.45">
      <c r="A135">
        <v>14</v>
      </c>
      <c r="B135">
        <v>11</v>
      </c>
      <c r="C135" s="1" t="s">
        <v>136</v>
      </c>
    </row>
    <row r="136" spans="1:3" x14ac:dyDescent="0.45">
      <c r="A136">
        <v>9</v>
      </c>
      <c r="B136">
        <v>10</v>
      </c>
      <c r="C136" s="1" t="s">
        <v>137</v>
      </c>
    </row>
    <row r="137" spans="1:3" x14ac:dyDescent="0.45">
      <c r="A137">
        <v>2</v>
      </c>
      <c r="B137">
        <v>14</v>
      </c>
      <c r="C137" s="1" t="s">
        <v>138</v>
      </c>
    </row>
    <row r="138" spans="1:3" x14ac:dyDescent="0.45">
      <c r="A138">
        <v>11</v>
      </c>
      <c r="B138">
        <v>3</v>
      </c>
      <c r="C138" s="1" t="s">
        <v>139</v>
      </c>
    </row>
    <row r="139" spans="1:3" x14ac:dyDescent="0.45">
      <c r="A139">
        <v>2</v>
      </c>
      <c r="B139">
        <v>1</v>
      </c>
      <c r="C139" s="1" t="s">
        <v>140</v>
      </c>
    </row>
    <row r="140" spans="1:3" x14ac:dyDescent="0.45">
      <c r="A140">
        <v>14</v>
      </c>
      <c r="B140">
        <v>3</v>
      </c>
      <c r="C140" s="1" t="s">
        <v>141</v>
      </c>
    </row>
    <row r="141" spans="1:3" x14ac:dyDescent="0.45">
      <c r="A141">
        <v>6</v>
      </c>
      <c r="B141">
        <v>6</v>
      </c>
      <c r="C141" s="1" t="s">
        <v>142</v>
      </c>
    </row>
    <row r="142" spans="1:3" x14ac:dyDescent="0.45">
      <c r="A142">
        <v>5</v>
      </c>
      <c r="B142">
        <v>14</v>
      </c>
      <c r="C142" s="1" t="s">
        <v>143</v>
      </c>
    </row>
    <row r="143" spans="1:3" x14ac:dyDescent="0.45">
      <c r="A143">
        <v>2</v>
      </c>
      <c r="B143">
        <v>8</v>
      </c>
      <c r="C143" s="1" t="s">
        <v>144</v>
      </c>
    </row>
    <row r="144" spans="1:3" x14ac:dyDescent="0.45">
      <c r="A144">
        <v>10</v>
      </c>
      <c r="B144">
        <v>15</v>
      </c>
      <c r="C144" s="1" t="s">
        <v>145</v>
      </c>
    </row>
    <row r="145" spans="1:3" x14ac:dyDescent="0.45">
      <c r="A145">
        <v>3</v>
      </c>
      <c r="B145">
        <v>15</v>
      </c>
      <c r="C145" s="1" t="s">
        <v>146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97579-2C54-4CD6-8FE2-ED920C1A02D1}">
  <dimension ref="A1:K145"/>
  <sheetViews>
    <sheetView workbookViewId="0">
      <selection activeCell="K8" sqref="K8"/>
    </sheetView>
  </sheetViews>
  <sheetFormatPr defaultRowHeight="14.25" x14ac:dyDescent="0.45"/>
  <cols>
    <col min="1" max="3" width="10.19921875" bestFit="1" customWidth="1"/>
    <col min="8" max="8" width="15.6640625" bestFit="1" customWidth="1"/>
    <col min="9" max="9" width="14.53125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148</v>
      </c>
      <c r="H1" s="2" t="s">
        <v>149</v>
      </c>
      <c r="I1" t="s">
        <v>259</v>
      </c>
      <c r="K1">
        <f>COUNTIF(I2:I108, 1)</f>
        <v>78</v>
      </c>
    </row>
    <row r="2" spans="1:11" x14ac:dyDescent="0.45">
      <c r="A2">
        <v>3</v>
      </c>
      <c r="B2">
        <v>5</v>
      </c>
      <c r="C2" s="1" t="s">
        <v>3</v>
      </c>
      <c r="D2" t="str">
        <f>LEFT(myjnia4[[#This Row],[Column3]],2)</f>
        <v>NN</v>
      </c>
      <c r="H2" s="3" t="s">
        <v>150</v>
      </c>
      <c r="I2" s="1">
        <v>1</v>
      </c>
      <c r="K2">
        <f>COUNTIF(I2:I108,2)</f>
        <v>21</v>
      </c>
    </row>
    <row r="3" spans="1:11" x14ac:dyDescent="0.45">
      <c r="A3">
        <v>12</v>
      </c>
      <c r="B3">
        <v>13</v>
      </c>
      <c r="C3" s="1" t="s">
        <v>4</v>
      </c>
      <c r="D3" t="str">
        <f>LEFT(myjnia4[[#This Row],[Column3]],2)</f>
        <v>FO</v>
      </c>
      <c r="H3" s="3" t="s">
        <v>151</v>
      </c>
      <c r="I3" s="1">
        <v>1</v>
      </c>
    </row>
    <row r="4" spans="1:11" x14ac:dyDescent="0.45">
      <c r="A4">
        <v>1</v>
      </c>
      <c r="B4">
        <v>10</v>
      </c>
      <c r="C4" s="1" t="s">
        <v>5</v>
      </c>
      <c r="D4" t="str">
        <f>LEFT(myjnia4[[#This Row],[Column3]],2)</f>
        <v>GN</v>
      </c>
      <c r="H4" s="3" t="s">
        <v>152</v>
      </c>
      <c r="I4" s="1">
        <v>2</v>
      </c>
    </row>
    <row r="5" spans="1:11" x14ac:dyDescent="0.45">
      <c r="A5">
        <v>7</v>
      </c>
      <c r="B5">
        <v>2</v>
      </c>
      <c r="C5" s="1" t="s">
        <v>6</v>
      </c>
      <c r="D5" t="str">
        <f>LEFT(myjnia4[[#This Row],[Column3]],2)</f>
        <v>EA</v>
      </c>
      <c r="H5" s="3" t="s">
        <v>153</v>
      </c>
      <c r="I5" s="1">
        <v>1</v>
      </c>
    </row>
    <row r="6" spans="1:11" x14ac:dyDescent="0.45">
      <c r="A6">
        <v>10</v>
      </c>
      <c r="B6">
        <v>7</v>
      </c>
      <c r="C6" s="1" t="s">
        <v>7</v>
      </c>
      <c r="D6" t="str">
        <f>LEFT(myjnia4[[#This Row],[Column3]],2)</f>
        <v>FN</v>
      </c>
      <c r="H6" s="3" t="s">
        <v>154</v>
      </c>
      <c r="I6" s="1">
        <v>2</v>
      </c>
    </row>
    <row r="7" spans="1:11" x14ac:dyDescent="0.45">
      <c r="A7">
        <v>9</v>
      </c>
      <c r="B7">
        <v>14</v>
      </c>
      <c r="C7" s="1" t="s">
        <v>8</v>
      </c>
      <c r="D7" t="str">
        <f>LEFT(myjnia4[[#This Row],[Column3]],2)</f>
        <v>CI</v>
      </c>
      <c r="H7" s="3" t="s">
        <v>155</v>
      </c>
      <c r="I7" s="1">
        <v>2</v>
      </c>
    </row>
    <row r="8" spans="1:11" x14ac:dyDescent="0.45">
      <c r="A8">
        <v>4</v>
      </c>
      <c r="B8">
        <v>10</v>
      </c>
      <c r="C8" s="1" t="s">
        <v>9</v>
      </c>
      <c r="D8" t="str">
        <f>LEFT(myjnia4[[#This Row],[Column3]],2)</f>
        <v>KP</v>
      </c>
      <c r="H8" s="3" t="s">
        <v>156</v>
      </c>
      <c r="I8" s="1">
        <v>1</v>
      </c>
    </row>
    <row r="9" spans="1:11" x14ac:dyDescent="0.45">
      <c r="A9">
        <v>4</v>
      </c>
      <c r="B9">
        <v>7</v>
      </c>
      <c r="C9" s="1" t="s">
        <v>10</v>
      </c>
      <c r="D9" t="str">
        <f>LEFT(myjnia4[[#This Row],[Column3]],2)</f>
        <v>DB</v>
      </c>
      <c r="H9" s="3" t="s">
        <v>157</v>
      </c>
      <c r="I9" s="1">
        <v>1</v>
      </c>
    </row>
    <row r="10" spans="1:11" x14ac:dyDescent="0.45">
      <c r="A10">
        <v>3</v>
      </c>
      <c r="B10">
        <v>2</v>
      </c>
      <c r="C10" s="1" t="s">
        <v>11</v>
      </c>
      <c r="D10" t="str">
        <f>LEFT(myjnia4[[#This Row],[Column3]],2)</f>
        <v>DE</v>
      </c>
      <c r="H10" s="3" t="s">
        <v>158</v>
      </c>
      <c r="I10" s="1">
        <v>1</v>
      </c>
    </row>
    <row r="11" spans="1:11" x14ac:dyDescent="0.45">
      <c r="A11">
        <v>7</v>
      </c>
      <c r="B11">
        <v>12</v>
      </c>
      <c r="C11" s="1" t="s">
        <v>12</v>
      </c>
      <c r="D11" t="str">
        <f>LEFT(myjnia4[[#This Row],[Column3]],2)</f>
        <v>HL</v>
      </c>
      <c r="H11" s="3" t="s">
        <v>159</v>
      </c>
      <c r="I11" s="1">
        <v>2</v>
      </c>
    </row>
    <row r="12" spans="1:11" x14ac:dyDescent="0.45">
      <c r="A12">
        <v>11</v>
      </c>
      <c r="B12">
        <v>12</v>
      </c>
      <c r="C12" s="1" t="s">
        <v>13</v>
      </c>
      <c r="D12" t="str">
        <f>LEFT(myjnia4[[#This Row],[Column3]],2)</f>
        <v>CG</v>
      </c>
      <c r="H12" s="3" t="s">
        <v>160</v>
      </c>
      <c r="I12" s="1">
        <v>1</v>
      </c>
    </row>
    <row r="13" spans="1:11" x14ac:dyDescent="0.45">
      <c r="A13">
        <v>15</v>
      </c>
      <c r="B13">
        <v>14</v>
      </c>
      <c r="C13" s="1" t="s">
        <v>14</v>
      </c>
      <c r="D13" t="str">
        <f>LEFT(myjnia4[[#This Row],[Column3]],2)</f>
        <v>BD</v>
      </c>
      <c r="H13" s="3" t="s">
        <v>161</v>
      </c>
      <c r="I13" s="1">
        <v>2</v>
      </c>
    </row>
    <row r="14" spans="1:11" x14ac:dyDescent="0.45">
      <c r="A14">
        <v>11</v>
      </c>
      <c r="B14">
        <v>9</v>
      </c>
      <c r="C14" s="1" t="s">
        <v>15</v>
      </c>
      <c r="D14" t="str">
        <f>LEFT(myjnia4[[#This Row],[Column3]],2)</f>
        <v>KJ</v>
      </c>
      <c r="H14" s="3" t="s">
        <v>162</v>
      </c>
      <c r="I14" s="1">
        <v>1</v>
      </c>
    </row>
    <row r="15" spans="1:11" x14ac:dyDescent="0.45">
      <c r="A15">
        <v>3</v>
      </c>
      <c r="B15">
        <v>6</v>
      </c>
      <c r="C15" s="1" t="s">
        <v>16</v>
      </c>
      <c r="D15" t="str">
        <f>LEFT(myjnia4[[#This Row],[Column3]],2)</f>
        <v>BH</v>
      </c>
      <c r="H15" s="3" t="s">
        <v>163</v>
      </c>
      <c r="I15" s="1">
        <v>1</v>
      </c>
    </row>
    <row r="16" spans="1:11" x14ac:dyDescent="0.45">
      <c r="A16">
        <v>1</v>
      </c>
      <c r="B16">
        <v>7</v>
      </c>
      <c r="C16" s="1" t="s">
        <v>17</v>
      </c>
      <c r="D16" t="str">
        <f>LEFT(myjnia4[[#This Row],[Column3]],2)</f>
        <v>KI</v>
      </c>
      <c r="H16" s="3" t="s">
        <v>164</v>
      </c>
      <c r="I16" s="1">
        <v>1</v>
      </c>
    </row>
    <row r="17" spans="1:9" x14ac:dyDescent="0.45">
      <c r="A17">
        <v>11</v>
      </c>
      <c r="B17">
        <v>7</v>
      </c>
      <c r="C17" s="1" t="s">
        <v>18</v>
      </c>
      <c r="D17" t="str">
        <f>LEFT(myjnia4[[#This Row],[Column3]],2)</f>
        <v>EH</v>
      </c>
      <c r="H17" s="3" t="s">
        <v>165</v>
      </c>
      <c r="I17" s="1">
        <v>2</v>
      </c>
    </row>
    <row r="18" spans="1:9" x14ac:dyDescent="0.45">
      <c r="A18">
        <v>2</v>
      </c>
      <c r="B18">
        <v>2</v>
      </c>
      <c r="C18" s="1" t="s">
        <v>19</v>
      </c>
      <c r="D18" t="str">
        <f>LEFT(myjnia4[[#This Row],[Column3]],2)</f>
        <v>DP</v>
      </c>
      <c r="H18" s="3" t="s">
        <v>166</v>
      </c>
      <c r="I18" s="1">
        <v>1</v>
      </c>
    </row>
    <row r="19" spans="1:9" x14ac:dyDescent="0.45">
      <c r="A19">
        <v>9</v>
      </c>
      <c r="B19">
        <v>10</v>
      </c>
      <c r="C19" s="1" t="s">
        <v>20</v>
      </c>
      <c r="D19" t="str">
        <f>LEFT(myjnia4[[#This Row],[Column3]],2)</f>
        <v>MD</v>
      </c>
      <c r="H19" s="3" t="s">
        <v>167</v>
      </c>
      <c r="I19" s="1">
        <v>1</v>
      </c>
    </row>
    <row r="20" spans="1:9" x14ac:dyDescent="0.45">
      <c r="A20">
        <v>2</v>
      </c>
      <c r="B20">
        <v>13</v>
      </c>
      <c r="C20" s="1" t="s">
        <v>21</v>
      </c>
      <c r="D20" t="str">
        <f>LEFT(myjnia4[[#This Row],[Column3]],2)</f>
        <v>CC</v>
      </c>
      <c r="H20" s="3" t="s">
        <v>168</v>
      </c>
      <c r="I20" s="1">
        <v>2</v>
      </c>
    </row>
    <row r="21" spans="1:9" x14ac:dyDescent="0.45">
      <c r="A21">
        <v>13</v>
      </c>
      <c r="B21">
        <v>14</v>
      </c>
      <c r="C21" s="1" t="s">
        <v>22</v>
      </c>
      <c r="D21" t="str">
        <f>LEFT(myjnia4[[#This Row],[Column3]],2)</f>
        <v>IB</v>
      </c>
      <c r="H21" s="3" t="s">
        <v>169</v>
      </c>
      <c r="I21" s="1">
        <v>1</v>
      </c>
    </row>
    <row r="22" spans="1:9" x14ac:dyDescent="0.45">
      <c r="A22">
        <v>10</v>
      </c>
      <c r="B22">
        <v>15</v>
      </c>
      <c r="C22" s="1" t="s">
        <v>23</v>
      </c>
      <c r="D22" t="str">
        <f>LEFT(myjnia4[[#This Row],[Column3]],2)</f>
        <v>NE</v>
      </c>
      <c r="H22" s="3" t="s">
        <v>170</v>
      </c>
      <c r="I22" s="1">
        <v>1</v>
      </c>
    </row>
    <row r="23" spans="1:9" x14ac:dyDescent="0.45">
      <c r="A23">
        <v>6</v>
      </c>
      <c r="B23">
        <v>9</v>
      </c>
      <c r="C23" s="1" t="s">
        <v>24</v>
      </c>
      <c r="D23" t="str">
        <f>LEFT(myjnia4[[#This Row],[Column3]],2)</f>
        <v>HP</v>
      </c>
      <c r="H23" s="3" t="s">
        <v>171</v>
      </c>
      <c r="I23" s="1">
        <v>1</v>
      </c>
    </row>
    <row r="24" spans="1:9" x14ac:dyDescent="0.45">
      <c r="A24">
        <v>5</v>
      </c>
      <c r="B24">
        <v>6</v>
      </c>
      <c r="C24" s="1" t="s">
        <v>25</v>
      </c>
      <c r="D24" t="str">
        <f>LEFT(myjnia4[[#This Row],[Column3]],2)</f>
        <v>BM</v>
      </c>
      <c r="H24" s="3" t="s">
        <v>172</v>
      </c>
      <c r="I24" s="1">
        <v>1</v>
      </c>
    </row>
    <row r="25" spans="1:9" x14ac:dyDescent="0.45">
      <c r="A25">
        <v>13</v>
      </c>
      <c r="B25">
        <v>13</v>
      </c>
      <c r="C25" s="1" t="s">
        <v>26</v>
      </c>
      <c r="D25" t="str">
        <f>LEFT(myjnia4[[#This Row],[Column3]],2)</f>
        <v>NH</v>
      </c>
      <c r="H25" s="3" t="s">
        <v>173</v>
      </c>
      <c r="I25" s="1">
        <v>1</v>
      </c>
    </row>
    <row r="26" spans="1:9" x14ac:dyDescent="0.45">
      <c r="A26">
        <v>11</v>
      </c>
      <c r="B26">
        <v>1</v>
      </c>
      <c r="C26" s="1" t="s">
        <v>27</v>
      </c>
      <c r="D26" t="str">
        <f>LEFT(myjnia4[[#This Row],[Column3]],2)</f>
        <v>LJ</v>
      </c>
      <c r="H26" s="3" t="s">
        <v>174</v>
      </c>
      <c r="I26" s="1">
        <v>1</v>
      </c>
    </row>
    <row r="27" spans="1:9" x14ac:dyDescent="0.45">
      <c r="A27">
        <v>10</v>
      </c>
      <c r="B27">
        <v>6</v>
      </c>
      <c r="C27" s="1" t="s">
        <v>28</v>
      </c>
      <c r="D27" t="str">
        <f>LEFT(myjnia4[[#This Row],[Column3]],2)</f>
        <v>KE</v>
      </c>
      <c r="H27" s="3" t="s">
        <v>175</v>
      </c>
      <c r="I27" s="1">
        <v>2</v>
      </c>
    </row>
    <row r="28" spans="1:9" x14ac:dyDescent="0.45">
      <c r="A28">
        <v>11</v>
      </c>
      <c r="B28">
        <v>12</v>
      </c>
      <c r="C28" s="1" t="s">
        <v>29</v>
      </c>
      <c r="D28" t="str">
        <f>LEFT(myjnia4[[#This Row],[Column3]],2)</f>
        <v>DA</v>
      </c>
      <c r="H28" s="3" t="s">
        <v>176</v>
      </c>
      <c r="I28" s="1">
        <v>1</v>
      </c>
    </row>
    <row r="29" spans="1:9" x14ac:dyDescent="0.45">
      <c r="A29">
        <v>4</v>
      </c>
      <c r="B29">
        <v>9</v>
      </c>
      <c r="C29" s="1" t="s">
        <v>30</v>
      </c>
      <c r="D29" t="str">
        <f>LEFT(myjnia4[[#This Row],[Column3]],2)</f>
        <v>BF</v>
      </c>
      <c r="H29" s="3" t="s">
        <v>177</v>
      </c>
      <c r="I29" s="1">
        <v>3</v>
      </c>
    </row>
    <row r="30" spans="1:9" x14ac:dyDescent="0.45">
      <c r="A30">
        <v>4</v>
      </c>
      <c r="B30">
        <v>1</v>
      </c>
      <c r="C30" s="1" t="s">
        <v>31</v>
      </c>
      <c r="D30" t="str">
        <f>LEFT(myjnia4[[#This Row],[Column3]],2)</f>
        <v>AE</v>
      </c>
      <c r="H30" s="3" t="s">
        <v>178</v>
      </c>
      <c r="I30" s="1">
        <v>1</v>
      </c>
    </row>
    <row r="31" spans="1:9" x14ac:dyDescent="0.45">
      <c r="A31">
        <v>2</v>
      </c>
      <c r="B31">
        <v>11</v>
      </c>
      <c r="C31" s="1" t="s">
        <v>32</v>
      </c>
      <c r="D31" t="str">
        <f>LEFT(myjnia4[[#This Row],[Column3]],2)</f>
        <v>AK</v>
      </c>
      <c r="H31" s="3" t="s">
        <v>179</v>
      </c>
      <c r="I31" s="1">
        <v>1</v>
      </c>
    </row>
    <row r="32" spans="1:9" x14ac:dyDescent="0.45">
      <c r="A32">
        <v>7</v>
      </c>
      <c r="B32">
        <v>2</v>
      </c>
      <c r="C32" s="1" t="s">
        <v>33</v>
      </c>
      <c r="D32" t="str">
        <f>LEFT(myjnia4[[#This Row],[Column3]],2)</f>
        <v>GH</v>
      </c>
      <c r="H32" s="3" t="s">
        <v>180</v>
      </c>
      <c r="I32" s="1">
        <v>1</v>
      </c>
    </row>
    <row r="33" spans="1:9" x14ac:dyDescent="0.45">
      <c r="A33">
        <v>11</v>
      </c>
      <c r="B33">
        <v>14</v>
      </c>
      <c r="C33" s="1" t="s">
        <v>34</v>
      </c>
      <c r="D33" t="str">
        <f>LEFT(myjnia4[[#This Row],[Column3]],2)</f>
        <v>HE</v>
      </c>
      <c r="H33" s="3" t="s">
        <v>181</v>
      </c>
      <c r="I33" s="1">
        <v>1</v>
      </c>
    </row>
    <row r="34" spans="1:9" x14ac:dyDescent="0.45">
      <c r="A34">
        <v>6</v>
      </c>
      <c r="B34">
        <v>3</v>
      </c>
      <c r="C34" s="1" t="s">
        <v>35</v>
      </c>
      <c r="D34" t="str">
        <f>LEFT(myjnia4[[#This Row],[Column3]],2)</f>
        <v>JP</v>
      </c>
      <c r="H34" s="3" t="s">
        <v>182</v>
      </c>
      <c r="I34" s="1">
        <v>1</v>
      </c>
    </row>
    <row r="35" spans="1:9" x14ac:dyDescent="0.45">
      <c r="A35">
        <v>11</v>
      </c>
      <c r="B35">
        <v>5</v>
      </c>
      <c r="C35" s="1" t="s">
        <v>36</v>
      </c>
      <c r="D35" t="str">
        <f>LEFT(myjnia4[[#This Row],[Column3]],2)</f>
        <v>EL</v>
      </c>
      <c r="H35" s="3" t="s">
        <v>183</v>
      </c>
      <c r="I35" s="1">
        <v>1</v>
      </c>
    </row>
    <row r="36" spans="1:9" x14ac:dyDescent="0.45">
      <c r="A36">
        <v>5</v>
      </c>
      <c r="B36">
        <v>9</v>
      </c>
      <c r="C36" s="1" t="s">
        <v>37</v>
      </c>
      <c r="D36" t="str">
        <f>LEFT(myjnia4[[#This Row],[Column3]],2)</f>
        <v>NO</v>
      </c>
      <c r="H36" s="3" t="s">
        <v>184</v>
      </c>
      <c r="I36" s="1">
        <v>2</v>
      </c>
    </row>
    <row r="37" spans="1:9" x14ac:dyDescent="0.45">
      <c r="A37">
        <v>9</v>
      </c>
      <c r="B37">
        <v>5</v>
      </c>
      <c r="C37" s="1" t="s">
        <v>38</v>
      </c>
      <c r="D37" t="str">
        <f>LEFT(myjnia4[[#This Row],[Column3]],2)</f>
        <v>HA</v>
      </c>
      <c r="H37" s="3" t="s">
        <v>185</v>
      </c>
      <c r="I37" s="1">
        <v>1</v>
      </c>
    </row>
    <row r="38" spans="1:9" x14ac:dyDescent="0.45">
      <c r="A38">
        <v>11</v>
      </c>
      <c r="B38">
        <v>4</v>
      </c>
      <c r="C38" s="1" t="s">
        <v>39</v>
      </c>
      <c r="D38" t="str">
        <f>LEFT(myjnia4[[#This Row],[Column3]],2)</f>
        <v>BD</v>
      </c>
      <c r="H38" s="3" t="s">
        <v>186</v>
      </c>
      <c r="I38" s="1">
        <v>3</v>
      </c>
    </row>
    <row r="39" spans="1:9" x14ac:dyDescent="0.45">
      <c r="A39">
        <v>15</v>
      </c>
      <c r="B39">
        <v>5</v>
      </c>
      <c r="C39" s="1" t="s">
        <v>40</v>
      </c>
      <c r="D39" t="str">
        <f>LEFT(myjnia4[[#This Row],[Column3]],2)</f>
        <v>AC</v>
      </c>
      <c r="H39" s="3" t="s">
        <v>187</v>
      </c>
      <c r="I39" s="1">
        <v>3</v>
      </c>
    </row>
    <row r="40" spans="1:9" x14ac:dyDescent="0.45">
      <c r="A40">
        <v>12</v>
      </c>
      <c r="B40">
        <v>1</v>
      </c>
      <c r="C40" s="1" t="s">
        <v>41</v>
      </c>
      <c r="D40" t="str">
        <f>LEFT(myjnia4[[#This Row],[Column3]],2)</f>
        <v>EB</v>
      </c>
      <c r="H40" s="3" t="s">
        <v>188</v>
      </c>
      <c r="I40" s="1">
        <v>1</v>
      </c>
    </row>
    <row r="41" spans="1:9" x14ac:dyDescent="0.45">
      <c r="A41">
        <v>2</v>
      </c>
      <c r="B41">
        <v>5</v>
      </c>
      <c r="C41" s="1" t="s">
        <v>42</v>
      </c>
      <c r="D41" t="str">
        <f>LEFT(myjnia4[[#This Row],[Column3]],2)</f>
        <v>CJ</v>
      </c>
      <c r="H41" s="3" t="s">
        <v>189</v>
      </c>
      <c r="I41" s="1">
        <v>1</v>
      </c>
    </row>
    <row r="42" spans="1:9" x14ac:dyDescent="0.45">
      <c r="A42">
        <v>11</v>
      </c>
      <c r="B42">
        <v>11</v>
      </c>
      <c r="C42" s="1" t="s">
        <v>43</v>
      </c>
      <c r="D42" t="str">
        <f>LEFT(myjnia4[[#This Row],[Column3]],2)</f>
        <v>MI</v>
      </c>
      <c r="H42" s="3" t="s">
        <v>190</v>
      </c>
      <c r="I42" s="1">
        <v>1</v>
      </c>
    </row>
    <row r="43" spans="1:9" x14ac:dyDescent="0.45">
      <c r="A43">
        <v>2</v>
      </c>
      <c r="B43">
        <v>3</v>
      </c>
      <c r="C43" s="1" t="s">
        <v>44</v>
      </c>
      <c r="D43" t="str">
        <f>LEFT(myjnia4[[#This Row],[Column3]],2)</f>
        <v>KK</v>
      </c>
      <c r="H43" s="3" t="s">
        <v>191</v>
      </c>
      <c r="I43" s="1">
        <v>1</v>
      </c>
    </row>
    <row r="44" spans="1:9" x14ac:dyDescent="0.45">
      <c r="A44">
        <v>6</v>
      </c>
      <c r="B44">
        <v>13</v>
      </c>
      <c r="C44" s="1" t="s">
        <v>45</v>
      </c>
      <c r="D44" t="str">
        <f>LEFT(myjnia4[[#This Row],[Column3]],2)</f>
        <v>MN</v>
      </c>
      <c r="H44" s="3" t="s">
        <v>192</v>
      </c>
      <c r="I44" s="1">
        <v>1</v>
      </c>
    </row>
    <row r="45" spans="1:9" x14ac:dyDescent="0.45">
      <c r="A45">
        <v>4</v>
      </c>
      <c r="B45">
        <v>11</v>
      </c>
      <c r="C45" s="1" t="s">
        <v>46</v>
      </c>
      <c r="D45" t="str">
        <f>LEFT(myjnia4[[#This Row],[Column3]],2)</f>
        <v>GL</v>
      </c>
      <c r="H45" s="3" t="s">
        <v>193</v>
      </c>
      <c r="I45" s="1">
        <v>1</v>
      </c>
    </row>
    <row r="46" spans="1:9" x14ac:dyDescent="0.45">
      <c r="A46">
        <v>7</v>
      </c>
      <c r="B46">
        <v>10</v>
      </c>
      <c r="C46" s="1" t="s">
        <v>47</v>
      </c>
      <c r="D46" t="str">
        <f>LEFT(myjnia4[[#This Row],[Column3]],2)</f>
        <v>DA</v>
      </c>
      <c r="H46" s="3" t="s">
        <v>194</v>
      </c>
      <c r="I46" s="1">
        <v>1</v>
      </c>
    </row>
    <row r="47" spans="1:9" x14ac:dyDescent="0.45">
      <c r="A47">
        <v>8</v>
      </c>
      <c r="B47">
        <v>6</v>
      </c>
      <c r="C47" s="1" t="s">
        <v>48</v>
      </c>
      <c r="D47" t="str">
        <f>LEFT(myjnia4[[#This Row],[Column3]],2)</f>
        <v>MK</v>
      </c>
      <c r="H47" s="3" t="s">
        <v>195</v>
      </c>
      <c r="I47" s="1">
        <v>1</v>
      </c>
    </row>
    <row r="48" spans="1:9" x14ac:dyDescent="0.45">
      <c r="A48">
        <v>3</v>
      </c>
      <c r="B48">
        <v>14</v>
      </c>
      <c r="C48" s="1" t="s">
        <v>49</v>
      </c>
      <c r="D48" t="str">
        <f>LEFT(myjnia4[[#This Row],[Column3]],2)</f>
        <v>NM</v>
      </c>
      <c r="H48" s="3" t="s">
        <v>196</v>
      </c>
      <c r="I48" s="1">
        <v>1</v>
      </c>
    </row>
    <row r="49" spans="1:9" x14ac:dyDescent="0.45">
      <c r="A49">
        <v>7</v>
      </c>
      <c r="B49">
        <v>13</v>
      </c>
      <c r="C49" s="1" t="s">
        <v>50</v>
      </c>
      <c r="D49" t="str">
        <f>LEFT(myjnia4[[#This Row],[Column3]],2)</f>
        <v>JM</v>
      </c>
      <c r="H49" s="3" t="s">
        <v>197</v>
      </c>
      <c r="I49" s="1">
        <v>2</v>
      </c>
    </row>
    <row r="50" spans="1:9" x14ac:dyDescent="0.45">
      <c r="A50">
        <v>15</v>
      </c>
      <c r="B50">
        <v>11</v>
      </c>
      <c r="C50" s="1" t="s">
        <v>51</v>
      </c>
      <c r="D50" t="str">
        <f>LEFT(myjnia4[[#This Row],[Column3]],2)</f>
        <v>BA</v>
      </c>
      <c r="H50" s="3" t="s">
        <v>198</v>
      </c>
      <c r="I50" s="1">
        <v>2</v>
      </c>
    </row>
    <row r="51" spans="1:9" x14ac:dyDescent="0.45">
      <c r="A51">
        <v>11</v>
      </c>
      <c r="B51">
        <v>8</v>
      </c>
      <c r="C51" s="1" t="s">
        <v>52</v>
      </c>
      <c r="D51" t="str">
        <f>LEFT(myjnia4[[#This Row],[Column3]],2)</f>
        <v>DE</v>
      </c>
      <c r="H51" s="3" t="s">
        <v>199</v>
      </c>
      <c r="I51" s="1">
        <v>1</v>
      </c>
    </row>
    <row r="52" spans="1:9" x14ac:dyDescent="0.45">
      <c r="A52">
        <v>6</v>
      </c>
      <c r="B52">
        <v>10</v>
      </c>
      <c r="C52" s="1" t="s">
        <v>53</v>
      </c>
      <c r="D52" t="str">
        <f>LEFT(myjnia4[[#This Row],[Column3]],2)</f>
        <v>AG</v>
      </c>
      <c r="H52" s="3" t="s">
        <v>200</v>
      </c>
      <c r="I52" s="1">
        <v>1</v>
      </c>
    </row>
    <row r="53" spans="1:9" x14ac:dyDescent="0.45">
      <c r="A53">
        <v>3</v>
      </c>
      <c r="B53">
        <v>12</v>
      </c>
      <c r="C53" s="1" t="s">
        <v>54</v>
      </c>
      <c r="D53" t="str">
        <f>LEFT(myjnia4[[#This Row],[Column3]],2)</f>
        <v>FC</v>
      </c>
      <c r="H53" s="3" t="s">
        <v>201</v>
      </c>
      <c r="I53" s="1">
        <v>2</v>
      </c>
    </row>
    <row r="54" spans="1:9" x14ac:dyDescent="0.45">
      <c r="A54">
        <v>13</v>
      </c>
      <c r="B54">
        <v>11</v>
      </c>
      <c r="C54" s="1" t="s">
        <v>55</v>
      </c>
      <c r="D54" t="str">
        <f>LEFT(myjnia4[[#This Row],[Column3]],2)</f>
        <v>DE</v>
      </c>
      <c r="H54" s="3" t="s">
        <v>202</v>
      </c>
      <c r="I54" s="1">
        <v>1</v>
      </c>
    </row>
    <row r="55" spans="1:9" x14ac:dyDescent="0.45">
      <c r="A55">
        <v>15</v>
      </c>
      <c r="B55">
        <v>12</v>
      </c>
      <c r="C55" s="1" t="s">
        <v>56</v>
      </c>
      <c r="D55" t="str">
        <f>LEFT(myjnia4[[#This Row],[Column3]],2)</f>
        <v>PJ</v>
      </c>
      <c r="H55" s="3" t="s">
        <v>203</v>
      </c>
      <c r="I55" s="1">
        <v>1</v>
      </c>
    </row>
    <row r="56" spans="1:9" x14ac:dyDescent="0.45">
      <c r="A56">
        <v>1</v>
      </c>
      <c r="B56">
        <v>13</v>
      </c>
      <c r="C56" s="1" t="s">
        <v>57</v>
      </c>
      <c r="D56" t="str">
        <f>LEFT(myjnia4[[#This Row],[Column3]],2)</f>
        <v>GK</v>
      </c>
      <c r="H56" s="3" t="s">
        <v>204</v>
      </c>
      <c r="I56" s="1">
        <v>1</v>
      </c>
    </row>
    <row r="57" spans="1:9" x14ac:dyDescent="0.45">
      <c r="A57">
        <v>15</v>
      </c>
      <c r="B57">
        <v>7</v>
      </c>
      <c r="C57" s="1" t="s">
        <v>58</v>
      </c>
      <c r="D57" t="str">
        <f>LEFT(myjnia4[[#This Row],[Column3]],2)</f>
        <v>BO</v>
      </c>
      <c r="H57" s="3" t="s">
        <v>205</v>
      </c>
      <c r="I57" s="1">
        <v>1</v>
      </c>
    </row>
    <row r="58" spans="1:9" x14ac:dyDescent="0.45">
      <c r="A58">
        <v>14</v>
      </c>
      <c r="B58">
        <v>10</v>
      </c>
      <c r="C58" s="1" t="s">
        <v>59</v>
      </c>
      <c r="D58" t="str">
        <f>LEFT(myjnia4[[#This Row],[Column3]],2)</f>
        <v>KK</v>
      </c>
      <c r="H58" s="3" t="s">
        <v>206</v>
      </c>
      <c r="I58" s="1">
        <v>2</v>
      </c>
    </row>
    <row r="59" spans="1:9" x14ac:dyDescent="0.45">
      <c r="A59">
        <v>7</v>
      </c>
      <c r="B59">
        <v>1</v>
      </c>
      <c r="C59" s="1" t="s">
        <v>60</v>
      </c>
      <c r="D59" t="str">
        <f>LEFT(myjnia4[[#This Row],[Column3]],2)</f>
        <v>AI</v>
      </c>
      <c r="H59" s="3" t="s">
        <v>207</v>
      </c>
      <c r="I59" s="1">
        <v>1</v>
      </c>
    </row>
    <row r="60" spans="1:9" x14ac:dyDescent="0.45">
      <c r="A60">
        <v>7</v>
      </c>
      <c r="B60">
        <v>5</v>
      </c>
      <c r="C60" s="1" t="s">
        <v>61</v>
      </c>
      <c r="D60" t="str">
        <f>LEFT(myjnia4[[#This Row],[Column3]],2)</f>
        <v>KJ</v>
      </c>
      <c r="H60" s="3" t="s">
        <v>208</v>
      </c>
      <c r="I60" s="1">
        <v>1</v>
      </c>
    </row>
    <row r="61" spans="1:9" x14ac:dyDescent="0.45">
      <c r="A61">
        <v>6</v>
      </c>
      <c r="B61">
        <v>1</v>
      </c>
      <c r="C61" s="1" t="s">
        <v>62</v>
      </c>
      <c r="D61" t="str">
        <f>LEFT(myjnia4[[#This Row],[Column3]],2)</f>
        <v>DL</v>
      </c>
      <c r="H61" s="3" t="s">
        <v>209</v>
      </c>
      <c r="I61" s="1">
        <v>1</v>
      </c>
    </row>
    <row r="62" spans="1:9" x14ac:dyDescent="0.45">
      <c r="A62">
        <v>3</v>
      </c>
      <c r="B62">
        <v>12</v>
      </c>
      <c r="C62" s="1" t="s">
        <v>63</v>
      </c>
      <c r="D62" t="str">
        <f>LEFT(myjnia4[[#This Row],[Column3]],2)</f>
        <v>JI</v>
      </c>
      <c r="H62" s="3" t="s">
        <v>210</v>
      </c>
      <c r="I62" s="1">
        <v>1</v>
      </c>
    </row>
    <row r="63" spans="1:9" x14ac:dyDescent="0.45">
      <c r="A63">
        <v>15</v>
      </c>
      <c r="B63">
        <v>14</v>
      </c>
      <c r="C63" s="1" t="s">
        <v>64</v>
      </c>
      <c r="D63" t="str">
        <f>LEFT(myjnia4[[#This Row],[Column3]],2)</f>
        <v>KK</v>
      </c>
      <c r="H63" s="3" t="s">
        <v>211</v>
      </c>
      <c r="I63" s="1">
        <v>2</v>
      </c>
    </row>
    <row r="64" spans="1:9" x14ac:dyDescent="0.45">
      <c r="A64">
        <v>3</v>
      </c>
      <c r="B64">
        <v>9</v>
      </c>
      <c r="C64" s="1" t="s">
        <v>65</v>
      </c>
      <c r="D64" t="str">
        <f>LEFT(myjnia4[[#This Row],[Column3]],2)</f>
        <v>HP</v>
      </c>
      <c r="H64" s="3" t="s">
        <v>212</v>
      </c>
      <c r="I64" s="1">
        <v>1</v>
      </c>
    </row>
    <row r="65" spans="1:9" x14ac:dyDescent="0.45">
      <c r="A65">
        <v>8</v>
      </c>
      <c r="B65">
        <v>11</v>
      </c>
      <c r="C65" s="1" t="s">
        <v>66</v>
      </c>
      <c r="D65" t="str">
        <f>LEFT(myjnia4[[#This Row],[Column3]],2)</f>
        <v>FI</v>
      </c>
      <c r="H65" s="3" t="s">
        <v>213</v>
      </c>
      <c r="I65" s="1">
        <v>2</v>
      </c>
    </row>
    <row r="66" spans="1:9" x14ac:dyDescent="0.45">
      <c r="A66">
        <v>5</v>
      </c>
      <c r="B66">
        <v>15</v>
      </c>
      <c r="C66" s="1" t="s">
        <v>67</v>
      </c>
      <c r="D66" t="str">
        <f>LEFT(myjnia4[[#This Row],[Column3]],2)</f>
        <v>NM</v>
      </c>
      <c r="H66" s="3" t="s">
        <v>214</v>
      </c>
      <c r="I66" s="1">
        <v>1</v>
      </c>
    </row>
    <row r="67" spans="1:9" x14ac:dyDescent="0.45">
      <c r="A67">
        <v>2</v>
      </c>
      <c r="B67">
        <v>4</v>
      </c>
      <c r="C67" s="1" t="s">
        <v>68</v>
      </c>
      <c r="D67" t="str">
        <f>LEFT(myjnia4[[#This Row],[Column3]],2)</f>
        <v>PM</v>
      </c>
      <c r="H67" s="3" t="s">
        <v>215</v>
      </c>
      <c r="I67" s="1">
        <v>1</v>
      </c>
    </row>
    <row r="68" spans="1:9" x14ac:dyDescent="0.45">
      <c r="A68">
        <v>14</v>
      </c>
      <c r="B68">
        <v>9</v>
      </c>
      <c r="C68" s="1" t="s">
        <v>69</v>
      </c>
      <c r="D68" t="str">
        <f>LEFT(myjnia4[[#This Row],[Column3]],2)</f>
        <v>JM</v>
      </c>
      <c r="H68" s="3" t="s">
        <v>216</v>
      </c>
      <c r="I68" s="1">
        <v>1</v>
      </c>
    </row>
    <row r="69" spans="1:9" x14ac:dyDescent="0.45">
      <c r="A69">
        <v>7</v>
      </c>
      <c r="B69">
        <v>7</v>
      </c>
      <c r="C69" s="1" t="s">
        <v>70</v>
      </c>
      <c r="D69" t="str">
        <f>LEFT(myjnia4[[#This Row],[Column3]],2)</f>
        <v>PK</v>
      </c>
      <c r="H69" s="3" t="s">
        <v>217</v>
      </c>
      <c r="I69" s="1">
        <v>3</v>
      </c>
    </row>
    <row r="70" spans="1:9" x14ac:dyDescent="0.45">
      <c r="A70">
        <v>14</v>
      </c>
      <c r="B70">
        <v>6</v>
      </c>
      <c r="C70" s="1" t="s">
        <v>71</v>
      </c>
      <c r="D70" t="str">
        <f>LEFT(myjnia4[[#This Row],[Column3]],2)</f>
        <v>PM</v>
      </c>
      <c r="H70" s="3" t="s">
        <v>218</v>
      </c>
      <c r="I70" s="1">
        <v>1</v>
      </c>
    </row>
    <row r="71" spans="1:9" x14ac:dyDescent="0.45">
      <c r="A71">
        <v>11</v>
      </c>
      <c r="B71">
        <v>12</v>
      </c>
      <c r="C71" s="1" t="s">
        <v>72</v>
      </c>
      <c r="D71" t="str">
        <f>LEFT(myjnia4[[#This Row],[Column3]],2)</f>
        <v>BC</v>
      </c>
      <c r="H71" s="3" t="s">
        <v>219</v>
      </c>
      <c r="I71" s="1">
        <v>1</v>
      </c>
    </row>
    <row r="72" spans="1:9" x14ac:dyDescent="0.45">
      <c r="A72">
        <v>2</v>
      </c>
      <c r="B72">
        <v>4</v>
      </c>
      <c r="C72" s="1" t="s">
        <v>73</v>
      </c>
      <c r="D72" t="str">
        <f>LEFT(myjnia4[[#This Row],[Column3]],2)</f>
        <v>OJ</v>
      </c>
      <c r="H72" s="3" t="s">
        <v>220</v>
      </c>
      <c r="I72" s="1">
        <v>1</v>
      </c>
    </row>
    <row r="73" spans="1:9" x14ac:dyDescent="0.45">
      <c r="A73">
        <v>11</v>
      </c>
      <c r="B73">
        <v>15</v>
      </c>
      <c r="C73" s="1" t="s">
        <v>74</v>
      </c>
      <c r="D73" t="str">
        <f>LEFT(myjnia4[[#This Row],[Column3]],2)</f>
        <v>EH</v>
      </c>
      <c r="H73" s="3" t="s">
        <v>221</v>
      </c>
      <c r="I73" s="1">
        <v>2</v>
      </c>
    </row>
    <row r="74" spans="1:9" x14ac:dyDescent="0.45">
      <c r="A74">
        <v>4</v>
      </c>
      <c r="B74">
        <v>3</v>
      </c>
      <c r="C74" s="1" t="s">
        <v>75</v>
      </c>
      <c r="D74" t="str">
        <f>LEFT(myjnia4[[#This Row],[Column3]],2)</f>
        <v>JN</v>
      </c>
      <c r="H74" s="3" t="s">
        <v>222</v>
      </c>
      <c r="I74" s="1">
        <v>2</v>
      </c>
    </row>
    <row r="75" spans="1:9" x14ac:dyDescent="0.45">
      <c r="A75">
        <v>3</v>
      </c>
      <c r="B75">
        <v>12</v>
      </c>
      <c r="C75" s="1" t="s">
        <v>76</v>
      </c>
      <c r="D75" t="str">
        <f>LEFT(myjnia4[[#This Row],[Column3]],2)</f>
        <v>KI</v>
      </c>
      <c r="H75" s="3" t="s">
        <v>223</v>
      </c>
      <c r="I75" s="1">
        <v>3</v>
      </c>
    </row>
    <row r="76" spans="1:9" x14ac:dyDescent="0.45">
      <c r="A76">
        <v>2</v>
      </c>
      <c r="B76">
        <v>7</v>
      </c>
      <c r="C76" s="1" t="s">
        <v>77</v>
      </c>
      <c r="D76" t="str">
        <f>LEFT(myjnia4[[#This Row],[Column3]],2)</f>
        <v>MF</v>
      </c>
      <c r="H76" s="3" t="s">
        <v>224</v>
      </c>
      <c r="I76" s="1">
        <v>1</v>
      </c>
    </row>
    <row r="77" spans="1:9" x14ac:dyDescent="0.45">
      <c r="A77">
        <v>13</v>
      </c>
      <c r="B77">
        <v>7</v>
      </c>
      <c r="C77" s="1" t="s">
        <v>78</v>
      </c>
      <c r="D77" t="str">
        <f>LEFT(myjnia4[[#This Row],[Column3]],2)</f>
        <v>LN</v>
      </c>
      <c r="H77" s="3" t="s">
        <v>225</v>
      </c>
      <c r="I77" s="1">
        <v>1</v>
      </c>
    </row>
    <row r="78" spans="1:9" x14ac:dyDescent="0.45">
      <c r="A78">
        <v>3</v>
      </c>
      <c r="B78">
        <v>12</v>
      </c>
      <c r="C78" s="1" t="s">
        <v>79</v>
      </c>
      <c r="D78" t="str">
        <f>LEFT(myjnia4[[#This Row],[Column3]],2)</f>
        <v>CN</v>
      </c>
      <c r="H78" s="3" t="s">
        <v>226</v>
      </c>
      <c r="I78" s="1">
        <v>1</v>
      </c>
    </row>
    <row r="79" spans="1:9" x14ac:dyDescent="0.45">
      <c r="A79">
        <v>9</v>
      </c>
      <c r="B79">
        <v>9</v>
      </c>
      <c r="C79" s="1" t="s">
        <v>80</v>
      </c>
      <c r="D79" t="str">
        <f>LEFT(myjnia4[[#This Row],[Column3]],2)</f>
        <v>JM</v>
      </c>
      <c r="H79" s="3" t="s">
        <v>227</v>
      </c>
      <c r="I79" s="1">
        <v>1</v>
      </c>
    </row>
    <row r="80" spans="1:9" x14ac:dyDescent="0.45">
      <c r="A80">
        <v>13</v>
      </c>
      <c r="B80">
        <v>3</v>
      </c>
      <c r="C80" s="1" t="s">
        <v>81</v>
      </c>
      <c r="D80" t="str">
        <f>LEFT(myjnia4[[#This Row],[Column3]],2)</f>
        <v>AA</v>
      </c>
      <c r="H80" s="3" t="s">
        <v>228</v>
      </c>
      <c r="I80" s="1">
        <v>1</v>
      </c>
    </row>
    <row r="81" spans="1:9" x14ac:dyDescent="0.45">
      <c r="A81">
        <v>7</v>
      </c>
      <c r="B81">
        <v>2</v>
      </c>
      <c r="C81" s="1" t="s">
        <v>82</v>
      </c>
      <c r="D81" t="str">
        <f>LEFT(myjnia4[[#This Row],[Column3]],2)</f>
        <v>OI</v>
      </c>
      <c r="H81" s="3" t="s">
        <v>229</v>
      </c>
      <c r="I81" s="1">
        <v>1</v>
      </c>
    </row>
    <row r="82" spans="1:9" x14ac:dyDescent="0.45">
      <c r="A82">
        <v>13</v>
      </c>
      <c r="B82">
        <v>4</v>
      </c>
      <c r="C82" s="1" t="s">
        <v>83</v>
      </c>
      <c r="D82" t="str">
        <f>LEFT(myjnia4[[#This Row],[Column3]],2)</f>
        <v>HA</v>
      </c>
      <c r="H82" s="3" t="s">
        <v>230</v>
      </c>
      <c r="I82" s="1">
        <v>1</v>
      </c>
    </row>
    <row r="83" spans="1:9" x14ac:dyDescent="0.45">
      <c r="A83">
        <v>4</v>
      </c>
      <c r="B83">
        <v>12</v>
      </c>
      <c r="C83" s="1" t="s">
        <v>84</v>
      </c>
      <c r="D83" t="str">
        <f>LEFT(myjnia4[[#This Row],[Column3]],2)</f>
        <v>GA</v>
      </c>
      <c r="H83" s="3" t="s">
        <v>231</v>
      </c>
      <c r="I83" s="1">
        <v>3</v>
      </c>
    </row>
    <row r="84" spans="1:9" x14ac:dyDescent="0.45">
      <c r="A84">
        <v>7</v>
      </c>
      <c r="B84">
        <v>8</v>
      </c>
      <c r="C84" s="1" t="s">
        <v>85</v>
      </c>
      <c r="D84" t="str">
        <f>LEFT(myjnia4[[#This Row],[Column3]],2)</f>
        <v>LM</v>
      </c>
      <c r="H84" s="3" t="s">
        <v>232</v>
      </c>
      <c r="I84" s="1">
        <v>2</v>
      </c>
    </row>
    <row r="85" spans="1:9" x14ac:dyDescent="0.45">
      <c r="A85">
        <v>3</v>
      </c>
      <c r="B85">
        <v>12</v>
      </c>
      <c r="C85" s="1" t="s">
        <v>86</v>
      </c>
      <c r="D85" t="str">
        <f>LEFT(myjnia4[[#This Row],[Column3]],2)</f>
        <v>AE</v>
      </c>
      <c r="H85" s="3" t="s">
        <v>233</v>
      </c>
      <c r="I85" s="1">
        <v>1</v>
      </c>
    </row>
    <row r="86" spans="1:9" x14ac:dyDescent="0.45">
      <c r="A86">
        <v>4</v>
      </c>
      <c r="B86">
        <v>11</v>
      </c>
      <c r="C86" s="1" t="s">
        <v>87</v>
      </c>
      <c r="D86" t="str">
        <f>LEFT(myjnia4[[#This Row],[Column3]],2)</f>
        <v>GF</v>
      </c>
      <c r="H86" s="3" t="s">
        <v>234</v>
      </c>
      <c r="I86" s="1">
        <v>1</v>
      </c>
    </row>
    <row r="87" spans="1:9" x14ac:dyDescent="0.45">
      <c r="A87">
        <v>7</v>
      </c>
      <c r="B87">
        <v>1</v>
      </c>
      <c r="C87" s="1" t="s">
        <v>88</v>
      </c>
      <c r="D87" t="str">
        <f>LEFT(myjnia4[[#This Row],[Column3]],2)</f>
        <v>EF</v>
      </c>
      <c r="H87" s="3" t="s">
        <v>235</v>
      </c>
      <c r="I87" s="1">
        <v>1</v>
      </c>
    </row>
    <row r="88" spans="1:9" x14ac:dyDescent="0.45">
      <c r="A88">
        <v>3</v>
      </c>
      <c r="B88">
        <v>9</v>
      </c>
      <c r="C88" s="1" t="s">
        <v>89</v>
      </c>
      <c r="D88" t="str">
        <f>LEFT(myjnia4[[#This Row],[Column3]],2)</f>
        <v>PO</v>
      </c>
      <c r="H88" s="3" t="s">
        <v>236</v>
      </c>
      <c r="I88" s="1">
        <v>1</v>
      </c>
    </row>
    <row r="89" spans="1:9" x14ac:dyDescent="0.45">
      <c r="A89">
        <v>1</v>
      </c>
      <c r="B89">
        <v>4</v>
      </c>
      <c r="C89" s="1" t="s">
        <v>90</v>
      </c>
      <c r="D89" t="str">
        <f>LEFT(myjnia4[[#This Row],[Column3]],2)</f>
        <v>NH</v>
      </c>
      <c r="H89" s="3" t="s">
        <v>237</v>
      </c>
      <c r="I89" s="1">
        <v>1</v>
      </c>
    </row>
    <row r="90" spans="1:9" x14ac:dyDescent="0.45">
      <c r="A90">
        <v>14</v>
      </c>
      <c r="B90">
        <v>3</v>
      </c>
      <c r="C90" s="1" t="s">
        <v>91</v>
      </c>
      <c r="D90" t="str">
        <f>LEFT(myjnia4[[#This Row],[Column3]],2)</f>
        <v>AG</v>
      </c>
      <c r="H90" s="3" t="s">
        <v>238</v>
      </c>
      <c r="I90" s="1">
        <v>2</v>
      </c>
    </row>
    <row r="91" spans="1:9" x14ac:dyDescent="0.45">
      <c r="A91">
        <v>5</v>
      </c>
      <c r="B91">
        <v>12</v>
      </c>
      <c r="C91" s="1" t="s">
        <v>92</v>
      </c>
      <c r="D91" t="str">
        <f>LEFT(myjnia4[[#This Row],[Column3]],2)</f>
        <v>DM</v>
      </c>
      <c r="H91" s="3" t="s">
        <v>239</v>
      </c>
      <c r="I91" s="1">
        <v>1</v>
      </c>
    </row>
    <row r="92" spans="1:9" x14ac:dyDescent="0.45">
      <c r="A92">
        <v>4</v>
      </c>
      <c r="B92">
        <v>9</v>
      </c>
      <c r="C92" s="1" t="s">
        <v>93</v>
      </c>
      <c r="D92" t="str">
        <f>LEFT(myjnia4[[#This Row],[Column3]],2)</f>
        <v>LM</v>
      </c>
      <c r="H92" s="3" t="s">
        <v>240</v>
      </c>
      <c r="I92" s="1">
        <v>3</v>
      </c>
    </row>
    <row r="93" spans="1:9" x14ac:dyDescent="0.45">
      <c r="A93">
        <v>5</v>
      </c>
      <c r="B93">
        <v>4</v>
      </c>
      <c r="C93" s="1" t="s">
        <v>94</v>
      </c>
      <c r="D93" t="str">
        <f>LEFT(myjnia4[[#This Row],[Column3]],2)</f>
        <v>EH</v>
      </c>
      <c r="H93" s="3" t="s">
        <v>241</v>
      </c>
      <c r="I93" s="1">
        <v>2</v>
      </c>
    </row>
    <row r="94" spans="1:9" x14ac:dyDescent="0.45">
      <c r="A94">
        <v>6</v>
      </c>
      <c r="B94">
        <v>8</v>
      </c>
      <c r="C94" s="1" t="s">
        <v>95</v>
      </c>
      <c r="D94" t="str">
        <f>LEFT(myjnia4[[#This Row],[Column3]],2)</f>
        <v>HC</v>
      </c>
      <c r="H94" s="3" t="s">
        <v>242</v>
      </c>
      <c r="I94" s="1">
        <v>3</v>
      </c>
    </row>
    <row r="95" spans="1:9" x14ac:dyDescent="0.45">
      <c r="A95">
        <v>8</v>
      </c>
      <c r="B95">
        <v>14</v>
      </c>
      <c r="C95" s="1" t="s">
        <v>96</v>
      </c>
      <c r="D95" t="str">
        <f>LEFT(myjnia4[[#This Row],[Column3]],2)</f>
        <v>BL</v>
      </c>
      <c r="H95" s="3" t="s">
        <v>243</v>
      </c>
      <c r="I95" s="1">
        <v>1</v>
      </c>
    </row>
    <row r="96" spans="1:9" x14ac:dyDescent="0.45">
      <c r="A96">
        <v>15</v>
      </c>
      <c r="B96">
        <v>11</v>
      </c>
      <c r="C96" s="1" t="s">
        <v>97</v>
      </c>
      <c r="D96" t="str">
        <f>LEFT(myjnia4[[#This Row],[Column3]],2)</f>
        <v>FG</v>
      </c>
      <c r="H96" s="3" t="s">
        <v>244</v>
      </c>
      <c r="I96" s="1">
        <v>1</v>
      </c>
    </row>
    <row r="97" spans="1:9" x14ac:dyDescent="0.45">
      <c r="A97">
        <v>1</v>
      </c>
      <c r="B97">
        <v>1</v>
      </c>
      <c r="C97" s="1" t="s">
        <v>98</v>
      </c>
      <c r="D97" t="str">
        <f>LEFT(myjnia4[[#This Row],[Column3]],2)</f>
        <v>IC</v>
      </c>
      <c r="H97" s="3" t="s">
        <v>245</v>
      </c>
      <c r="I97" s="1">
        <v>1</v>
      </c>
    </row>
    <row r="98" spans="1:9" x14ac:dyDescent="0.45">
      <c r="A98">
        <v>14</v>
      </c>
      <c r="B98">
        <v>15</v>
      </c>
      <c r="C98" s="1" t="s">
        <v>99</v>
      </c>
      <c r="D98" t="str">
        <f>LEFT(myjnia4[[#This Row],[Column3]],2)</f>
        <v>JK</v>
      </c>
      <c r="H98" s="3" t="s">
        <v>246</v>
      </c>
      <c r="I98" s="1">
        <v>1</v>
      </c>
    </row>
    <row r="99" spans="1:9" x14ac:dyDescent="0.45">
      <c r="A99">
        <v>6</v>
      </c>
      <c r="B99">
        <v>7</v>
      </c>
      <c r="C99" s="1" t="s">
        <v>100</v>
      </c>
      <c r="D99" t="str">
        <f>LEFT(myjnia4[[#This Row],[Column3]],2)</f>
        <v>CL</v>
      </c>
      <c r="H99" s="3" t="s">
        <v>247</v>
      </c>
      <c r="I99" s="1">
        <v>1</v>
      </c>
    </row>
    <row r="100" spans="1:9" x14ac:dyDescent="0.45">
      <c r="A100">
        <v>7</v>
      </c>
      <c r="B100">
        <v>11</v>
      </c>
      <c r="C100" s="1" t="s">
        <v>101</v>
      </c>
      <c r="D100" t="str">
        <f>LEFT(myjnia4[[#This Row],[Column3]],2)</f>
        <v>NP</v>
      </c>
      <c r="H100" s="3" t="s">
        <v>248</v>
      </c>
      <c r="I100" s="1">
        <v>1</v>
      </c>
    </row>
    <row r="101" spans="1:9" x14ac:dyDescent="0.45">
      <c r="A101">
        <v>10</v>
      </c>
      <c r="B101">
        <v>11</v>
      </c>
      <c r="C101" s="1" t="s">
        <v>102</v>
      </c>
      <c r="D101" t="str">
        <f>LEFT(myjnia4[[#This Row],[Column3]],2)</f>
        <v>PI</v>
      </c>
      <c r="H101" s="3" t="s">
        <v>249</v>
      </c>
      <c r="I101" s="1">
        <v>1</v>
      </c>
    </row>
    <row r="102" spans="1:9" x14ac:dyDescent="0.45">
      <c r="A102">
        <v>5</v>
      </c>
      <c r="B102">
        <v>6</v>
      </c>
      <c r="C102" s="1" t="s">
        <v>103</v>
      </c>
      <c r="D102" t="str">
        <f>LEFT(myjnia4[[#This Row],[Column3]],2)</f>
        <v>GA</v>
      </c>
      <c r="H102" s="3" t="s">
        <v>250</v>
      </c>
      <c r="I102" s="1">
        <v>1</v>
      </c>
    </row>
    <row r="103" spans="1:9" x14ac:dyDescent="0.45">
      <c r="A103">
        <v>13</v>
      </c>
      <c r="B103">
        <v>7</v>
      </c>
      <c r="C103" s="1" t="s">
        <v>104</v>
      </c>
      <c r="D103" t="str">
        <f>LEFT(myjnia4[[#This Row],[Column3]],2)</f>
        <v>AH</v>
      </c>
      <c r="H103" s="3" t="s">
        <v>251</v>
      </c>
      <c r="I103" s="1">
        <v>1</v>
      </c>
    </row>
    <row r="104" spans="1:9" x14ac:dyDescent="0.45">
      <c r="A104">
        <v>2</v>
      </c>
      <c r="B104">
        <v>9</v>
      </c>
      <c r="C104" s="1" t="s">
        <v>105</v>
      </c>
      <c r="D104" t="str">
        <f>LEFT(myjnia4[[#This Row],[Column3]],2)</f>
        <v>IJ</v>
      </c>
      <c r="H104" s="3" t="s">
        <v>252</v>
      </c>
      <c r="I104" s="1">
        <v>1</v>
      </c>
    </row>
    <row r="105" spans="1:9" x14ac:dyDescent="0.45">
      <c r="A105">
        <v>9</v>
      </c>
      <c r="B105">
        <v>11</v>
      </c>
      <c r="C105" s="1" t="s">
        <v>106</v>
      </c>
      <c r="D105" t="str">
        <f>LEFT(myjnia4[[#This Row],[Column3]],2)</f>
        <v>CC</v>
      </c>
      <c r="H105" s="3" t="s">
        <v>253</v>
      </c>
      <c r="I105" s="1">
        <v>1</v>
      </c>
    </row>
    <row r="106" spans="1:9" x14ac:dyDescent="0.45">
      <c r="A106">
        <v>8</v>
      </c>
      <c r="B106">
        <v>3</v>
      </c>
      <c r="C106" s="1" t="s">
        <v>107</v>
      </c>
      <c r="D106" t="str">
        <f>LEFT(myjnia4[[#This Row],[Column3]],2)</f>
        <v>AF</v>
      </c>
      <c r="H106" s="3" t="s">
        <v>254</v>
      </c>
      <c r="I106" s="1">
        <v>1</v>
      </c>
    </row>
    <row r="107" spans="1:9" x14ac:dyDescent="0.45">
      <c r="A107">
        <v>1</v>
      </c>
      <c r="B107">
        <v>6</v>
      </c>
      <c r="C107" s="1" t="s">
        <v>108</v>
      </c>
      <c r="D107" t="str">
        <f>LEFT(myjnia4[[#This Row],[Column3]],2)</f>
        <v>MN</v>
      </c>
      <c r="H107" s="3" t="s">
        <v>255</v>
      </c>
      <c r="I107" s="1">
        <v>2</v>
      </c>
    </row>
    <row r="108" spans="1:9" x14ac:dyDescent="0.45">
      <c r="A108">
        <v>10</v>
      </c>
      <c r="B108">
        <v>9</v>
      </c>
      <c r="C108" s="1" t="s">
        <v>109</v>
      </c>
      <c r="D108" t="str">
        <f>LEFT(myjnia4[[#This Row],[Column3]],2)</f>
        <v>LP</v>
      </c>
      <c r="H108" s="3" t="s">
        <v>256</v>
      </c>
      <c r="I108" s="1">
        <v>1</v>
      </c>
    </row>
    <row r="109" spans="1:9" x14ac:dyDescent="0.45">
      <c r="A109">
        <v>2</v>
      </c>
      <c r="B109">
        <v>11</v>
      </c>
      <c r="C109" s="1" t="s">
        <v>110</v>
      </c>
      <c r="D109" t="str">
        <f>LEFT(myjnia4[[#This Row],[Column3]],2)</f>
        <v>OD</v>
      </c>
      <c r="H109" s="3" t="s">
        <v>257</v>
      </c>
      <c r="I109" s="1"/>
    </row>
    <row r="110" spans="1:9" x14ac:dyDescent="0.45">
      <c r="A110">
        <v>6</v>
      </c>
      <c r="B110">
        <v>12</v>
      </c>
      <c r="C110" s="1" t="s">
        <v>111</v>
      </c>
      <c r="D110" t="str">
        <f>LEFT(myjnia4[[#This Row],[Column3]],2)</f>
        <v>KN</v>
      </c>
      <c r="H110" s="3" t="s">
        <v>258</v>
      </c>
      <c r="I110" s="1">
        <v>144</v>
      </c>
    </row>
    <row r="111" spans="1:9" x14ac:dyDescent="0.45">
      <c r="A111">
        <v>2</v>
      </c>
      <c r="B111">
        <v>14</v>
      </c>
      <c r="C111" s="1" t="s">
        <v>112</v>
      </c>
      <c r="D111" t="str">
        <f>LEFT(myjnia4[[#This Row],[Column3]],2)</f>
        <v>AH</v>
      </c>
    </row>
    <row r="112" spans="1:9" x14ac:dyDescent="0.45">
      <c r="A112">
        <v>4</v>
      </c>
      <c r="B112">
        <v>2</v>
      </c>
      <c r="C112" s="1" t="s">
        <v>113</v>
      </c>
      <c r="D112" t="str">
        <f>LEFT(myjnia4[[#This Row],[Column3]],2)</f>
        <v>CA</v>
      </c>
    </row>
    <row r="113" spans="1:4" x14ac:dyDescent="0.45">
      <c r="A113">
        <v>9</v>
      </c>
      <c r="B113">
        <v>8</v>
      </c>
      <c r="C113" s="1" t="s">
        <v>114</v>
      </c>
      <c r="D113" t="str">
        <f>LEFT(myjnia4[[#This Row],[Column3]],2)</f>
        <v>EP</v>
      </c>
    </row>
    <row r="114" spans="1:4" x14ac:dyDescent="0.45">
      <c r="A114">
        <v>2</v>
      </c>
      <c r="B114">
        <v>4</v>
      </c>
      <c r="C114" s="1" t="s">
        <v>115</v>
      </c>
      <c r="D114" t="str">
        <f>LEFT(myjnia4[[#This Row],[Column3]],2)</f>
        <v>EF</v>
      </c>
    </row>
    <row r="115" spans="1:4" x14ac:dyDescent="0.45">
      <c r="A115">
        <v>11</v>
      </c>
      <c r="B115">
        <v>11</v>
      </c>
      <c r="C115" s="1" t="s">
        <v>116</v>
      </c>
      <c r="D115" t="str">
        <f>LEFT(myjnia4[[#This Row],[Column3]],2)</f>
        <v>AN</v>
      </c>
    </row>
    <row r="116" spans="1:4" x14ac:dyDescent="0.45">
      <c r="A116">
        <v>8</v>
      </c>
      <c r="B116">
        <v>1</v>
      </c>
      <c r="C116" s="1" t="s">
        <v>117</v>
      </c>
      <c r="D116" t="str">
        <f>LEFT(myjnia4[[#This Row],[Column3]],2)</f>
        <v>LE</v>
      </c>
    </row>
    <row r="117" spans="1:4" x14ac:dyDescent="0.45">
      <c r="A117">
        <v>13</v>
      </c>
      <c r="B117">
        <v>9</v>
      </c>
      <c r="C117" s="1" t="s">
        <v>118</v>
      </c>
      <c r="D117" t="str">
        <f>LEFT(myjnia4[[#This Row],[Column3]],2)</f>
        <v>LM</v>
      </c>
    </row>
    <row r="118" spans="1:4" x14ac:dyDescent="0.45">
      <c r="A118">
        <v>7</v>
      </c>
      <c r="B118">
        <v>13</v>
      </c>
      <c r="C118" s="1" t="s">
        <v>119</v>
      </c>
      <c r="D118" t="str">
        <f>LEFT(myjnia4[[#This Row],[Column3]],2)</f>
        <v>CO</v>
      </c>
    </row>
    <row r="119" spans="1:4" x14ac:dyDescent="0.45">
      <c r="A119">
        <v>7</v>
      </c>
      <c r="B119">
        <v>11</v>
      </c>
      <c r="C119" s="1" t="s">
        <v>120</v>
      </c>
      <c r="D119" t="str">
        <f>LEFT(myjnia4[[#This Row],[Column3]],2)</f>
        <v>GB</v>
      </c>
    </row>
    <row r="120" spans="1:4" x14ac:dyDescent="0.45">
      <c r="A120">
        <v>9</v>
      </c>
      <c r="B120">
        <v>11</v>
      </c>
      <c r="C120" s="1" t="s">
        <v>121</v>
      </c>
      <c r="D120" t="str">
        <f>LEFT(myjnia4[[#This Row],[Column3]],2)</f>
        <v>HF</v>
      </c>
    </row>
    <row r="121" spans="1:4" x14ac:dyDescent="0.45">
      <c r="A121">
        <v>6</v>
      </c>
      <c r="B121">
        <v>1</v>
      </c>
      <c r="C121" s="1" t="s">
        <v>122</v>
      </c>
      <c r="D121" t="str">
        <f>LEFT(myjnia4[[#This Row],[Column3]],2)</f>
        <v>LA</v>
      </c>
    </row>
    <row r="122" spans="1:4" x14ac:dyDescent="0.45">
      <c r="A122">
        <v>14</v>
      </c>
      <c r="B122">
        <v>6</v>
      </c>
      <c r="C122" s="1" t="s">
        <v>123</v>
      </c>
      <c r="D122" t="str">
        <f>LEFT(myjnia4[[#This Row],[Column3]],2)</f>
        <v>LL</v>
      </c>
    </row>
    <row r="123" spans="1:4" x14ac:dyDescent="0.45">
      <c r="A123">
        <v>14</v>
      </c>
      <c r="B123">
        <v>10</v>
      </c>
      <c r="C123" s="1" t="s">
        <v>124</v>
      </c>
      <c r="D123" t="str">
        <f>LEFT(myjnia4[[#This Row],[Column3]],2)</f>
        <v>EG</v>
      </c>
    </row>
    <row r="124" spans="1:4" x14ac:dyDescent="0.45">
      <c r="A124">
        <v>7</v>
      </c>
      <c r="B124">
        <v>7</v>
      </c>
      <c r="C124" s="1" t="s">
        <v>125</v>
      </c>
      <c r="D124" t="str">
        <f>LEFT(myjnia4[[#This Row],[Column3]],2)</f>
        <v>NH</v>
      </c>
    </row>
    <row r="125" spans="1:4" x14ac:dyDescent="0.45">
      <c r="A125">
        <v>11</v>
      </c>
      <c r="B125">
        <v>1</v>
      </c>
      <c r="C125" s="1" t="s">
        <v>126</v>
      </c>
      <c r="D125" t="str">
        <f>LEFT(myjnia4[[#This Row],[Column3]],2)</f>
        <v>LF</v>
      </c>
    </row>
    <row r="126" spans="1:4" x14ac:dyDescent="0.45">
      <c r="A126">
        <v>11</v>
      </c>
      <c r="B126">
        <v>3</v>
      </c>
      <c r="C126" s="1" t="s">
        <v>127</v>
      </c>
      <c r="D126" t="str">
        <f>LEFT(myjnia4[[#This Row],[Column3]],2)</f>
        <v>GB</v>
      </c>
    </row>
    <row r="127" spans="1:4" x14ac:dyDescent="0.45">
      <c r="A127">
        <v>11</v>
      </c>
      <c r="B127">
        <v>2</v>
      </c>
      <c r="C127" s="1" t="s">
        <v>128</v>
      </c>
      <c r="D127" t="str">
        <f>LEFT(myjnia4[[#This Row],[Column3]],2)</f>
        <v>PB</v>
      </c>
    </row>
    <row r="128" spans="1:4" x14ac:dyDescent="0.45">
      <c r="A128">
        <v>12</v>
      </c>
      <c r="B128">
        <v>2</v>
      </c>
      <c r="C128" s="1" t="s">
        <v>129</v>
      </c>
      <c r="D128" t="str">
        <f>LEFT(myjnia4[[#This Row],[Column3]],2)</f>
        <v>GH</v>
      </c>
    </row>
    <row r="129" spans="1:4" x14ac:dyDescent="0.45">
      <c r="A129">
        <v>3</v>
      </c>
      <c r="B129">
        <v>14</v>
      </c>
      <c r="C129" s="1" t="s">
        <v>130</v>
      </c>
      <c r="D129" t="str">
        <f>LEFT(myjnia4[[#This Row],[Column3]],2)</f>
        <v>FP</v>
      </c>
    </row>
    <row r="130" spans="1:4" x14ac:dyDescent="0.45">
      <c r="A130">
        <v>3</v>
      </c>
      <c r="B130">
        <v>6</v>
      </c>
      <c r="C130" s="1" t="s">
        <v>131</v>
      </c>
      <c r="D130" t="str">
        <f>LEFT(myjnia4[[#This Row],[Column3]],2)</f>
        <v>BM</v>
      </c>
    </row>
    <row r="131" spans="1:4" x14ac:dyDescent="0.45">
      <c r="A131">
        <v>12</v>
      </c>
      <c r="B131">
        <v>2</v>
      </c>
      <c r="C131" s="1" t="s">
        <v>132</v>
      </c>
      <c r="D131" t="str">
        <f>LEFT(myjnia4[[#This Row],[Column3]],2)</f>
        <v>FJ</v>
      </c>
    </row>
    <row r="132" spans="1:4" x14ac:dyDescent="0.45">
      <c r="A132">
        <v>7</v>
      </c>
      <c r="B132">
        <v>8</v>
      </c>
      <c r="C132" s="1" t="s">
        <v>133</v>
      </c>
      <c r="D132" t="str">
        <f>LEFT(myjnia4[[#This Row],[Column3]],2)</f>
        <v>FA</v>
      </c>
    </row>
    <row r="133" spans="1:4" x14ac:dyDescent="0.45">
      <c r="A133">
        <v>10</v>
      </c>
      <c r="B133">
        <v>12</v>
      </c>
      <c r="C133" s="1" t="s">
        <v>134</v>
      </c>
      <c r="D133" t="str">
        <f>LEFT(myjnia4[[#This Row],[Column3]],2)</f>
        <v>OO</v>
      </c>
    </row>
    <row r="134" spans="1:4" x14ac:dyDescent="0.45">
      <c r="A134">
        <v>2</v>
      </c>
      <c r="B134">
        <v>14</v>
      </c>
      <c r="C134" s="1" t="s">
        <v>135</v>
      </c>
      <c r="D134" t="str">
        <f>LEFT(myjnia4[[#This Row],[Column3]],2)</f>
        <v>NM</v>
      </c>
    </row>
    <row r="135" spans="1:4" x14ac:dyDescent="0.45">
      <c r="A135">
        <v>14</v>
      </c>
      <c r="B135">
        <v>11</v>
      </c>
      <c r="C135" s="1" t="s">
        <v>136</v>
      </c>
      <c r="D135" t="str">
        <f>LEFT(myjnia4[[#This Row],[Column3]],2)</f>
        <v>LN</v>
      </c>
    </row>
    <row r="136" spans="1:4" x14ac:dyDescent="0.45">
      <c r="A136">
        <v>9</v>
      </c>
      <c r="B136">
        <v>10</v>
      </c>
      <c r="C136" s="1" t="s">
        <v>137</v>
      </c>
      <c r="D136" t="str">
        <f>LEFT(myjnia4[[#This Row],[Column3]],2)</f>
        <v>NK</v>
      </c>
    </row>
    <row r="137" spans="1:4" x14ac:dyDescent="0.45">
      <c r="A137">
        <v>2</v>
      </c>
      <c r="B137">
        <v>14</v>
      </c>
      <c r="C137" s="1" t="s">
        <v>138</v>
      </c>
      <c r="D137" t="str">
        <f>LEFT(myjnia4[[#This Row],[Column3]],2)</f>
        <v>DH</v>
      </c>
    </row>
    <row r="138" spans="1:4" x14ac:dyDescent="0.45">
      <c r="A138">
        <v>11</v>
      </c>
      <c r="B138">
        <v>3</v>
      </c>
      <c r="C138" s="1" t="s">
        <v>139</v>
      </c>
      <c r="D138" t="str">
        <f>LEFT(myjnia4[[#This Row],[Column3]],2)</f>
        <v>IC</v>
      </c>
    </row>
    <row r="139" spans="1:4" x14ac:dyDescent="0.45">
      <c r="A139">
        <v>2</v>
      </c>
      <c r="B139">
        <v>1</v>
      </c>
      <c r="C139" s="1" t="s">
        <v>140</v>
      </c>
      <c r="D139" t="str">
        <f>LEFT(myjnia4[[#This Row],[Column3]],2)</f>
        <v>BA</v>
      </c>
    </row>
    <row r="140" spans="1:4" x14ac:dyDescent="0.45">
      <c r="A140">
        <v>14</v>
      </c>
      <c r="B140">
        <v>3</v>
      </c>
      <c r="C140" s="1" t="s">
        <v>141</v>
      </c>
      <c r="D140" t="str">
        <f>LEFT(myjnia4[[#This Row],[Column3]],2)</f>
        <v>GE</v>
      </c>
    </row>
    <row r="141" spans="1:4" x14ac:dyDescent="0.45">
      <c r="A141">
        <v>6</v>
      </c>
      <c r="B141">
        <v>6</v>
      </c>
      <c r="C141" s="1" t="s">
        <v>142</v>
      </c>
      <c r="D141" t="str">
        <f>LEFT(myjnia4[[#This Row],[Column3]],2)</f>
        <v>PA</v>
      </c>
    </row>
    <row r="142" spans="1:4" x14ac:dyDescent="0.45">
      <c r="A142">
        <v>5</v>
      </c>
      <c r="B142">
        <v>14</v>
      </c>
      <c r="C142" s="1" t="s">
        <v>143</v>
      </c>
      <c r="D142" t="str">
        <f>LEFT(myjnia4[[#This Row],[Column3]],2)</f>
        <v>EL</v>
      </c>
    </row>
    <row r="143" spans="1:4" x14ac:dyDescent="0.45">
      <c r="A143">
        <v>2</v>
      </c>
      <c r="B143">
        <v>8</v>
      </c>
      <c r="C143" s="1" t="s">
        <v>144</v>
      </c>
      <c r="D143" t="str">
        <f>LEFT(myjnia4[[#This Row],[Column3]],2)</f>
        <v>EL</v>
      </c>
    </row>
    <row r="144" spans="1:4" x14ac:dyDescent="0.45">
      <c r="A144">
        <v>10</v>
      </c>
      <c r="B144">
        <v>15</v>
      </c>
      <c r="C144" s="1" t="s">
        <v>145</v>
      </c>
      <c r="D144" t="str">
        <f>LEFT(myjnia4[[#This Row],[Column3]],2)</f>
        <v>NK</v>
      </c>
    </row>
    <row r="145" spans="1:4" x14ac:dyDescent="0.45">
      <c r="A145">
        <v>3</v>
      </c>
      <c r="B145">
        <v>15</v>
      </c>
      <c r="C145" s="1" t="s">
        <v>146</v>
      </c>
      <c r="D145" t="str">
        <f>LEFT(myjnia4[[#This Row],[Column3]],2)</f>
        <v>GM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E E A A B Q S w M E F A A C A A g A W z 1 j W o X x p k y m A A A A 9 w A A A B I A H A B D b 2 5 m a W c v U G F j a 2 F n Z S 5 4 b W w g o h g A K K A U A A A A A A A A A A A A A A A A A A A A A A A A A A A A h Y 8 x D o I w G I W v Q r r T F h g E U k q i g 4 s k J i b G t S k V G u H H 0 G K 5 m 4 N H 8 g p i F H V z f N / 7 h v f u 1 x v L x 7 b x L q o 3 u o M M B Z g i T 4 H s S g 1 V h g Z 7 9 G O U c 7 Y V 8 i Q q 5 U 0 y m H Q 0 Z Y Z q a 8 8 p I c 4 5 7 C L c 9 R U J K Q 3 I o d j s Z K 1 a g T 6 y / i / 7 G o w V I B X i b P 8 a w 0 M c R A k O 4 k W C K S M z Z Y W G r x F O g 5 / t D 2 S r o b F D r 7 g C f 7 1 k Z I 6 M v E / w B 1 B L A w Q U A A I A C A B b P W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z 1 j W l Z c 5 d 4 5 A Q A A R g k A A B M A H A B G b 3 J t d W x h c y 9 T Z W N 0 a W 9 u M S 5 t I K I Y A C i g F A A A A A A A A A A A A A A A A A A A A A A A A A A A A O 2 R v 0 7 D M B D G 9 0 h 5 h 5 O 7 J J K J 2 v T P Q J U p B a k D S K i d I A w m O c C Q 2 F V 8 Q Y 2 q L r w S E z P q e + E q h T L A i j L E i + 3 7 T v f d p 5 / B l K R W s G j u w d R 1 X M c 8 i h I z K O o n J Q V E k C O 5 D t i z e y 8 / 3 r L d q 7 b F 2 L w E M 5 1 W B S r y z m W O Q a w V 2 Y / x W H y a p D q T 6 i G 5 E F S V 4 m S u 7 n V Z C K q f x a E E 8 l i C s B / 2 I Z c r i W l y L T K h J M I 4 a f w D W h P z + c 0 M c 1 l I w j J i U 8 Y h 1 n l V K B M N O Z y p x i w a h O O Q w 1 W l C R d U 5 x g d n 8 G l V n j r 8 y Z H j 1 0 X E p U N r I H q F b N x l u L O d i 1 L o c x + r 2 b 8 s l 6 h 8 b 5 T 8 8 2 G N c L A b j B X N B k F + 5 Y t h y 8 h / E s Y W s F a I R C u a b v 1 X U e q 3 5 f 5 i a D H D h C 8 0 G c d i V a Q G H Y k W k J i 1 J F o C Y l x R 6 I l J C Y d i f 8 n 8 Q l Q S w E C L Q A U A A I A C A B b P W N a h f G m T K Y A A A D 3 A A A A E g A A A A A A A A A A A A A A A A A A A A A A Q 2 9 u Z m l n L 1 B h Y 2 t h Z 2 U u e G 1 s U E s B A i 0 A F A A C A A g A W z 1 j W g / K 6 a u k A A A A 6 Q A A A B M A A A A A A A A A A A A A A A A A 8 g A A A F t D b 2 5 0 Z W 5 0 X 1 R 5 c G V z X S 5 4 b W x Q S w E C L Q A U A A I A C A B b P W N a V l z l 3 j k B A A B G C Q A A E w A A A A A A A A A A A A A A A A D j A Q A A R m 9 y b X V s Y X M v U 2 V j d G l v b j E u b V B L B Q Y A A A A A A w A D A M I A A A B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M A A A A A A A A E g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q b m l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R j N G V k O D c t Z m Q 5 Z C 0 0 M D c 3 L W E x N z U t N j E 5 Y j E z O W R l Z W M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5 a m 5 p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N U M D Y 6 M j I 6 M z c u N z Q 3 M T k y M F o i I C 8 + P E V u d H J 5 I F R 5 c G U 9 I k Z p b G x D b 2 x 1 b W 5 U e X B l c y I g V m F s d W U 9 I n N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l q b m l h L 0 F 1 d G 9 S Z W 1 v d m V k Q 2 9 s d W 1 u c z E u e 0 N v b H V t b j E s M H 0 m c X V v d D s s J n F 1 b 3 Q 7 U 2 V j d G l v b j E v b X l q b m l h L 0 F 1 d G 9 S Z W 1 v d m V k Q 2 9 s d W 1 u c z E u e 0 N v b H V t b j I s M X 0 m c X V v d D s s J n F 1 b 3 Q 7 U 2 V j d G l v b j E v b X l q b m l h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X l q b m l h L 0 F 1 d G 9 S Z W 1 v d m V k Q 2 9 s d W 1 u c z E u e 0 N v b H V t b j E s M H 0 m c X V v d D s s J n F 1 b 3 Q 7 U 2 V j d G l v b j E v b X l q b m l h L 0 F 1 d G 9 S Z W 1 v d m V k Q 2 9 s d W 1 u c z E u e 0 N v b H V t b j I s M X 0 m c X V v d D s s J n F 1 b 3 Q 7 U 2 V j d G l v b j E v b X l q b m l h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5 a m 5 p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W p u a W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q b m l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l j M D B h M D M t Y 2 I 2 M y 0 0 M z d l L W I x M j I t Y j M 0 N D M 2 O W Q 3 N G M 4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5 a m 5 p Y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z V D A 2 O j I y O j M 3 L j c 0 N z E 5 M j B a I i A v P j x F b n R y e S B U e X B l P S J G a W x s Q 2 9 s d W 1 u V H l w Z X M i I F Z h b H V l P S J z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x N D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5 a m 5 p Y S 9 B d X R v U m V t b 3 Z l Z E N v b H V t b n M x L n t D b 2 x 1 b W 4 x L D B 9 J n F 1 b 3 Q 7 L C Z x d W 9 0 O 1 N l Y 3 R p b 2 4 x L 2 1 5 a m 5 p Y S 9 B d X R v U m V t b 3 Z l Z E N v b H V t b n M x L n t D b 2 x 1 b W 4 y L D F 9 J n F 1 b 3 Q 7 L C Z x d W 9 0 O 1 N l Y 3 R p b 2 4 x L 2 1 5 a m 5 p Y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5 a m 5 p Y S 9 B d X R v U m V t b 3 Z l Z E N v b H V t b n M x L n t D b 2 x 1 b W 4 x L D B 9 J n F 1 b 3 Q 7 L C Z x d W 9 0 O 1 N l Y 3 R p b 2 4 x L 2 1 5 a m 5 p Y S 9 B d X R v U m V t b 3 Z l Z E N v b H V t b n M x L n t D b 2 x 1 b W 4 y L D F 9 J n F 1 b 3 Q 7 L C Z x d W 9 0 O 1 N l Y 3 R p b 2 4 x L 2 1 5 a m 5 p Y S 9 B d X R v U m V t b 3 Z l Z E N v b H V t b n M x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X l q b m l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a m 5 p Y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W p u a W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N W F m Z W R i N C 0 1 N D c y L T R j M z I t Y W N k Y i 0 x Y T g y M T N m Z D c w M j I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X l q b m l h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N U M D Y 6 M j I 6 M z c u N z Q 3 M T k y M F o i I C 8 + P E V u d H J 5 I F R 5 c G U 9 I k Z p b G x D b 2 x 1 b W 5 U e X B l c y I g V m F s d W U 9 I n N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E 0 N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l q b m l h L 0 F 1 d G 9 S Z W 1 v d m V k Q 2 9 s d W 1 u c z E u e 0 N v b H V t b j E s M H 0 m c X V v d D s s J n F 1 b 3 Q 7 U 2 V j d G l v b j E v b X l q b m l h L 0 F 1 d G 9 S Z W 1 v d m V k Q 2 9 s d W 1 u c z E u e 0 N v b H V t b j I s M X 0 m c X V v d D s s J n F 1 b 3 Q 7 U 2 V j d G l v b j E v b X l q b m l h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X l q b m l h L 0 F 1 d G 9 S Z W 1 v d m V k Q 2 9 s d W 1 u c z E u e 0 N v b H V t b j E s M H 0 m c X V v d D s s J n F 1 b 3 Q 7 U 2 V j d G l v b j E v b X l q b m l h L 0 F 1 d G 9 S Z W 1 v d m V k Q 2 9 s d W 1 u c z E u e 0 N v b H V t b j I s M X 0 m c X V v d D s s J n F 1 b 3 Q 7 U 2 V j d G l v b j E v b X l q b m l h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e W p u a W E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q b m l h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a m 5 p Y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z O T E 1 Y j J l L T B l N T E t N G I z N i 1 i Y z h k L W J i Y j M 2 O D g 1 O T E z Z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e W p u a W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M 1 Q w N j o y M j o z N y 4 3 N D c x O T I w W i I g L z 4 8 R W 5 0 c n k g V H l w Z T 0 i R m l s b E N v b H V t b l R 5 c G V z I i B W Y W x 1 Z T 0 i c 0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T Q 0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e W p u a W E v Q X V 0 b 1 J l b W 9 2 Z W R D b 2 x 1 b W 5 z M S 5 7 Q 2 9 s d W 1 u M S w w f S Z x d W 9 0 O y w m c X V v d D t T Z W N 0 a W 9 u M S 9 t e W p u a W E v Q X V 0 b 1 J l b W 9 2 Z W R D b 2 x 1 b W 5 z M S 5 7 Q 2 9 s d W 1 u M i w x f S Z x d W 9 0 O y w m c X V v d D t T Z W N 0 a W 9 u M S 9 t e W p u a W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e W p u a W E v Q X V 0 b 1 J l b W 9 2 Z W R D b 2 x 1 b W 5 z M S 5 7 Q 2 9 s d W 1 u M S w w f S Z x d W 9 0 O y w m c X V v d D t T Z W N 0 a W 9 u M S 9 t e W p u a W E v Q X V 0 b 1 J l b W 9 2 Z W R D b 2 x 1 b W 5 z M S 5 7 Q 2 9 s d W 1 u M i w x f S Z x d W 9 0 O y w m c X V v d D t T Z W N 0 a W 9 u M S 9 t e W p u a W E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5 a m 5 p Y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W p u a W E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q b m l h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U x Z T d i O G I t Z T V k N C 0 0 N z Q 0 L W E 0 M 2 M t Z m V m Z T c 4 M G E z Y z Q z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5 a m 5 p Y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z V D A 2 O j I y O j M 3 L j c 0 N z E 5 M j B a I i A v P j x F b n R y e S B U e X B l P S J G a W x s Q 2 9 s d W 1 u V H l w Z X M i I F Z h b H V l P S J z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x N D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5 a m 5 p Y S 9 B d X R v U m V t b 3 Z l Z E N v b H V t b n M x L n t D b 2 x 1 b W 4 x L D B 9 J n F 1 b 3 Q 7 L C Z x d W 9 0 O 1 N l Y 3 R p b 2 4 x L 2 1 5 a m 5 p Y S 9 B d X R v U m V t b 3 Z l Z E N v b H V t b n M x L n t D b 2 x 1 b W 4 y L D F 9 J n F 1 b 3 Q 7 L C Z x d W 9 0 O 1 N l Y 3 R p b 2 4 x L 2 1 5 a m 5 p Y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5 a m 5 p Y S 9 B d X R v U m V t b 3 Z l Z E N v b H V t b n M x L n t D b 2 x 1 b W 4 x L D B 9 J n F 1 b 3 Q 7 L C Z x d W 9 0 O 1 N l Y 3 R p b 2 4 x L 2 1 5 a m 5 p Y S 9 B d X R v U m V t b 3 Z l Z E N v b H V t b n M x L n t D b 2 x 1 b W 4 y L D F 9 J n F 1 b 3 Q 7 L C Z x d W 9 0 O 1 N l Y 3 R p b 2 4 x L 2 1 5 a m 5 p Y S 9 B d X R v U m V t b 3 Z l Z E N v b H V t b n M x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X l q b m l h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a m 5 p Y S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W p u a W E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Y m M 0 N G Q 5 N y 0 z N D F m L T Q 1 Z j A t O D U w Y y 0 w M j Y 1 Z m V l O T l h N z Q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X l q b m l h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N U M D Y 6 M j I 6 M z c u N z Q 3 M T k y M F o i I C 8 + P E V u d H J 5 I F R 5 c G U 9 I k Z p b G x D b 2 x 1 b W 5 U e X B l c y I g V m F s d W U 9 I n N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E 0 N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l q b m l h L 0 F 1 d G 9 S Z W 1 v d m V k Q 2 9 s d W 1 u c z E u e 0 N v b H V t b j E s M H 0 m c X V v d D s s J n F 1 b 3 Q 7 U 2 V j d G l v b j E v b X l q b m l h L 0 F 1 d G 9 S Z W 1 v d m V k Q 2 9 s d W 1 u c z E u e 0 N v b H V t b j I s M X 0 m c X V v d D s s J n F 1 b 3 Q 7 U 2 V j d G l v b j E v b X l q b m l h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X l q b m l h L 0 F 1 d G 9 S Z W 1 v d m V k Q 2 9 s d W 1 u c z E u e 0 N v b H V t b j E s M H 0 m c X V v d D s s J n F 1 b 3 Q 7 U 2 V j d G l v b j E v b X l q b m l h L 0 F 1 d G 9 S Z W 1 v d m V k Q 2 9 s d W 1 u c z E u e 0 N v b H V t b j I s M X 0 m c X V v d D s s J n F 1 b 3 Q 7 U 2 V j d G l v b j E v b X l q b m l h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e W p u a W E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q b m l h J T I w K D Y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0 p Z O 4 w m M w S b C O j q q 1 K p t 4 A A A A A A I A A A A A A B B m A A A A A Q A A I A A A A C 9 M z p W T 4 a P 0 r 1 H p S + b b 4 E v G z p t J S q a n p 8 s 0 X T u A 5 h Y V A A A A A A 6 A A A A A A g A A I A A A A P B s + l J F v Z D N I j V Y 0 2 b j 0 c O C V v 1 E / W t u s H 4 8 w 2 v C 3 c g U U A A A A P I I l m U O n t v J T D Q U e 6 d U O B R X c V U S Z a L A Z e D D w z E Z J Z l z A m 0 b / b c f 0 S B K 9 6 / 8 p H F o 3 W O 4 Y 2 6 d E X s h o w 1 U Y 9 D 8 u K C X 1 p E p x 1 K I l W n 6 M 4 X 4 Q 3 6 M Q A A A A F h 8 W a e Z E f A Z + o s z T G P a 9 / B j / l S C 1 X E 5 3 2 q 5 C L K T T e J P t x p T N w P 9 e j a N 4 Z P t + V q H t c s h U / 5 G 5 k H I 3 1 H 2 K w y q k v g = < / D a t a M a s h u p > 
</file>

<file path=customXml/itemProps1.xml><?xml version="1.0" encoding="utf-8"?>
<ds:datastoreItem xmlns:ds="http://schemas.openxmlformats.org/officeDocument/2006/customXml" ds:itemID="{3DB3D1A5-695C-4DE1-BA2B-67F9EF68F5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myjnia</vt:lpstr>
      <vt:lpstr>Zadanie 3</vt:lpstr>
      <vt:lpstr>Zadanie 4</vt:lpstr>
      <vt:lpstr>Zadanie 5</vt:lpstr>
      <vt:lpstr>Zadanie 1</vt:lpstr>
      <vt:lpstr>Zadanie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Franek Jarz</dc:creator>
  <cp:lastModifiedBy>Franek Jarz</cp:lastModifiedBy>
  <dcterms:created xsi:type="dcterms:W3CDTF">2025-03-03T06:20:41Z</dcterms:created>
  <dcterms:modified xsi:type="dcterms:W3CDTF">2025-03-03T06:57:42Z</dcterms:modified>
</cp:coreProperties>
</file>